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user\Марцулевич Екатерина\РАБОЧАЯ\"/>
    </mc:Choice>
  </mc:AlternateContent>
  <bookViews>
    <workbookView xWindow="0" yWindow="0" windowWidth="20490" windowHeight="7755"/>
  </bookViews>
  <sheets>
    <sheet name="тенд-ция пр-ж по цветам фасадов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7" i="1"/>
  <c r="D7" i="1"/>
  <c r="E7" i="1"/>
  <c r="F7" i="1"/>
  <c r="G7" i="1"/>
  <c r="H7" i="1"/>
  <c r="C12" i="1"/>
  <c r="D12" i="1"/>
  <c r="E12" i="1"/>
  <c r="F12" i="1"/>
  <c r="G12" i="1"/>
  <c r="H12" i="1"/>
  <c r="C16" i="1"/>
  <c r="D16" i="1"/>
  <c r="E16" i="1"/>
  <c r="F16" i="1"/>
  <c r="G16" i="1"/>
  <c r="H16" i="1"/>
  <c r="C20" i="1"/>
  <c r="D20" i="1"/>
  <c r="E20" i="1"/>
  <c r="F20" i="1"/>
  <c r="G20" i="1"/>
  <c r="H20" i="1"/>
  <c r="C22" i="1"/>
  <c r="D22" i="1"/>
  <c r="E22" i="1"/>
  <c r="F22" i="1"/>
  <c r="G22" i="1"/>
  <c r="H22" i="1"/>
  <c r="C43" i="1"/>
  <c r="D43" i="1"/>
  <c r="E43" i="1"/>
  <c r="F43" i="1"/>
  <c r="G43" i="1"/>
  <c r="H43" i="1"/>
  <c r="C46" i="1"/>
  <c r="D46" i="1"/>
  <c r="E46" i="1"/>
  <c r="F46" i="1"/>
  <c r="G46" i="1"/>
  <c r="H46" i="1"/>
  <c r="C51" i="1"/>
  <c r="D51" i="1"/>
  <c r="E51" i="1"/>
  <c r="F51" i="1"/>
  <c r="G51" i="1"/>
  <c r="H51" i="1"/>
  <c r="C57" i="1"/>
  <c r="D57" i="1"/>
  <c r="E57" i="1"/>
  <c r="F57" i="1"/>
  <c r="G57" i="1"/>
  <c r="H57" i="1"/>
  <c r="C65" i="1"/>
  <c r="D65" i="1"/>
  <c r="E65" i="1"/>
  <c r="F65" i="1"/>
  <c r="G65" i="1"/>
  <c r="H65" i="1"/>
  <c r="C71" i="1"/>
  <c r="D71" i="1"/>
  <c r="E71" i="1"/>
  <c r="F71" i="1"/>
  <c r="G71" i="1"/>
  <c r="H71" i="1"/>
  <c r="C75" i="1"/>
  <c r="D75" i="1"/>
  <c r="E75" i="1"/>
  <c r="F75" i="1"/>
  <c r="G75" i="1"/>
  <c r="H75" i="1"/>
  <c r="C77" i="1"/>
  <c r="D77" i="1"/>
  <c r="E77" i="1"/>
  <c r="F77" i="1"/>
  <c r="G77" i="1"/>
  <c r="H77" i="1"/>
  <c r="C80" i="1"/>
  <c r="D80" i="1"/>
  <c r="E80" i="1"/>
  <c r="F80" i="1"/>
  <c r="G80" i="1"/>
  <c r="H80" i="1"/>
  <c r="C85" i="1"/>
  <c r="D85" i="1"/>
  <c r="E85" i="1"/>
  <c r="F85" i="1"/>
  <c r="G85" i="1"/>
  <c r="H85" i="1"/>
  <c r="C88" i="1"/>
  <c r="D88" i="1"/>
  <c r="E88" i="1"/>
  <c r="F88" i="1"/>
  <c r="G88" i="1"/>
  <c r="H88" i="1"/>
  <c r="C95" i="1"/>
  <c r="D95" i="1"/>
  <c r="E95" i="1"/>
  <c r="F95" i="1"/>
  <c r="G95" i="1"/>
  <c r="H95" i="1"/>
  <c r="C104" i="1"/>
  <c r="D104" i="1"/>
  <c r="E104" i="1"/>
  <c r="F104" i="1"/>
  <c r="G104" i="1"/>
  <c r="H104" i="1"/>
  <c r="C106" i="1"/>
  <c r="D106" i="1"/>
  <c r="E106" i="1"/>
  <c r="F106" i="1"/>
  <c r="G106" i="1"/>
  <c r="H106" i="1"/>
  <c r="C109" i="1"/>
  <c r="D109" i="1"/>
  <c r="E109" i="1"/>
  <c r="F109" i="1"/>
  <c r="G109" i="1"/>
  <c r="H109" i="1"/>
  <c r="C113" i="1"/>
  <c r="D113" i="1"/>
  <c r="E113" i="1"/>
  <c r="F113" i="1"/>
  <c r="G113" i="1"/>
  <c r="H113" i="1"/>
  <c r="C116" i="1"/>
  <c r="D116" i="1"/>
  <c r="E116" i="1"/>
  <c r="F116" i="1"/>
  <c r="G116" i="1"/>
  <c r="H116" i="1"/>
  <c r="C121" i="1"/>
  <c r="D121" i="1"/>
  <c r="E121" i="1"/>
  <c r="F121" i="1"/>
  <c r="G121" i="1"/>
  <c r="H121" i="1"/>
  <c r="C124" i="1"/>
  <c r="D124" i="1"/>
  <c r="E124" i="1"/>
  <c r="F124" i="1"/>
  <c r="G124" i="1"/>
  <c r="H124" i="1"/>
  <c r="C126" i="1"/>
  <c r="D126" i="1"/>
  <c r="E126" i="1"/>
  <c r="F126" i="1"/>
  <c r="G126" i="1"/>
  <c r="H126" i="1"/>
</calcChain>
</file>

<file path=xl/sharedStrings.xml><?xml version="1.0" encoding="utf-8"?>
<sst xmlns="http://schemas.openxmlformats.org/spreadsheetml/2006/main" count="151" uniqueCount="127">
  <si>
    <t>Алюминий</t>
  </si>
  <si>
    <t>Z-9</t>
  </si>
  <si>
    <t>Z-8</t>
  </si>
  <si>
    <t>Z-7</t>
  </si>
  <si>
    <t>Z-3</t>
  </si>
  <si>
    <t>Z-1</t>
  </si>
  <si>
    <t>Z-4</t>
  </si>
  <si>
    <t>Сигма</t>
  </si>
  <si>
    <t>Рома</t>
  </si>
  <si>
    <t>Прага</t>
  </si>
  <si>
    <t>дуб1000- 113</t>
  </si>
  <si>
    <t>Бук-бавария</t>
  </si>
  <si>
    <t>Фат</t>
  </si>
  <si>
    <t>Орех патина</t>
  </si>
  <si>
    <t>Орех коса золото</t>
  </si>
  <si>
    <t>Орех луна темная</t>
  </si>
  <si>
    <t>Орех луна золото</t>
  </si>
  <si>
    <t>Венеция Ф</t>
  </si>
  <si>
    <t>Ясень КОС</t>
  </si>
  <si>
    <t>Орех КОС</t>
  </si>
  <si>
    <t>Лимож</t>
  </si>
  <si>
    <t>Орех</t>
  </si>
  <si>
    <t>Груша</t>
  </si>
  <si>
    <t>Дыня</t>
  </si>
  <si>
    <t xml:space="preserve">Милано </t>
  </si>
  <si>
    <t>Леон</t>
  </si>
  <si>
    <t>Леон Греция</t>
  </si>
  <si>
    <t xml:space="preserve">Леон </t>
  </si>
  <si>
    <t>Леон Ф</t>
  </si>
  <si>
    <t>ПВХ-Тайклен</t>
  </si>
  <si>
    <t>ПВХ-Розовый</t>
  </si>
  <si>
    <t>ПВХ-Сирень</t>
  </si>
  <si>
    <t>ПВХ-Орех</t>
  </si>
  <si>
    <t>ПВХ-Тропик</t>
  </si>
  <si>
    <t>ПВХ-Ольха</t>
  </si>
  <si>
    <t>ПВХ-Крем</t>
  </si>
  <si>
    <t>ПВХ-Алюминий</t>
  </si>
  <si>
    <t>Лук ПВХ</t>
  </si>
  <si>
    <t>Бук Бавария</t>
  </si>
  <si>
    <t>Ольха</t>
  </si>
  <si>
    <t xml:space="preserve">Орех </t>
  </si>
  <si>
    <t>Вишня</t>
  </si>
  <si>
    <t>Бук</t>
  </si>
  <si>
    <t>Лук</t>
  </si>
  <si>
    <t>ПП Ясень</t>
  </si>
  <si>
    <t>ПП Вишня</t>
  </si>
  <si>
    <t>Марсель-1</t>
  </si>
  <si>
    <t>ЯблоняКОС</t>
  </si>
  <si>
    <t>Яблоня золото</t>
  </si>
  <si>
    <t>Ольха КОС</t>
  </si>
  <si>
    <t>КальвадосКОС</t>
  </si>
  <si>
    <t>Милано К</t>
  </si>
  <si>
    <t>ПП Мрамор</t>
  </si>
  <si>
    <t>ПП Винтаж</t>
  </si>
  <si>
    <t>Марсель-3</t>
  </si>
  <si>
    <t>ПП Венге</t>
  </si>
  <si>
    <t>Техно-4 Домино</t>
  </si>
  <si>
    <t>ПП Рондо</t>
  </si>
  <si>
    <t>ПП Тик Джакарта</t>
  </si>
  <si>
    <t xml:space="preserve">ПП Вишня </t>
  </si>
  <si>
    <t>Техно-5</t>
  </si>
  <si>
    <t>ПП Кремона</t>
  </si>
  <si>
    <t>ПП Крем</t>
  </si>
  <si>
    <t>ПП Дуб</t>
  </si>
  <si>
    <t>ПП Бьянко</t>
  </si>
  <si>
    <t>Техно-4</t>
  </si>
  <si>
    <t>ПП орех</t>
  </si>
  <si>
    <t xml:space="preserve">ПП ольха </t>
  </si>
  <si>
    <t>ПП молочный</t>
  </si>
  <si>
    <t xml:space="preserve">ПП каштан </t>
  </si>
  <si>
    <t>ПП кантри</t>
  </si>
  <si>
    <t>ПП дубок</t>
  </si>
  <si>
    <t>ПП груша</t>
  </si>
  <si>
    <t>Техно-2</t>
  </si>
  <si>
    <t>ПП Молочный</t>
  </si>
  <si>
    <t>ПП Каштан</t>
  </si>
  <si>
    <t>ПП Груша</t>
  </si>
  <si>
    <t>ПП Кантристайл</t>
  </si>
  <si>
    <t>ПП Кантри</t>
  </si>
  <si>
    <t>Техно-1</t>
  </si>
  <si>
    <t>ОльхаКОС</t>
  </si>
  <si>
    <t>Милано КФ</t>
  </si>
  <si>
    <t>Техно-4 Мега</t>
  </si>
  <si>
    <t>ШП Эбен</t>
  </si>
  <si>
    <t>ШП Эбен глянец</t>
  </si>
  <si>
    <t>ШП Сандер</t>
  </si>
  <si>
    <t>ШП Сандер глянец</t>
  </si>
  <si>
    <t>ШП Орех глянец</t>
  </si>
  <si>
    <t>ШП Орех</t>
  </si>
  <si>
    <t>ШП Махонь глянец</t>
  </si>
  <si>
    <t>ШП Махонь</t>
  </si>
  <si>
    <t>ШП Макасар глянец</t>
  </si>
  <si>
    <t>ШП Макасар</t>
  </si>
  <si>
    <t>ШП КР Дуб Молочный</t>
  </si>
  <si>
    <t>ШП КР Дуб Венге</t>
  </si>
  <si>
    <t>ШП Каштан глянец</t>
  </si>
  <si>
    <t>ШП Каштан</t>
  </si>
  <si>
    <t>ШП Зебрано глянец</t>
  </si>
  <si>
    <t>ШП Зебрано</t>
  </si>
  <si>
    <t>ШП Графит глянец</t>
  </si>
  <si>
    <t>ШП Графит</t>
  </si>
  <si>
    <t>ШП Бирма глянец</t>
  </si>
  <si>
    <t>ШП Бирма</t>
  </si>
  <si>
    <t>Тафель-3</t>
  </si>
  <si>
    <t>Канзас</t>
  </si>
  <si>
    <t>ПВХ Слива</t>
  </si>
  <si>
    <t>ПВХ Орех Артемиде</t>
  </si>
  <si>
    <t>ПВХ Дуб Луара</t>
  </si>
  <si>
    <t>Женева</t>
  </si>
  <si>
    <t>орех-110</t>
  </si>
  <si>
    <t>локарно 4974</t>
  </si>
  <si>
    <t>дуб-1000</t>
  </si>
  <si>
    <t>Турин-1</t>
  </si>
  <si>
    <t>Турин-3</t>
  </si>
  <si>
    <t>ПП кремона светлая</t>
  </si>
  <si>
    <t>ПП кремона золото</t>
  </si>
  <si>
    <t>ПП вишня темная</t>
  </si>
  <si>
    <t>София</t>
  </si>
  <si>
    <t>м.кв</t>
  </si>
  <si>
    <t>октябрь</t>
  </si>
  <si>
    <t>сентябрь</t>
  </si>
  <si>
    <t>август</t>
  </si>
  <si>
    <t>июль</t>
  </si>
  <si>
    <t>июнь</t>
  </si>
  <si>
    <t>май</t>
  </si>
  <si>
    <t>цвет профиля</t>
  </si>
  <si>
    <t>фасад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</si>
</sst>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ill="1" applyBorder="1"/>
    <xf numFmtId="0" fontId="0" fillId="0" borderId="2" xfId="0" applyFill="1" applyBorder="1"/>
    <xf numFmtId="0" fontId="1" fillId="0" borderId="0" xfId="0" applyFont="1"/>
    <xf numFmtId="0" fontId="0" fillId="0" borderId="3" xfId="0" applyFill="1" applyBorder="1"/>
    <xf numFmtId="0" fontId="0" fillId="0" borderId="4" xfId="0" applyFill="1" applyBorder="1"/>
    <xf numFmtId="164" fontId="0" fillId="0" borderId="3" xfId="0" applyNumberFormat="1" applyFont="1" applyBorder="1"/>
    <xf numFmtId="164" fontId="0" fillId="0" borderId="4" xfId="0" applyNumberFormat="1" applyFont="1" applyBorder="1"/>
    <xf numFmtId="0" fontId="0" fillId="0" borderId="0" xfId="0" applyFill="1"/>
    <xf numFmtId="0" fontId="1" fillId="0" borderId="0" xfId="0" applyFont="1" applyFill="1"/>
    <xf numFmtId="164" fontId="0" fillId="0" borderId="5" xfId="0" applyNumberFormat="1" applyFont="1" applyBorder="1"/>
    <xf numFmtId="164" fontId="0" fillId="0" borderId="6" xfId="0" applyNumberFormat="1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Продажи, м.кв.  София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3567082977860437E-2"/>
          <c:y val="0.15019450693663292"/>
          <c:w val="0.80774329496557162"/>
          <c:h val="0.70008108361454813"/>
        </c:manualLayout>
      </c:layout>
      <c:lineChart>
        <c:grouping val="standard"/>
        <c:varyColors val="0"/>
        <c:ser>
          <c:idx val="0"/>
          <c:order val="0"/>
          <c:tx>
            <c:strRef>
              <c:f>'тенд-ция пр-ж по цветам фасадов'!$B$4</c:f>
              <c:strCache>
                <c:ptCount val="1"/>
                <c:pt idx="0">
                  <c:v>ПП вишня темная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фасадов'!$C$4:$H$4</c:f>
              <c:numCache>
                <c:formatCode>0.0</c:formatCode>
                <c:ptCount val="6"/>
                <c:pt idx="0">
                  <c:v>64.19</c:v>
                </c:pt>
                <c:pt idx="1">
                  <c:v>108.2</c:v>
                </c:pt>
                <c:pt idx="2">
                  <c:v>82.01</c:v>
                </c:pt>
                <c:pt idx="3">
                  <c:v>114.09</c:v>
                </c:pt>
                <c:pt idx="4">
                  <c:v>84.61</c:v>
                </c:pt>
                <c:pt idx="5">
                  <c:v>97.93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'тенд-ция пр-ж по цветам фасадов'!$B$5</c:f>
              <c:strCache>
                <c:ptCount val="1"/>
                <c:pt idx="0">
                  <c:v>ПП кремона золото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фасадов'!$C$5:$H$5</c:f>
              <c:numCache>
                <c:formatCode>0.0</c:formatCode>
                <c:ptCount val="6"/>
                <c:pt idx="0">
                  <c:v>209.08</c:v>
                </c:pt>
                <c:pt idx="1">
                  <c:v>156.11099999999999</c:v>
                </c:pt>
                <c:pt idx="2">
                  <c:v>150.88999999999999</c:v>
                </c:pt>
                <c:pt idx="3">
                  <c:v>185.55</c:v>
                </c:pt>
                <c:pt idx="4">
                  <c:v>147.63999999999999</c:v>
                </c:pt>
                <c:pt idx="5">
                  <c:v>238.39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'тенд-ция пр-ж по цветам фасадов'!$B$6</c:f>
              <c:strCache>
                <c:ptCount val="1"/>
                <c:pt idx="0">
                  <c:v>ПП кремона светлая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фасадов'!$C$6:$H$6</c:f>
              <c:numCache>
                <c:formatCode>0.0</c:formatCode>
                <c:ptCount val="6"/>
                <c:pt idx="0">
                  <c:v>123.36</c:v>
                </c:pt>
                <c:pt idx="1">
                  <c:v>101.66</c:v>
                </c:pt>
                <c:pt idx="2">
                  <c:v>103.74</c:v>
                </c:pt>
                <c:pt idx="3">
                  <c:v>157.08000000000001</c:v>
                </c:pt>
                <c:pt idx="4">
                  <c:v>160.07</c:v>
                </c:pt>
                <c:pt idx="5">
                  <c:v>157.24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47928"/>
        <c:axId val="463648320"/>
      </c:lineChart>
      <c:catAx>
        <c:axId val="46364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648320"/>
        <c:crosses val="autoZero"/>
        <c:auto val="1"/>
        <c:lblAlgn val="ctr"/>
        <c:lblOffset val="100"/>
        <c:noMultiLvlLbl val="0"/>
      </c:catAx>
      <c:valAx>
        <c:axId val="4636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64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534699646444922"/>
          <c:y val="0"/>
          <c:w val="0.15465300353555073"/>
          <c:h val="0.9805037443714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Продажи, м.кв. Техно-1</a:t>
            </a:r>
          </a:p>
        </c:rich>
      </c:tx>
      <c:layout>
        <c:manualLayout>
          <c:xMode val="edge"/>
          <c:yMode val="edge"/>
          <c:x val="0.35201594646030065"/>
          <c:y val="4.875075237381616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0948850465856717E-2"/>
          <c:y val="9.5011377734648517E-2"/>
          <c:w val="0.73806604071398296"/>
          <c:h val="0.81122403542605837"/>
        </c:manualLayout>
      </c:layout>
      <c:lineChart>
        <c:grouping val="standard"/>
        <c:varyColors val="0"/>
        <c:ser>
          <c:idx val="0"/>
          <c:order val="0"/>
          <c:tx>
            <c:strRef>
              <c:f>'тенд-ция пр-ж по цветам фасадов'!$B$52</c:f>
              <c:strCache>
                <c:ptCount val="1"/>
                <c:pt idx="0">
                  <c:v>ПП Кантри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фасадов'!$C$52:$H$52</c:f>
              <c:numCache>
                <c:formatCode>0.0</c:formatCode>
                <c:ptCount val="6"/>
                <c:pt idx="0">
                  <c:v>2.16</c:v>
                </c:pt>
                <c:pt idx="1">
                  <c:v>9.61</c:v>
                </c:pt>
                <c:pt idx="2">
                  <c:v>5.13</c:v>
                </c:pt>
                <c:pt idx="3">
                  <c:v>0.99</c:v>
                </c:pt>
                <c:pt idx="4">
                  <c:v>0.44</c:v>
                </c:pt>
                <c:pt idx="5">
                  <c:v>9.8699999999999992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'тенд-ция пр-ж по цветам фасадов'!$B$53</c:f>
              <c:strCache>
                <c:ptCount val="1"/>
                <c:pt idx="0">
                  <c:v>ПП Кантристайл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фасадов'!$C$53:$H$53</c:f>
              <c:numCache>
                <c:formatCode>0.0</c:formatCode>
                <c:ptCount val="6"/>
                <c:pt idx="0">
                  <c:v>3.3</c:v>
                </c:pt>
                <c:pt idx="1">
                  <c:v>3.76</c:v>
                </c:pt>
                <c:pt idx="2">
                  <c:v>19.86</c:v>
                </c:pt>
                <c:pt idx="3">
                  <c:v>8.5</c:v>
                </c:pt>
                <c:pt idx="4">
                  <c:v>19.329999999999998</c:v>
                </c:pt>
                <c:pt idx="5">
                  <c:v>13.98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'тенд-ция пр-ж по цветам фасадов'!$B$54</c:f>
              <c:strCache>
                <c:ptCount val="1"/>
                <c:pt idx="0">
                  <c:v>ПП Груша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фасадов'!$C$54:$H$54</c:f>
              <c:numCache>
                <c:formatCode>0.0</c:formatCode>
                <c:ptCount val="6"/>
                <c:pt idx="0">
                  <c:v>4.53</c:v>
                </c:pt>
                <c:pt idx="1">
                  <c:v>3.84</c:v>
                </c:pt>
                <c:pt idx="2">
                  <c:v>4.16</c:v>
                </c:pt>
                <c:pt idx="3">
                  <c:v>10.62</c:v>
                </c:pt>
                <c:pt idx="4">
                  <c:v>9.19</c:v>
                </c:pt>
                <c:pt idx="5">
                  <c:v>2.02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'тенд-ция пр-ж по цветам фасадов'!$B$55</c:f>
              <c:strCache>
                <c:ptCount val="1"/>
                <c:pt idx="0">
                  <c:v>ПП Каштан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фасадов'!$C$55:$H$55</c:f>
              <c:numCache>
                <c:formatCode>0.0</c:formatCode>
                <c:ptCount val="6"/>
                <c:pt idx="0">
                  <c:v>86.04</c:v>
                </c:pt>
                <c:pt idx="1">
                  <c:v>106.58</c:v>
                </c:pt>
                <c:pt idx="2">
                  <c:v>152.49</c:v>
                </c:pt>
                <c:pt idx="3">
                  <c:v>95.51</c:v>
                </c:pt>
                <c:pt idx="4">
                  <c:v>142.9</c:v>
                </c:pt>
                <c:pt idx="5">
                  <c:v>174.66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'тенд-ция пр-ж по цветам фасадов'!$B$56</c:f>
              <c:strCache>
                <c:ptCount val="1"/>
                <c:pt idx="0">
                  <c:v>ПП Молочный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фасадов'!$C$56:$H$56</c:f>
              <c:numCache>
                <c:formatCode>0.0</c:formatCode>
                <c:ptCount val="6"/>
                <c:pt idx="0">
                  <c:v>88.43</c:v>
                </c:pt>
                <c:pt idx="1">
                  <c:v>88.78</c:v>
                </c:pt>
                <c:pt idx="2">
                  <c:v>83.48</c:v>
                </c:pt>
                <c:pt idx="3">
                  <c:v>55.54</c:v>
                </c:pt>
                <c:pt idx="4">
                  <c:v>61.21</c:v>
                </c:pt>
                <c:pt idx="5">
                  <c:v>73.94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824032"/>
        <c:axId val="399824424"/>
      </c:lineChart>
      <c:catAx>
        <c:axId val="3998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824424"/>
        <c:crosses val="autoZero"/>
        <c:auto val="1"/>
        <c:lblAlgn val="ctr"/>
        <c:lblOffset val="100"/>
        <c:noMultiLvlLbl val="0"/>
      </c:catAx>
      <c:valAx>
        <c:axId val="39982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82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663221221058703"/>
          <c:y val="2.5593761132061566E-2"/>
          <c:w val="0.17336778778941289"/>
          <c:h val="0.95003086268103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Техно-2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227984432980363E-2"/>
          <c:y val="0.22948176931343958"/>
          <c:w val="0.67049615349805403"/>
          <c:h val="0.56356698063662469"/>
        </c:manualLayout>
      </c:layout>
      <c:lineChart>
        <c:grouping val="standard"/>
        <c:varyColors val="0"/>
        <c:ser>
          <c:idx val="0"/>
          <c:order val="0"/>
          <c:tx>
            <c:strRef>
              <c:f>'тенд-ция пр-ж по цветам фасадов'!$B$58</c:f>
              <c:strCache>
                <c:ptCount val="1"/>
                <c:pt idx="0">
                  <c:v>ПП груша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фасадов'!$C$58:$H$58</c:f>
              <c:numCache>
                <c:formatCode>0.0</c:formatCode>
                <c:ptCount val="6"/>
                <c:pt idx="0">
                  <c:v>0.47</c:v>
                </c:pt>
                <c:pt idx="1">
                  <c:v>4.7</c:v>
                </c:pt>
                <c:pt idx="2">
                  <c:v>2.72</c:v>
                </c:pt>
                <c:pt idx="3">
                  <c:v>8.7200000000000006</c:v>
                </c:pt>
                <c:pt idx="4">
                  <c:v>12.19</c:v>
                </c:pt>
                <c:pt idx="5">
                  <c:v>10.11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'тенд-ция пр-ж по цветам фасадов'!$B$59</c:f>
              <c:strCache>
                <c:ptCount val="1"/>
                <c:pt idx="0">
                  <c:v>ПП дубок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фасадов'!$C$59:$H$59</c:f>
              <c:numCache>
                <c:formatCode>0.0</c:formatCode>
                <c:ptCount val="6"/>
                <c:pt idx="0">
                  <c:v>0.36</c:v>
                </c:pt>
                <c:pt idx="1">
                  <c:v>8.16</c:v>
                </c:pt>
                <c:pt idx="2">
                  <c:v>4.49</c:v>
                </c:pt>
                <c:pt idx="3">
                  <c:v>13.21</c:v>
                </c:pt>
                <c:pt idx="4">
                  <c:v>0</c:v>
                </c:pt>
                <c:pt idx="5">
                  <c:v>11.52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'тенд-ция пр-ж по цветам фасадов'!$B$60</c:f>
              <c:strCache>
                <c:ptCount val="1"/>
                <c:pt idx="0">
                  <c:v>ПП кантри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фасадов'!$C$60:$H$60</c:f>
              <c:numCache>
                <c:formatCode>0.0</c:formatCode>
                <c:ptCount val="6"/>
                <c:pt idx="0">
                  <c:v>0.74</c:v>
                </c:pt>
                <c:pt idx="1">
                  <c:v>0</c:v>
                </c:pt>
                <c:pt idx="2">
                  <c:v>4.2699999999999996</c:v>
                </c:pt>
                <c:pt idx="3">
                  <c:v>2.44</c:v>
                </c:pt>
                <c:pt idx="4">
                  <c:v>14.41</c:v>
                </c:pt>
                <c:pt idx="5">
                  <c:v>5.29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'тенд-ция пр-ж по цветам фасадов'!$B$61</c:f>
              <c:strCache>
                <c:ptCount val="1"/>
                <c:pt idx="0">
                  <c:v>ПП каштан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фасадов'!$C$61:$H$61</c:f>
              <c:numCache>
                <c:formatCode>0.0</c:formatCode>
                <c:ptCount val="6"/>
                <c:pt idx="0">
                  <c:v>103.46</c:v>
                </c:pt>
                <c:pt idx="1">
                  <c:v>137.41999999999999</c:v>
                </c:pt>
                <c:pt idx="2">
                  <c:v>109.35</c:v>
                </c:pt>
                <c:pt idx="3">
                  <c:v>109.19</c:v>
                </c:pt>
                <c:pt idx="4">
                  <c:v>173.25</c:v>
                </c:pt>
                <c:pt idx="5">
                  <c:v>265.10000000000002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'тенд-ция пр-ж по цветам фасадов'!$B$62</c:f>
              <c:strCache>
                <c:ptCount val="1"/>
                <c:pt idx="0">
                  <c:v>ПП молочный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фасадов'!$C$62:$H$62</c:f>
              <c:numCache>
                <c:formatCode>0.0</c:formatCode>
                <c:ptCount val="6"/>
                <c:pt idx="0">
                  <c:v>72.95</c:v>
                </c:pt>
                <c:pt idx="1">
                  <c:v>76.760000000000005</c:v>
                </c:pt>
                <c:pt idx="2">
                  <c:v>83.12</c:v>
                </c:pt>
                <c:pt idx="3">
                  <c:v>75.36</c:v>
                </c:pt>
                <c:pt idx="4">
                  <c:v>71.28</c:v>
                </c:pt>
                <c:pt idx="5">
                  <c:v>112.25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'тенд-ция пр-ж по цветам фасадов'!$B$63</c:f>
              <c:strCache>
                <c:ptCount val="1"/>
                <c:pt idx="0">
                  <c:v>ПП ольха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фасадов'!$C$63:$H$63</c:f>
              <c:numCache>
                <c:formatCode>0.0</c:formatCode>
                <c:ptCount val="6"/>
                <c:pt idx="0">
                  <c:v>8.52</c:v>
                </c:pt>
                <c:pt idx="1">
                  <c:v>4.57</c:v>
                </c:pt>
                <c:pt idx="2">
                  <c:v>16.190000000000001</c:v>
                </c:pt>
                <c:pt idx="3">
                  <c:v>9.61</c:v>
                </c:pt>
                <c:pt idx="4">
                  <c:v>3.58</c:v>
                </c:pt>
                <c:pt idx="5">
                  <c:v>0.36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'тенд-ция пр-ж по цветам фасадов'!$B$64</c:f>
              <c:strCache>
                <c:ptCount val="1"/>
                <c:pt idx="0">
                  <c:v>ПП орех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фасадов'!$C$64:$H$64</c:f>
              <c:numCache>
                <c:formatCode>0.0</c:formatCode>
                <c:ptCount val="6"/>
                <c:pt idx="0">
                  <c:v>23.78</c:v>
                </c:pt>
                <c:pt idx="1">
                  <c:v>28.47</c:v>
                </c:pt>
                <c:pt idx="2">
                  <c:v>45.08</c:v>
                </c:pt>
                <c:pt idx="3">
                  <c:v>18.239999999999998</c:v>
                </c:pt>
                <c:pt idx="4">
                  <c:v>41.85</c:v>
                </c:pt>
                <c:pt idx="5">
                  <c:v>30.23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825208"/>
        <c:axId val="399825600"/>
      </c:lineChart>
      <c:catAx>
        <c:axId val="39982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825600"/>
        <c:crosses val="autoZero"/>
        <c:auto val="1"/>
        <c:lblAlgn val="ctr"/>
        <c:lblOffset val="100"/>
        <c:noMultiLvlLbl val="0"/>
      </c:catAx>
      <c:valAx>
        <c:axId val="3998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82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254101308202597"/>
          <c:y val="4.4334872883119048E-2"/>
          <c:w val="0.1861027135387604"/>
          <c:h val="0.929487772214439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Техно-4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3959546265508019E-2"/>
          <c:y val="0.11548252130564843"/>
          <c:w val="0.76696143751261858"/>
          <c:h val="0.73079602886685768"/>
        </c:manualLayout>
      </c:layout>
      <c:lineChart>
        <c:grouping val="standard"/>
        <c:varyColors val="0"/>
        <c:ser>
          <c:idx val="0"/>
          <c:order val="0"/>
          <c:tx>
            <c:strRef>
              <c:f>'тенд-ция пр-ж по цветам фасадов'!$B$66</c:f>
              <c:strCache>
                <c:ptCount val="1"/>
                <c:pt idx="0">
                  <c:v>ПП Бьянко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фасадов'!$C$66:$H$66</c:f>
              <c:numCache>
                <c:formatCode>0.0</c:formatCode>
                <c:ptCount val="6"/>
                <c:pt idx="0">
                  <c:v>1.23</c:v>
                </c:pt>
                <c:pt idx="1">
                  <c:v>1.07</c:v>
                </c:pt>
                <c:pt idx="2">
                  <c:v>25.64</c:v>
                </c:pt>
                <c:pt idx="3">
                  <c:v>14.85</c:v>
                </c:pt>
                <c:pt idx="4">
                  <c:v>7.04</c:v>
                </c:pt>
                <c:pt idx="5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'тенд-ция пр-ж по цветам фасадов'!$B$67</c:f>
              <c:strCache>
                <c:ptCount val="1"/>
                <c:pt idx="0">
                  <c:v>ПП Венге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фасадов'!$C$67:$H$67</c:f>
              <c:numCache>
                <c:formatCode>0.0</c:formatCode>
                <c:ptCount val="6"/>
                <c:pt idx="0">
                  <c:v>93.42</c:v>
                </c:pt>
                <c:pt idx="1">
                  <c:v>74.989999999999995</c:v>
                </c:pt>
                <c:pt idx="2">
                  <c:v>73.98</c:v>
                </c:pt>
                <c:pt idx="3">
                  <c:v>111</c:v>
                </c:pt>
                <c:pt idx="4">
                  <c:v>97.42</c:v>
                </c:pt>
                <c:pt idx="5">
                  <c:v>94.58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'тенд-ция пр-ж по цветам фасадов'!$B$68</c:f>
              <c:strCache>
                <c:ptCount val="1"/>
                <c:pt idx="0">
                  <c:v>ПП Дуб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фасадов'!$C$68:$H$68</c:f>
              <c:numCache>
                <c:formatCode>0.0</c:formatCode>
                <c:ptCount val="6"/>
                <c:pt idx="0">
                  <c:v>0.35</c:v>
                </c:pt>
                <c:pt idx="1">
                  <c:v>6.04</c:v>
                </c:pt>
                <c:pt idx="2">
                  <c:v>0</c:v>
                </c:pt>
                <c:pt idx="3">
                  <c:v>2.76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'тенд-ция пр-ж по цветам фасадов'!$B$69</c:f>
              <c:strCache>
                <c:ptCount val="1"/>
                <c:pt idx="0">
                  <c:v>ПП Крем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фасадов'!$C$69:$H$69</c:f>
              <c:numCache>
                <c:formatCode>0.0</c:formatCode>
                <c:ptCount val="6"/>
                <c:pt idx="0">
                  <c:v>44.96</c:v>
                </c:pt>
                <c:pt idx="1">
                  <c:v>0</c:v>
                </c:pt>
                <c:pt idx="2">
                  <c:v>36.46</c:v>
                </c:pt>
                <c:pt idx="3">
                  <c:v>42.96</c:v>
                </c:pt>
                <c:pt idx="4">
                  <c:v>71.41</c:v>
                </c:pt>
                <c:pt idx="5">
                  <c:v>54.62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'тенд-ция пр-ж по цветам фасадов'!$B$70</c:f>
              <c:strCache>
                <c:ptCount val="1"/>
                <c:pt idx="0">
                  <c:v>ПП Кремона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фасадов'!$C$70:$H$70</c:f>
              <c:numCache>
                <c:formatCode>0.0</c:formatCode>
                <c:ptCount val="6"/>
                <c:pt idx="0">
                  <c:v>5.07</c:v>
                </c:pt>
                <c:pt idx="1">
                  <c:v>10.01</c:v>
                </c:pt>
                <c:pt idx="2">
                  <c:v>19.010000000000002</c:v>
                </c:pt>
                <c:pt idx="3">
                  <c:v>0.69</c:v>
                </c:pt>
                <c:pt idx="4">
                  <c:v>6.79</c:v>
                </c:pt>
                <c:pt idx="5">
                  <c:v>8.7899999999999991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60152"/>
        <c:axId val="463860544"/>
      </c:lineChart>
      <c:catAx>
        <c:axId val="46386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860544"/>
        <c:crosses val="autoZero"/>
        <c:auto val="1"/>
        <c:lblAlgn val="ctr"/>
        <c:lblOffset val="100"/>
        <c:noMultiLvlLbl val="0"/>
      </c:catAx>
      <c:valAx>
        <c:axId val="4638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86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680684145251073"/>
          <c:y val="2.053344531931096E-2"/>
          <c:w val="0.14364413239553847"/>
          <c:h val="0.94661235231777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Техно-5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4012840828593778E-2"/>
          <c:y val="0.19585474476136383"/>
          <c:w val="0.67597675875538954"/>
          <c:h val="0.62950034988688441"/>
        </c:manualLayout>
      </c:layout>
      <c:lineChart>
        <c:grouping val="standard"/>
        <c:varyColors val="0"/>
        <c:ser>
          <c:idx val="0"/>
          <c:order val="0"/>
          <c:tx>
            <c:strRef>
              <c:f>'тенд-ция пр-ж по цветам фасадов'!$B$72</c:f>
              <c:strCache>
                <c:ptCount val="1"/>
                <c:pt idx="0">
                  <c:v>ПП Вишня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фасадов'!$C$72:$H$72</c:f>
              <c:numCache>
                <c:formatCode>0.0</c:formatCode>
                <c:ptCount val="6"/>
                <c:pt idx="0">
                  <c:v>1.51</c:v>
                </c:pt>
                <c:pt idx="1">
                  <c:v>0.47</c:v>
                </c:pt>
                <c:pt idx="2">
                  <c:v>1.42</c:v>
                </c:pt>
                <c:pt idx="3">
                  <c:v>4.7699999999999996</c:v>
                </c:pt>
                <c:pt idx="4">
                  <c:v>15.02</c:v>
                </c:pt>
                <c:pt idx="5">
                  <c:v>4.4800000000000004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'тенд-ция пр-ж по цветам фасадов'!$B$73</c:f>
              <c:strCache>
                <c:ptCount val="1"/>
                <c:pt idx="0">
                  <c:v>ПП Тик Джакарта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фасадов'!$C$73:$H$73</c:f>
              <c:numCache>
                <c:formatCode>0.0</c:formatCode>
                <c:ptCount val="6"/>
                <c:pt idx="0">
                  <c:v>0.83</c:v>
                </c:pt>
                <c:pt idx="1">
                  <c:v>0.86</c:v>
                </c:pt>
                <c:pt idx="2">
                  <c:v>14.73</c:v>
                </c:pt>
                <c:pt idx="3">
                  <c:v>3.38</c:v>
                </c:pt>
                <c:pt idx="4">
                  <c:v>0.36</c:v>
                </c:pt>
                <c:pt idx="5">
                  <c:v>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'тенд-ция пр-ж по цветам фасадов'!$B$74</c:f>
              <c:strCache>
                <c:ptCount val="1"/>
                <c:pt idx="0">
                  <c:v>ПП Рондо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фасадов'!$C$74:$H$74</c:f>
              <c:numCache>
                <c:formatCode>0.0</c:formatCode>
                <c:ptCount val="6"/>
                <c:pt idx="0">
                  <c:v>1.07</c:v>
                </c:pt>
                <c:pt idx="1">
                  <c:v>5.48</c:v>
                </c:pt>
                <c:pt idx="2">
                  <c:v>9.91</c:v>
                </c:pt>
                <c:pt idx="3">
                  <c:v>15.52</c:v>
                </c:pt>
                <c:pt idx="4">
                  <c:v>4.88</c:v>
                </c:pt>
                <c:pt idx="5">
                  <c:v>6.04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61328"/>
        <c:axId val="394253272"/>
      </c:lineChart>
      <c:catAx>
        <c:axId val="46386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253272"/>
        <c:crosses val="autoZero"/>
        <c:auto val="1"/>
        <c:lblAlgn val="ctr"/>
        <c:lblOffset val="100"/>
        <c:noMultiLvlLbl val="0"/>
      </c:catAx>
      <c:valAx>
        <c:axId val="39425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8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71855819114654"/>
          <c:y val="1.8481428553015055E-2"/>
          <c:w val="0.16646070567232141"/>
          <c:h val="0.939274355806895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Марсель-3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8000382402530807E-2"/>
          <c:y val="0.21454803501505115"/>
          <c:w val="0.74760668161512922"/>
          <c:h val="0.5883536102951793"/>
        </c:manualLayout>
      </c:layout>
      <c:lineChart>
        <c:grouping val="standard"/>
        <c:varyColors val="0"/>
        <c:ser>
          <c:idx val="0"/>
          <c:order val="0"/>
          <c:tx>
            <c:strRef>
              <c:f>'тенд-ция пр-ж по цветам фасадов'!$B$78</c:f>
              <c:strCache>
                <c:ptCount val="1"/>
                <c:pt idx="0">
                  <c:v>ПП Винтаж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фасадов'!$C$78:$H$78</c:f>
              <c:numCache>
                <c:formatCode>0.0</c:formatCode>
                <c:ptCount val="6"/>
                <c:pt idx="0">
                  <c:v>60.62</c:v>
                </c:pt>
                <c:pt idx="1">
                  <c:v>75.45</c:v>
                </c:pt>
                <c:pt idx="2">
                  <c:v>97.5</c:v>
                </c:pt>
                <c:pt idx="3">
                  <c:v>66.87</c:v>
                </c:pt>
                <c:pt idx="4">
                  <c:v>92.97</c:v>
                </c:pt>
                <c:pt idx="5">
                  <c:v>144.94999999999999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'тенд-ция пр-ж по цветам фасадов'!$B$79</c:f>
              <c:strCache>
                <c:ptCount val="1"/>
                <c:pt idx="0">
                  <c:v>ПП Мрамор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фасадов'!$C$79:$H$79</c:f>
              <c:numCache>
                <c:formatCode>0.0</c:formatCode>
                <c:ptCount val="6"/>
                <c:pt idx="0">
                  <c:v>36.46</c:v>
                </c:pt>
                <c:pt idx="1">
                  <c:v>44.83</c:v>
                </c:pt>
                <c:pt idx="2">
                  <c:v>94.77</c:v>
                </c:pt>
                <c:pt idx="3">
                  <c:v>70.13</c:v>
                </c:pt>
                <c:pt idx="4">
                  <c:v>82.28</c:v>
                </c:pt>
                <c:pt idx="5">
                  <c:v>117.7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54448"/>
        <c:axId val="394254840"/>
      </c:lineChart>
      <c:catAx>
        <c:axId val="3942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254840"/>
        <c:crosses val="autoZero"/>
        <c:auto val="1"/>
        <c:lblAlgn val="ctr"/>
        <c:lblOffset val="100"/>
        <c:noMultiLvlLbl val="0"/>
      </c:catAx>
      <c:valAx>
        <c:axId val="3942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2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83753107020563"/>
          <c:y val="5.2060270196532657E-2"/>
          <c:w val="0.13327145365107507"/>
          <c:h val="0.91323257935616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Марсель-1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8581379963418907E-2"/>
          <c:y val="0.13639062777234393"/>
          <c:w val="0.76326376006953001"/>
          <c:h val="0.68768082926685736"/>
        </c:manualLayout>
      </c:layout>
      <c:lineChart>
        <c:grouping val="standard"/>
        <c:varyColors val="0"/>
        <c:ser>
          <c:idx val="0"/>
          <c:order val="0"/>
          <c:tx>
            <c:strRef>
              <c:f>'тенд-ция пр-ж по цветам фасадов'!$B$86</c:f>
              <c:strCache>
                <c:ptCount val="1"/>
                <c:pt idx="0">
                  <c:v>ПП Вишня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фасадов'!$C$86:$H$86</c:f>
              <c:numCache>
                <c:formatCode>0.0</c:formatCode>
                <c:ptCount val="6"/>
                <c:pt idx="0">
                  <c:v>7.68</c:v>
                </c:pt>
                <c:pt idx="1">
                  <c:v>0.71</c:v>
                </c:pt>
                <c:pt idx="2">
                  <c:v>8.43</c:v>
                </c:pt>
                <c:pt idx="3">
                  <c:v>5.25</c:v>
                </c:pt>
                <c:pt idx="4">
                  <c:v>22.53</c:v>
                </c:pt>
                <c:pt idx="5">
                  <c:v>18.71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'тенд-ция пр-ж по цветам фасадов'!$B$87</c:f>
              <c:strCache>
                <c:ptCount val="1"/>
                <c:pt idx="0">
                  <c:v>ПП Ясень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фасадов'!$C$87:$H$87</c:f>
              <c:numCache>
                <c:formatCode>0.0</c:formatCode>
                <c:ptCount val="6"/>
                <c:pt idx="0">
                  <c:v>19.399999999999999</c:v>
                </c:pt>
                <c:pt idx="1">
                  <c:v>44.11</c:v>
                </c:pt>
                <c:pt idx="2">
                  <c:v>25.84</c:v>
                </c:pt>
                <c:pt idx="3">
                  <c:v>20.61</c:v>
                </c:pt>
                <c:pt idx="4">
                  <c:v>34.67</c:v>
                </c:pt>
                <c:pt idx="5">
                  <c:v>19.75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692648"/>
        <c:axId val="384693040"/>
      </c:lineChart>
      <c:catAx>
        <c:axId val="38469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693040"/>
        <c:crosses val="autoZero"/>
        <c:auto val="1"/>
        <c:lblAlgn val="ctr"/>
        <c:lblOffset val="100"/>
        <c:noMultiLvlLbl val="0"/>
      </c:catAx>
      <c:valAx>
        <c:axId val="3846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469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618116722230154"/>
          <c:y val="3.8216106186957755E-2"/>
          <c:w val="0.1330962048195376"/>
          <c:h val="0.93913704818874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Продажи, м.кв.  Турин-3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092825896762905"/>
          <c:y val="0.13930555555555557"/>
          <c:w val="0.75129396325459319"/>
          <c:h val="0.74640134383173118"/>
        </c:manualLayout>
      </c:layout>
      <c:lineChart>
        <c:grouping val="standard"/>
        <c:varyColors val="0"/>
        <c:ser>
          <c:idx val="0"/>
          <c:order val="0"/>
          <c:tx>
            <c:strRef>
              <c:f>'тенд-ция пр-ж по цветам фасадов'!$B$8</c:f>
              <c:strCache>
                <c:ptCount val="1"/>
                <c:pt idx="0">
                  <c:v>ПП груша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фасадов'!$C$8:$H$8</c:f>
              <c:numCache>
                <c:formatCode>0.0</c:formatCode>
                <c:ptCount val="6"/>
                <c:pt idx="0">
                  <c:v>126.81</c:v>
                </c:pt>
                <c:pt idx="1">
                  <c:v>89</c:v>
                </c:pt>
                <c:pt idx="2">
                  <c:v>95.76</c:v>
                </c:pt>
                <c:pt idx="3">
                  <c:v>112.38</c:v>
                </c:pt>
                <c:pt idx="4">
                  <c:v>88.86</c:v>
                </c:pt>
                <c:pt idx="5">
                  <c:v>122.62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'тенд-ция пр-ж по цветам фасадов'!$B$9</c:f>
              <c:strCache>
                <c:ptCount val="1"/>
                <c:pt idx="0">
                  <c:v>ПП молочный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фасадов'!$C$9:$H$9</c:f>
              <c:numCache>
                <c:formatCode>0.0</c:formatCode>
                <c:ptCount val="6"/>
                <c:pt idx="0">
                  <c:v>239.07</c:v>
                </c:pt>
                <c:pt idx="1">
                  <c:v>212.37</c:v>
                </c:pt>
                <c:pt idx="2">
                  <c:v>248.23</c:v>
                </c:pt>
                <c:pt idx="3">
                  <c:v>372.29</c:v>
                </c:pt>
                <c:pt idx="4">
                  <c:v>271.56</c:v>
                </c:pt>
                <c:pt idx="5">
                  <c:v>323.45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'тенд-ция пр-ж по цветам фасадов'!$B$10</c:f>
              <c:strCache>
                <c:ptCount val="1"/>
                <c:pt idx="0">
                  <c:v>ПП ольха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фасадов'!$C$10:$H$10</c:f>
              <c:numCache>
                <c:formatCode>0.0</c:formatCode>
                <c:ptCount val="6"/>
                <c:pt idx="0">
                  <c:v>30.19</c:v>
                </c:pt>
                <c:pt idx="1">
                  <c:v>27.29</c:v>
                </c:pt>
                <c:pt idx="2">
                  <c:v>28.8</c:v>
                </c:pt>
                <c:pt idx="3">
                  <c:v>56.15</c:v>
                </c:pt>
                <c:pt idx="4">
                  <c:v>50.57</c:v>
                </c:pt>
                <c:pt idx="5">
                  <c:v>36.21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'тенд-ция пр-ж по цветам фасадов'!$B$11</c:f>
              <c:strCache>
                <c:ptCount val="1"/>
                <c:pt idx="0">
                  <c:v>ПП орех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фасадов'!$C$11:$H$11</c:f>
              <c:numCache>
                <c:formatCode>0.0</c:formatCode>
                <c:ptCount val="6"/>
                <c:pt idx="0">
                  <c:v>175.97</c:v>
                </c:pt>
                <c:pt idx="1">
                  <c:v>152.66</c:v>
                </c:pt>
                <c:pt idx="2">
                  <c:v>181.48</c:v>
                </c:pt>
                <c:pt idx="3">
                  <c:v>209.1</c:v>
                </c:pt>
                <c:pt idx="4">
                  <c:v>220.09</c:v>
                </c:pt>
                <c:pt idx="5">
                  <c:v>203.74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86776"/>
        <c:axId val="463887168"/>
      </c:lineChart>
      <c:catAx>
        <c:axId val="46388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887168"/>
        <c:crosses val="autoZero"/>
        <c:auto val="1"/>
        <c:lblAlgn val="ctr"/>
        <c:lblOffset val="100"/>
        <c:noMultiLvlLbl val="0"/>
      </c:catAx>
      <c:valAx>
        <c:axId val="4638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88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092003499562552"/>
          <c:y val="2.053344531931094E-2"/>
          <c:w val="0.14907996500437448"/>
          <c:h val="0.963039453499231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Продажи, м.кв.  Турин-1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092825896762905"/>
          <c:y val="0.13930555555555557"/>
          <c:w val="0.75129396325459319"/>
          <c:h val="0.74640134383173118"/>
        </c:manualLayout>
      </c:layout>
      <c:lineChart>
        <c:grouping val="standard"/>
        <c:varyColors val="0"/>
        <c:ser>
          <c:idx val="4"/>
          <c:order val="0"/>
          <c:tx>
            <c:strRef>
              <c:f>'тенд-ция пр-ж по цветам фасадов'!$B$13</c:f>
              <c:strCache>
                <c:ptCount val="1"/>
                <c:pt idx="0">
                  <c:v>дуб-1000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фасадов'!$C$13:$H$13</c:f>
              <c:numCache>
                <c:formatCode>0.0</c:formatCode>
                <c:ptCount val="6"/>
                <c:pt idx="0">
                  <c:v>34.58</c:v>
                </c:pt>
                <c:pt idx="1">
                  <c:v>33.590000000000003</c:v>
                </c:pt>
                <c:pt idx="2">
                  <c:v>17.71</c:v>
                </c:pt>
                <c:pt idx="3">
                  <c:v>25.74</c:v>
                </c:pt>
                <c:pt idx="4">
                  <c:v>48.21</c:v>
                </c:pt>
                <c:pt idx="5">
                  <c:v>51.8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'тенд-ция пр-ж по цветам фасадов'!$B$14</c:f>
              <c:strCache>
                <c:ptCount val="1"/>
                <c:pt idx="0">
                  <c:v>локарно 4974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фасадов'!$C$14:$H$14</c:f>
              <c:numCache>
                <c:formatCode>0.0</c:formatCode>
                <c:ptCount val="6"/>
                <c:pt idx="0">
                  <c:v>39.409999999999997</c:v>
                </c:pt>
                <c:pt idx="1">
                  <c:v>18.079999999999998</c:v>
                </c:pt>
                <c:pt idx="2">
                  <c:v>54.23</c:v>
                </c:pt>
                <c:pt idx="3">
                  <c:v>42.87</c:v>
                </c:pt>
                <c:pt idx="4">
                  <c:v>42.04</c:v>
                </c:pt>
                <c:pt idx="5">
                  <c:v>31.93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'тенд-ция пр-ж по цветам фасадов'!$B$15</c:f>
              <c:strCache>
                <c:ptCount val="1"/>
                <c:pt idx="0">
                  <c:v>орех-110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фасадов'!$C$15:$H$15</c:f>
              <c:numCache>
                <c:formatCode>0.0</c:formatCode>
                <c:ptCount val="6"/>
                <c:pt idx="0">
                  <c:v>12.38</c:v>
                </c:pt>
                <c:pt idx="1">
                  <c:v>18.55</c:v>
                </c:pt>
                <c:pt idx="2">
                  <c:v>36.880000000000003</c:v>
                </c:pt>
                <c:pt idx="3">
                  <c:v>21.13</c:v>
                </c:pt>
                <c:pt idx="4">
                  <c:v>16.440000000000001</c:v>
                </c:pt>
                <c:pt idx="5">
                  <c:v>55.6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87952"/>
        <c:axId val="399839096"/>
      </c:lineChart>
      <c:catAx>
        <c:axId val="46388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839096"/>
        <c:crosses val="autoZero"/>
        <c:auto val="1"/>
        <c:lblAlgn val="ctr"/>
        <c:lblOffset val="100"/>
        <c:noMultiLvlLbl val="0"/>
      </c:catAx>
      <c:valAx>
        <c:axId val="39983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887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85092003499562552"/>
          <c:y val="2.053344531931094E-2"/>
          <c:w val="0.14907996500437448"/>
          <c:h val="0.963039453499231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Продажи,</a:t>
            </a:r>
            <a:r>
              <a:rPr lang="ru-RU" baseline="0"/>
              <a:t> м.кв. Женева</a:t>
            </a:r>
            <a:endParaRPr lang="ru-RU"/>
          </a:p>
        </c:rich>
      </c:tx>
      <c:layout>
        <c:manualLayout>
          <c:xMode val="edge"/>
          <c:yMode val="edge"/>
          <c:x val="0.35355203721648104"/>
          <c:y val="3.5476710145035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9854157116912202E-2"/>
          <c:y val="0.16609013132900785"/>
          <c:w val="0.81730763651555327"/>
          <c:h val="0.72630742385077807"/>
        </c:manualLayout>
      </c:layout>
      <c:lineChart>
        <c:grouping val="standard"/>
        <c:varyColors val="0"/>
        <c:ser>
          <c:idx val="0"/>
          <c:order val="0"/>
          <c:tx>
            <c:strRef>
              <c:f>'тенд-ция пр-ж по цветам фасадов'!$B$17</c:f>
              <c:strCache>
                <c:ptCount val="1"/>
                <c:pt idx="0">
                  <c:v>ПВХ Дуб Луара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фасадов'!$C$17:$H$17</c:f>
              <c:numCache>
                <c:formatCode>0.0</c:formatCode>
                <c:ptCount val="6"/>
                <c:pt idx="0">
                  <c:v>65.78</c:v>
                </c:pt>
                <c:pt idx="1">
                  <c:v>64.89</c:v>
                </c:pt>
                <c:pt idx="2">
                  <c:v>61.07</c:v>
                </c:pt>
                <c:pt idx="3">
                  <c:v>55.69</c:v>
                </c:pt>
                <c:pt idx="4">
                  <c:v>65.06</c:v>
                </c:pt>
                <c:pt idx="5">
                  <c:v>81.540000000000006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'тенд-ция пр-ж по цветам фасадов'!$B$18</c:f>
              <c:strCache>
                <c:ptCount val="1"/>
                <c:pt idx="0">
                  <c:v>ПВХ Орех Артемиде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фасадов'!$C$18:$H$18</c:f>
              <c:numCache>
                <c:formatCode>0.0</c:formatCode>
                <c:ptCount val="6"/>
                <c:pt idx="0">
                  <c:v>86.8</c:v>
                </c:pt>
                <c:pt idx="1">
                  <c:v>60.4</c:v>
                </c:pt>
                <c:pt idx="2">
                  <c:v>55.22</c:v>
                </c:pt>
                <c:pt idx="3">
                  <c:v>58.07</c:v>
                </c:pt>
                <c:pt idx="4">
                  <c:v>50.3</c:v>
                </c:pt>
                <c:pt idx="5">
                  <c:v>99.98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'тенд-ция пр-ж по цветам фасадов'!$B$19</c:f>
              <c:strCache>
                <c:ptCount val="1"/>
                <c:pt idx="0">
                  <c:v>ПВХ Слива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фасадов'!$C$19:$H$19</c:f>
              <c:numCache>
                <c:formatCode>0.0</c:formatCode>
                <c:ptCount val="6"/>
                <c:pt idx="0">
                  <c:v>43.1</c:v>
                </c:pt>
                <c:pt idx="1">
                  <c:v>51.03</c:v>
                </c:pt>
                <c:pt idx="2">
                  <c:v>42.58</c:v>
                </c:pt>
                <c:pt idx="3">
                  <c:v>28.27</c:v>
                </c:pt>
                <c:pt idx="4">
                  <c:v>28.83</c:v>
                </c:pt>
                <c:pt idx="5">
                  <c:v>3.14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839880"/>
        <c:axId val="399840272"/>
      </c:lineChart>
      <c:catAx>
        <c:axId val="39983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840272"/>
        <c:crosses val="autoZero"/>
        <c:auto val="1"/>
        <c:lblAlgn val="ctr"/>
        <c:lblOffset val="100"/>
        <c:noMultiLvlLbl val="0"/>
      </c:catAx>
      <c:valAx>
        <c:axId val="3998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83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005750886313901"/>
          <c:y val="1.330330073076438E-2"/>
          <c:w val="0.15580883760872222"/>
          <c:h val="0.95121998912420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Продажи, м.кв. Канзас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'тенд-ция пр-ж по цветам фасадов'!$B$21</c:f>
              <c:strCache>
                <c:ptCount val="1"/>
                <c:pt idx="0">
                  <c:v>ПП Кантристайл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фасадов'!$C$21:$H$21</c:f>
              <c:numCache>
                <c:formatCode>0.0</c:formatCode>
                <c:ptCount val="6"/>
                <c:pt idx="0">
                  <c:v>116.72</c:v>
                </c:pt>
                <c:pt idx="1">
                  <c:v>121.73</c:v>
                </c:pt>
                <c:pt idx="2">
                  <c:v>147.55000000000001</c:v>
                </c:pt>
                <c:pt idx="3">
                  <c:v>224.87</c:v>
                </c:pt>
                <c:pt idx="4">
                  <c:v>154.22</c:v>
                </c:pt>
                <c:pt idx="5">
                  <c:v>235.95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15448"/>
        <c:axId val="463915840"/>
      </c:lineChart>
      <c:catAx>
        <c:axId val="46391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915840"/>
        <c:crosses val="autoZero"/>
        <c:auto val="1"/>
        <c:lblAlgn val="ctr"/>
        <c:lblOffset val="100"/>
        <c:noMultiLvlLbl val="0"/>
      </c:catAx>
      <c:valAx>
        <c:axId val="4639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91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Продажи, м.кв. Техно-4 Мега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873070514426903E-2"/>
          <c:y val="0.18767864698837136"/>
          <c:w val="0.79949936919956399"/>
          <c:h val="0.6123715562543145"/>
        </c:manualLayout>
      </c:layout>
      <c:lineChart>
        <c:grouping val="standard"/>
        <c:varyColors val="0"/>
        <c:ser>
          <c:idx val="0"/>
          <c:order val="0"/>
          <c:tx>
            <c:strRef>
              <c:f>'тенд-ция пр-ж по цветам фасадов'!$B$44</c:f>
              <c:strCache>
                <c:ptCount val="1"/>
                <c:pt idx="0">
                  <c:v>ПП Венге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фасадов'!$C$44:$H$44</c:f>
              <c:numCache>
                <c:formatCode>0.0</c:formatCode>
                <c:ptCount val="6"/>
                <c:pt idx="0">
                  <c:v>30.02</c:v>
                </c:pt>
                <c:pt idx="1">
                  <c:v>32.19</c:v>
                </c:pt>
                <c:pt idx="2">
                  <c:v>28.87</c:v>
                </c:pt>
                <c:pt idx="3">
                  <c:v>28.83</c:v>
                </c:pt>
                <c:pt idx="4">
                  <c:v>34.76</c:v>
                </c:pt>
                <c:pt idx="5">
                  <c:v>34.369999999999997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'тенд-ция пр-ж по цветам фасадов'!$B$45</c:f>
              <c:strCache>
                <c:ptCount val="1"/>
                <c:pt idx="0">
                  <c:v>ПП Крем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фасадов'!$C$45:$H$45</c:f>
              <c:numCache>
                <c:formatCode>0.0</c:formatCode>
                <c:ptCount val="6"/>
                <c:pt idx="0">
                  <c:v>48.35</c:v>
                </c:pt>
                <c:pt idx="1">
                  <c:v>37.76</c:v>
                </c:pt>
                <c:pt idx="2">
                  <c:v>46.19</c:v>
                </c:pt>
                <c:pt idx="3">
                  <c:v>68.739999999999995</c:v>
                </c:pt>
                <c:pt idx="4">
                  <c:v>66.69</c:v>
                </c:pt>
                <c:pt idx="5">
                  <c:v>69.739999999999995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16232"/>
        <c:axId val="463916624"/>
      </c:lineChart>
      <c:catAx>
        <c:axId val="46391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916624"/>
        <c:crosses val="autoZero"/>
        <c:auto val="1"/>
        <c:lblAlgn val="ctr"/>
        <c:lblOffset val="100"/>
        <c:noMultiLvlLbl val="0"/>
      </c:catAx>
      <c:valAx>
        <c:axId val="4639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91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885978448673817"/>
          <c:y val="1.897492985603055E-2"/>
          <c:w val="0.11543491736899723"/>
          <c:h val="0.950664544882976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Продажи, м.кв. Милано КФ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563453216996531E-2"/>
          <c:y val="0.12236188029258736"/>
          <c:w val="0.76852663687309353"/>
          <c:h val="0.76551935697650642"/>
        </c:manualLayout>
      </c:layout>
      <c:lineChart>
        <c:grouping val="standard"/>
        <c:varyColors val="0"/>
        <c:ser>
          <c:idx val="0"/>
          <c:order val="0"/>
          <c:tx>
            <c:strRef>
              <c:f>'тенд-ция пр-ж по цветам фасадов'!$B$47</c:f>
              <c:strCache>
                <c:ptCount val="1"/>
                <c:pt idx="0">
                  <c:v>КальвадосКОС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фасадов'!$C$47:$H$47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4.96</c:v>
                </c:pt>
                <c:pt idx="3">
                  <c:v>0.71</c:v>
                </c:pt>
                <c:pt idx="4">
                  <c:v>6.34</c:v>
                </c:pt>
                <c:pt idx="5">
                  <c:v>5.71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'тенд-ция пр-ж по цветам фасадов'!$B$48</c:f>
              <c:strCache>
                <c:ptCount val="1"/>
                <c:pt idx="0">
                  <c:v>ОльхаКОС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фасадов'!$C$48:$H$48</c:f>
              <c:numCache>
                <c:formatCode>0.0</c:formatCode>
                <c:ptCount val="6"/>
                <c:pt idx="0">
                  <c:v>13.74</c:v>
                </c:pt>
                <c:pt idx="1">
                  <c:v>5.98</c:v>
                </c:pt>
                <c:pt idx="2">
                  <c:v>3.19</c:v>
                </c:pt>
                <c:pt idx="3">
                  <c:v>12.97</c:v>
                </c:pt>
                <c:pt idx="4">
                  <c:v>0</c:v>
                </c:pt>
                <c:pt idx="5">
                  <c:v>8.83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'тенд-ция пр-ж по цветам фасадов'!$B$49</c:f>
              <c:strCache>
                <c:ptCount val="1"/>
                <c:pt idx="0">
                  <c:v>Яблоня золото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фасадов'!$C$49:$H$49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2.8</c:v>
                </c:pt>
                <c:pt idx="3">
                  <c:v>0</c:v>
                </c:pt>
                <c:pt idx="4">
                  <c:v>0</c:v>
                </c:pt>
                <c:pt idx="5">
                  <c:v>0.74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'тенд-ция пр-ж по цветам фасадов'!$B$50</c:f>
              <c:strCache>
                <c:ptCount val="1"/>
                <c:pt idx="0">
                  <c:v>ЯблоняКОС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фасадов'!$C$50:$H$50</c:f>
              <c:numCache>
                <c:formatCode>0.0</c:formatCode>
                <c:ptCount val="6"/>
                <c:pt idx="0">
                  <c:v>13.28</c:v>
                </c:pt>
                <c:pt idx="1">
                  <c:v>1.27</c:v>
                </c:pt>
                <c:pt idx="2">
                  <c:v>1.18</c:v>
                </c:pt>
                <c:pt idx="3">
                  <c:v>6.58</c:v>
                </c:pt>
                <c:pt idx="4">
                  <c:v>18.73</c:v>
                </c:pt>
                <c:pt idx="5">
                  <c:v>8.89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90872"/>
        <c:axId val="463891264"/>
      </c:lineChart>
      <c:catAx>
        <c:axId val="46389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891264"/>
        <c:crosses val="autoZero"/>
        <c:auto val="1"/>
        <c:lblAlgn val="ctr"/>
        <c:lblOffset val="100"/>
        <c:noMultiLvlLbl val="0"/>
      </c:catAx>
      <c:valAx>
        <c:axId val="4638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89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36686883734128"/>
          <c:y val="1.5237692240931452E-2"/>
          <c:w val="0.15050028374831526"/>
          <c:h val="0.954286123377353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Продажи, м.кв. Милано К</a:t>
            </a:r>
          </a:p>
        </c:rich>
      </c:tx>
      <c:layout>
        <c:manualLayout>
          <c:xMode val="edge"/>
          <c:yMode val="edge"/>
          <c:x val="0.35001117258991277"/>
          <c:y val="2.63374417322985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9311200964744274E-2"/>
          <c:y val="0.17178596369891741"/>
          <c:w val="0.70996807831453501"/>
          <c:h val="0.70262798933852078"/>
        </c:manualLayout>
      </c:layout>
      <c:lineChart>
        <c:grouping val="standard"/>
        <c:varyColors val="0"/>
        <c:ser>
          <c:idx val="0"/>
          <c:order val="0"/>
          <c:tx>
            <c:strRef>
              <c:f>'тенд-ция пр-ж по цветам фасадов'!$B$81</c:f>
              <c:strCache>
                <c:ptCount val="1"/>
                <c:pt idx="0">
                  <c:v>КальвадосКОС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фасадов'!$C$81:$H$81</c:f>
              <c:numCache>
                <c:formatCode>0.0</c:formatCode>
                <c:ptCount val="6"/>
                <c:pt idx="0">
                  <c:v>3.07</c:v>
                </c:pt>
                <c:pt idx="1">
                  <c:v>1.69</c:v>
                </c:pt>
                <c:pt idx="2">
                  <c:v>0.78</c:v>
                </c:pt>
                <c:pt idx="3">
                  <c:v>1.59</c:v>
                </c:pt>
                <c:pt idx="4">
                  <c:v>2.83</c:v>
                </c:pt>
                <c:pt idx="5">
                  <c:v>8.32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'тенд-ция пр-ж по цветам фасадов'!$B$82</c:f>
              <c:strCache>
                <c:ptCount val="1"/>
                <c:pt idx="0">
                  <c:v>Ольха КОС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фасадов'!$C$82:$H$82</c:f>
              <c:numCache>
                <c:formatCode>0.0</c:formatCode>
                <c:ptCount val="6"/>
                <c:pt idx="0">
                  <c:v>11.67</c:v>
                </c:pt>
                <c:pt idx="1">
                  <c:v>6.58</c:v>
                </c:pt>
                <c:pt idx="2">
                  <c:v>26.56</c:v>
                </c:pt>
                <c:pt idx="3">
                  <c:v>15.63</c:v>
                </c:pt>
                <c:pt idx="4">
                  <c:v>12.14</c:v>
                </c:pt>
                <c:pt idx="5">
                  <c:v>3.46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'тенд-ция пр-ж по цветам фасадов'!$B$83</c:f>
              <c:strCache>
                <c:ptCount val="1"/>
                <c:pt idx="0">
                  <c:v>Яблоня золото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фасадов'!$C$83:$H$83</c:f>
              <c:numCache>
                <c:formatCode>0.0</c:formatCode>
                <c:ptCount val="6"/>
                <c:pt idx="0">
                  <c:v>0.12</c:v>
                </c:pt>
                <c:pt idx="1">
                  <c:v>0.54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'тенд-ция пр-ж по цветам фасадов'!$B$84</c:f>
              <c:strCache>
                <c:ptCount val="1"/>
                <c:pt idx="0">
                  <c:v>ЯблоняКОС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фасадов'!$C$84:$H$84</c:f>
              <c:numCache>
                <c:formatCode>0.0</c:formatCode>
                <c:ptCount val="6"/>
                <c:pt idx="0">
                  <c:v>34.729999999999997</c:v>
                </c:pt>
                <c:pt idx="1">
                  <c:v>15.5</c:v>
                </c:pt>
                <c:pt idx="2">
                  <c:v>22.7</c:v>
                </c:pt>
                <c:pt idx="3">
                  <c:v>43.04</c:v>
                </c:pt>
                <c:pt idx="4">
                  <c:v>22.51</c:v>
                </c:pt>
                <c:pt idx="5">
                  <c:v>40.71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92048"/>
        <c:axId val="463888432"/>
      </c:lineChart>
      <c:catAx>
        <c:axId val="46389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888432"/>
        <c:crosses val="autoZero"/>
        <c:auto val="1"/>
        <c:lblAlgn val="ctr"/>
        <c:lblOffset val="100"/>
        <c:noMultiLvlLbl val="0"/>
      </c:catAx>
      <c:valAx>
        <c:axId val="4638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89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037827197276012"/>
          <c:y val="3.9505644144870448E-2"/>
          <c:w val="0.19428850109952472"/>
          <c:h val="0.907819472390532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Продажи, м.кв.  Милано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9311200964744274E-2"/>
          <c:y val="0.13110705305894735"/>
          <c:w val="0.74825636660282324"/>
          <c:h val="0.74270598573703062"/>
        </c:manualLayout>
      </c:layout>
      <c:lineChart>
        <c:grouping val="standard"/>
        <c:varyColors val="0"/>
        <c:ser>
          <c:idx val="0"/>
          <c:order val="0"/>
          <c:tx>
            <c:strRef>
              <c:f>'тенд-ция пр-ж по цветам фасадов'!$B$110</c:f>
              <c:strCache>
                <c:ptCount val="1"/>
                <c:pt idx="0">
                  <c:v>Дыня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фасадов'!$C$110:$H$110</c:f>
              <c:numCache>
                <c:formatCode>0.0</c:formatCode>
                <c:ptCount val="6"/>
                <c:pt idx="0">
                  <c:v>3.65</c:v>
                </c:pt>
                <c:pt idx="1">
                  <c:v>2.41</c:v>
                </c:pt>
                <c:pt idx="2">
                  <c:v>4.84</c:v>
                </c:pt>
                <c:pt idx="3">
                  <c:v>9.69</c:v>
                </c:pt>
                <c:pt idx="4">
                  <c:v>8.3800000000000008</c:v>
                </c:pt>
                <c:pt idx="5">
                  <c:v>3.51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'тенд-ция пр-ж по цветам фасадов'!$B$111</c:f>
              <c:strCache>
                <c:ptCount val="1"/>
                <c:pt idx="0">
                  <c:v>Груша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фасадов'!$C$111:$H$111</c:f>
              <c:numCache>
                <c:formatCode>0.0</c:formatCode>
                <c:ptCount val="6"/>
                <c:pt idx="0">
                  <c:v>0.12</c:v>
                </c:pt>
                <c:pt idx="1">
                  <c:v>8.3699999999999992</c:v>
                </c:pt>
                <c:pt idx="2">
                  <c:v>15.15</c:v>
                </c:pt>
                <c:pt idx="3">
                  <c:v>1.5</c:v>
                </c:pt>
                <c:pt idx="4">
                  <c:v>6.28</c:v>
                </c:pt>
                <c:pt idx="5">
                  <c:v>6.32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'тенд-ция пр-ж по цветам фасадов'!$B$112</c:f>
              <c:strCache>
                <c:ptCount val="1"/>
                <c:pt idx="0">
                  <c:v>Орех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'тенд-ция пр-ж по цветам фасадов'!$C$1:$H$1</c:f>
              <c:strCache>
                <c:ptCount val="6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</c:strCache>
            </c:strRef>
          </c:cat>
          <c:val>
            <c:numRef>
              <c:f>'тенд-ция пр-ж по цветам фасадов'!$C$112:$H$112</c:f>
              <c:numCache>
                <c:formatCode>0.0</c:formatCode>
                <c:ptCount val="6"/>
                <c:pt idx="0">
                  <c:v>16.989999999999998</c:v>
                </c:pt>
                <c:pt idx="1">
                  <c:v>20</c:v>
                </c:pt>
                <c:pt idx="2">
                  <c:v>34.04</c:v>
                </c:pt>
                <c:pt idx="3">
                  <c:v>19.98</c:v>
                </c:pt>
                <c:pt idx="4">
                  <c:v>24.44</c:v>
                </c:pt>
                <c:pt idx="5">
                  <c:v>38.729999999999997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89216"/>
        <c:axId val="463889608"/>
      </c:lineChart>
      <c:catAx>
        <c:axId val="4638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889608"/>
        <c:crosses val="autoZero"/>
        <c:auto val="1"/>
        <c:lblAlgn val="ctr"/>
        <c:lblOffset val="100"/>
        <c:noMultiLvlLbl val="0"/>
      </c:catAx>
      <c:valAx>
        <c:axId val="46388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88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522061431510255"/>
          <c:y val="2.2988120289405511E-2"/>
          <c:w val="0.11613534794637156"/>
          <c:h val="0.95281345721909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66674</xdr:colOff>
      <xdr:row>0</xdr:row>
      <xdr:rowOff>0</xdr:rowOff>
    </xdr:from>
    <xdr:to>
      <xdr:col>17</xdr:col>
      <xdr:colOff>285750</xdr:colOff>
      <xdr:row>10</xdr:row>
      <xdr:rowOff>161925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11</xdr:row>
      <xdr:rowOff>23812</xdr:rowOff>
    </xdr:from>
    <xdr:to>
      <xdr:col>17</xdr:col>
      <xdr:colOff>285750</xdr:colOff>
      <xdr:row>22</xdr:row>
      <xdr:rowOff>19050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66674</xdr:colOff>
      <xdr:row>22</xdr:row>
      <xdr:rowOff>80962</xdr:rowOff>
    </xdr:from>
    <xdr:to>
      <xdr:col>17</xdr:col>
      <xdr:colOff>304800</xdr:colOff>
      <xdr:row>33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66675</xdr:colOff>
      <xdr:row>33</xdr:row>
      <xdr:rowOff>147636</xdr:rowOff>
    </xdr:from>
    <xdr:to>
      <xdr:col>17</xdr:col>
      <xdr:colOff>276225</xdr:colOff>
      <xdr:row>44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66675</xdr:colOff>
      <xdr:row>44</xdr:row>
      <xdr:rowOff>23812</xdr:rowOff>
    </xdr:from>
    <xdr:to>
      <xdr:col>17</xdr:col>
      <xdr:colOff>304800</xdr:colOff>
      <xdr:row>54</xdr:row>
      <xdr:rowOff>133349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104774</xdr:colOff>
      <xdr:row>54</xdr:row>
      <xdr:rowOff>166688</xdr:rowOff>
    </xdr:from>
    <xdr:to>
      <xdr:col>17</xdr:col>
      <xdr:colOff>257175</xdr:colOff>
      <xdr:row>65</xdr:row>
      <xdr:rowOff>28576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104775</xdr:colOff>
      <xdr:row>65</xdr:row>
      <xdr:rowOff>80962</xdr:rowOff>
    </xdr:from>
    <xdr:to>
      <xdr:col>17</xdr:col>
      <xdr:colOff>257175</xdr:colOff>
      <xdr:row>78</xdr:row>
      <xdr:rowOff>104775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123825</xdr:colOff>
      <xdr:row>79</xdr:row>
      <xdr:rowOff>23812</xdr:rowOff>
    </xdr:from>
    <xdr:to>
      <xdr:col>17</xdr:col>
      <xdr:colOff>276225</xdr:colOff>
      <xdr:row>89</xdr:row>
      <xdr:rowOff>47625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133350</xdr:colOff>
      <xdr:row>89</xdr:row>
      <xdr:rowOff>109537</xdr:rowOff>
    </xdr:from>
    <xdr:to>
      <xdr:col>17</xdr:col>
      <xdr:colOff>200025</xdr:colOff>
      <xdr:row>100</xdr:row>
      <xdr:rowOff>76200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133350</xdr:colOff>
      <xdr:row>100</xdr:row>
      <xdr:rowOff>138112</xdr:rowOff>
    </xdr:from>
    <xdr:to>
      <xdr:col>17</xdr:col>
      <xdr:colOff>190500</xdr:colOff>
      <xdr:row>114</xdr:row>
      <xdr:rowOff>76200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142874</xdr:colOff>
      <xdr:row>114</xdr:row>
      <xdr:rowOff>176211</xdr:rowOff>
    </xdr:from>
    <xdr:to>
      <xdr:col>18</xdr:col>
      <xdr:colOff>95249</xdr:colOff>
      <xdr:row>128</xdr:row>
      <xdr:rowOff>104775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142874</xdr:colOff>
      <xdr:row>128</xdr:row>
      <xdr:rowOff>176212</xdr:rowOff>
    </xdr:from>
    <xdr:to>
      <xdr:col>18</xdr:col>
      <xdr:colOff>114299</xdr:colOff>
      <xdr:row>141</xdr:row>
      <xdr:rowOff>9525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133349</xdr:colOff>
      <xdr:row>141</xdr:row>
      <xdr:rowOff>71437</xdr:rowOff>
    </xdr:from>
    <xdr:to>
      <xdr:col>18</xdr:col>
      <xdr:colOff>142874</xdr:colOff>
      <xdr:row>154</xdr:row>
      <xdr:rowOff>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133350</xdr:colOff>
      <xdr:row>154</xdr:row>
      <xdr:rowOff>80961</xdr:rowOff>
    </xdr:from>
    <xdr:to>
      <xdr:col>17</xdr:col>
      <xdr:colOff>400050</xdr:colOff>
      <xdr:row>165</xdr:row>
      <xdr:rowOff>180974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123824</xdr:colOff>
      <xdr:row>166</xdr:row>
      <xdr:rowOff>90487</xdr:rowOff>
    </xdr:from>
    <xdr:to>
      <xdr:col>17</xdr:col>
      <xdr:colOff>419099</xdr:colOff>
      <xdr:row>178</xdr:row>
      <xdr:rowOff>47625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tabSelected="1" workbookViewId="0">
      <selection activeCell="B86" sqref="B86:H87"/>
    </sheetView>
  </sheetViews>
  <sheetFormatPr defaultRowHeight="15" outlineLevelRow="2" x14ac:dyDescent="0.25"/>
  <cols>
    <col min="1" max="1" width="16.140625" bestFit="1" customWidth="1"/>
    <col min="2" max="2" width="21.5703125" bestFit="1" customWidth="1"/>
    <col min="3" max="5" width="7" customWidth="1"/>
    <col min="6" max="6" width="6.42578125" bestFit="1" customWidth="1"/>
    <col min="7" max="7" width="9.28515625" bestFit="1" customWidth="1"/>
    <col min="8" max="8" width="8.28515625" bestFit="1" customWidth="1"/>
  </cols>
  <sheetData>
    <row r="1" spans="1:8" x14ac:dyDescent="0.25">
      <c r="A1" t="s">
        <v>126</v>
      </c>
      <c r="B1" s="15" t="s">
        <v>125</v>
      </c>
      <c r="C1" s="18" t="s">
        <v>124</v>
      </c>
      <c r="D1" s="18" t="s">
        <v>123</v>
      </c>
      <c r="E1" s="18" t="s">
        <v>122</v>
      </c>
      <c r="F1" s="18" t="s">
        <v>121</v>
      </c>
      <c r="G1" s="18" t="s">
        <v>120</v>
      </c>
      <c r="H1" s="17" t="s">
        <v>119</v>
      </c>
    </row>
    <row r="2" spans="1:8" ht="15.75" thickBot="1" x14ac:dyDescent="0.3">
      <c r="A2" s="16">
        <v>-0.05</v>
      </c>
      <c r="B2" s="15"/>
      <c r="C2" s="13" t="s">
        <v>118</v>
      </c>
      <c r="D2" s="13" t="s">
        <v>118</v>
      </c>
      <c r="E2" s="14" t="s">
        <v>118</v>
      </c>
      <c r="F2" s="13" t="s">
        <v>118</v>
      </c>
      <c r="G2" s="13" t="s">
        <v>118</v>
      </c>
      <c r="H2" s="12" t="s">
        <v>118</v>
      </c>
    </row>
    <row r="3" spans="1:8" x14ac:dyDescent="0.25">
      <c r="A3" s="3" t="s">
        <v>117</v>
      </c>
      <c r="C3" s="11">
        <f>SUM(C4:C6)</f>
        <v>396.63</v>
      </c>
      <c r="D3" s="11">
        <f>SUM(D4:D6)</f>
        <v>365.971</v>
      </c>
      <c r="E3" s="11">
        <f>SUM(E4:E6)</f>
        <v>336.64</v>
      </c>
      <c r="F3" s="11">
        <f>SUM(F4:F6)</f>
        <v>456.72</v>
      </c>
      <c r="G3" s="11">
        <f>SUM(G4:G6)</f>
        <v>392.32</v>
      </c>
      <c r="H3" s="10">
        <f>SUM(H4:H6)</f>
        <v>493.56</v>
      </c>
    </row>
    <row r="4" spans="1:8" ht="15" customHeight="1" outlineLevel="1" x14ac:dyDescent="0.25">
      <c r="B4" t="s">
        <v>116</v>
      </c>
      <c r="C4" s="7">
        <v>64.19</v>
      </c>
      <c r="D4" s="7">
        <v>108.2</v>
      </c>
      <c r="E4" s="7">
        <v>82.01</v>
      </c>
      <c r="F4" s="7">
        <v>114.09</v>
      </c>
      <c r="G4" s="7">
        <v>84.61</v>
      </c>
      <c r="H4" s="6">
        <v>97.93</v>
      </c>
    </row>
    <row r="5" spans="1:8" ht="15" customHeight="1" outlineLevel="1" x14ac:dyDescent="0.25">
      <c r="B5" t="s">
        <v>115</v>
      </c>
      <c r="C5" s="7">
        <v>209.08</v>
      </c>
      <c r="D5" s="7">
        <v>156.11099999999999</v>
      </c>
      <c r="E5" s="7">
        <v>150.88999999999999</v>
      </c>
      <c r="F5" s="7">
        <v>185.55</v>
      </c>
      <c r="G5" s="7">
        <v>147.63999999999999</v>
      </c>
      <c r="H5" s="6">
        <v>238.39</v>
      </c>
    </row>
    <row r="6" spans="1:8" ht="15" customHeight="1" outlineLevel="1" x14ac:dyDescent="0.25">
      <c r="B6" t="s">
        <v>114</v>
      </c>
      <c r="C6" s="7">
        <v>123.36</v>
      </c>
      <c r="D6" s="7">
        <v>101.66</v>
      </c>
      <c r="E6" s="7">
        <v>103.74</v>
      </c>
      <c r="F6" s="7">
        <v>157.08000000000001</v>
      </c>
      <c r="G6" s="7">
        <v>160.07</v>
      </c>
      <c r="H6" s="6">
        <v>157.24</v>
      </c>
    </row>
    <row r="7" spans="1:8" x14ac:dyDescent="0.25">
      <c r="A7" s="3" t="s">
        <v>113</v>
      </c>
      <c r="C7" s="7">
        <f>SUM(C8:C11)</f>
        <v>572.04</v>
      </c>
      <c r="D7" s="7">
        <f>SUM(D8:D11)</f>
        <v>481.32000000000005</v>
      </c>
      <c r="E7" s="7">
        <f>SUM(E8:E11)</f>
        <v>554.27</v>
      </c>
      <c r="F7" s="7">
        <f>SUM(F8:F11)</f>
        <v>749.92000000000007</v>
      </c>
      <c r="G7" s="7">
        <f>SUM(G8:G11)</f>
        <v>631.08000000000004</v>
      </c>
      <c r="H7" s="6">
        <f>SUM(H8:H11)</f>
        <v>686.02</v>
      </c>
    </row>
    <row r="8" spans="1:8" ht="15" customHeight="1" outlineLevel="1" x14ac:dyDescent="0.25">
      <c r="B8" t="s">
        <v>72</v>
      </c>
      <c r="C8" s="7">
        <v>126.81</v>
      </c>
      <c r="D8" s="7">
        <v>89</v>
      </c>
      <c r="E8" s="7">
        <v>95.76</v>
      </c>
      <c r="F8" s="7">
        <v>112.38</v>
      </c>
      <c r="G8" s="7">
        <v>88.86</v>
      </c>
      <c r="H8" s="6">
        <v>122.62</v>
      </c>
    </row>
    <row r="9" spans="1:8" ht="15" customHeight="1" outlineLevel="1" x14ac:dyDescent="0.25">
      <c r="B9" t="s">
        <v>68</v>
      </c>
      <c r="C9" s="7">
        <v>239.07</v>
      </c>
      <c r="D9" s="7">
        <v>212.37</v>
      </c>
      <c r="E9" s="7">
        <v>248.23</v>
      </c>
      <c r="F9" s="7">
        <v>372.29</v>
      </c>
      <c r="G9" s="7">
        <v>271.56</v>
      </c>
      <c r="H9" s="6">
        <v>323.45</v>
      </c>
    </row>
    <row r="10" spans="1:8" ht="15" customHeight="1" outlineLevel="1" x14ac:dyDescent="0.25">
      <c r="B10" t="s">
        <v>67</v>
      </c>
      <c r="C10" s="7">
        <v>30.19</v>
      </c>
      <c r="D10" s="7">
        <v>27.29</v>
      </c>
      <c r="E10" s="7">
        <v>28.8</v>
      </c>
      <c r="F10" s="7">
        <v>56.15</v>
      </c>
      <c r="G10" s="7">
        <v>50.57</v>
      </c>
      <c r="H10" s="6">
        <v>36.21</v>
      </c>
    </row>
    <row r="11" spans="1:8" ht="15" customHeight="1" outlineLevel="1" x14ac:dyDescent="0.25">
      <c r="B11" t="s">
        <v>66</v>
      </c>
      <c r="C11" s="7">
        <v>175.97</v>
      </c>
      <c r="D11" s="7">
        <v>152.66</v>
      </c>
      <c r="E11" s="7">
        <v>181.48</v>
      </c>
      <c r="F11" s="7">
        <v>209.1</v>
      </c>
      <c r="G11" s="7">
        <v>220.09</v>
      </c>
      <c r="H11" s="6">
        <v>203.74</v>
      </c>
    </row>
    <row r="12" spans="1:8" x14ac:dyDescent="0.25">
      <c r="A12" s="3" t="s">
        <v>112</v>
      </c>
      <c r="C12" s="7">
        <f>SUM(C13:C15)</f>
        <v>86.36999999999999</v>
      </c>
      <c r="D12" s="7">
        <f>SUM(D13:D15)</f>
        <v>70.22</v>
      </c>
      <c r="E12" s="7">
        <f>SUM(E13:E15)</f>
        <v>108.82</v>
      </c>
      <c r="F12" s="7">
        <f>SUM(F13:F15)</f>
        <v>89.74</v>
      </c>
      <c r="G12" s="7">
        <f>SUM(G13:G15)</f>
        <v>106.69</v>
      </c>
      <c r="H12" s="6">
        <f>SUM(H13:H15)</f>
        <v>139.32999999999998</v>
      </c>
    </row>
    <row r="13" spans="1:8" ht="15" customHeight="1" outlineLevel="1" x14ac:dyDescent="0.25">
      <c r="B13" t="s">
        <v>111</v>
      </c>
      <c r="C13" s="7">
        <v>34.58</v>
      </c>
      <c r="D13" s="7">
        <v>33.590000000000003</v>
      </c>
      <c r="E13" s="7">
        <v>17.71</v>
      </c>
      <c r="F13" s="7">
        <v>25.74</v>
      </c>
      <c r="G13" s="7">
        <v>48.21</v>
      </c>
      <c r="H13" s="6">
        <v>51.8</v>
      </c>
    </row>
    <row r="14" spans="1:8" ht="15" customHeight="1" outlineLevel="1" x14ac:dyDescent="0.25">
      <c r="B14" t="s">
        <v>110</v>
      </c>
      <c r="C14" s="7">
        <v>39.409999999999997</v>
      </c>
      <c r="D14" s="7">
        <v>18.079999999999998</v>
      </c>
      <c r="E14" s="7">
        <v>54.23</v>
      </c>
      <c r="F14" s="7">
        <v>42.87</v>
      </c>
      <c r="G14" s="7">
        <v>42.04</v>
      </c>
      <c r="H14" s="6">
        <v>31.93</v>
      </c>
    </row>
    <row r="15" spans="1:8" ht="15" customHeight="1" outlineLevel="1" x14ac:dyDescent="0.25">
      <c r="B15" t="s">
        <v>109</v>
      </c>
      <c r="C15" s="7">
        <v>12.38</v>
      </c>
      <c r="D15" s="7">
        <v>18.55</v>
      </c>
      <c r="E15" s="7">
        <v>36.880000000000003</v>
      </c>
      <c r="F15" s="7">
        <v>21.13</v>
      </c>
      <c r="G15" s="7">
        <v>16.440000000000001</v>
      </c>
      <c r="H15" s="6">
        <v>55.6</v>
      </c>
    </row>
    <row r="16" spans="1:8" x14ac:dyDescent="0.25">
      <c r="A16" s="3" t="s">
        <v>108</v>
      </c>
      <c r="C16" s="7">
        <f>SUM(C17:C19)</f>
        <v>195.67999999999998</v>
      </c>
      <c r="D16" s="7">
        <f>SUM(D17:D19)</f>
        <v>176.32</v>
      </c>
      <c r="E16" s="7">
        <f>SUM(E17:E19)</f>
        <v>158.87</v>
      </c>
      <c r="F16" s="7">
        <f>SUM(F17:F19)</f>
        <v>142.03</v>
      </c>
      <c r="G16" s="7">
        <f>SUM(G17:G19)</f>
        <v>144.19</v>
      </c>
      <c r="H16" s="6">
        <f>SUM(H17:H19)</f>
        <v>184.66</v>
      </c>
    </row>
    <row r="17" spans="1:8" ht="15" customHeight="1" outlineLevel="1" x14ac:dyDescent="0.25">
      <c r="B17" t="s">
        <v>107</v>
      </c>
      <c r="C17" s="7">
        <v>65.78</v>
      </c>
      <c r="D17" s="7">
        <v>64.89</v>
      </c>
      <c r="E17" s="7">
        <v>61.07</v>
      </c>
      <c r="F17" s="7">
        <v>55.69</v>
      </c>
      <c r="G17" s="7">
        <v>65.06</v>
      </c>
      <c r="H17" s="6">
        <v>81.540000000000006</v>
      </c>
    </row>
    <row r="18" spans="1:8" ht="15" customHeight="1" outlineLevel="1" x14ac:dyDescent="0.25">
      <c r="B18" t="s">
        <v>106</v>
      </c>
      <c r="C18" s="7">
        <v>86.8</v>
      </c>
      <c r="D18" s="7">
        <v>60.4</v>
      </c>
      <c r="E18" s="7">
        <v>55.22</v>
      </c>
      <c r="F18" s="7">
        <v>58.07</v>
      </c>
      <c r="G18" s="7">
        <v>50.3</v>
      </c>
      <c r="H18" s="6">
        <v>99.98</v>
      </c>
    </row>
    <row r="19" spans="1:8" ht="15" customHeight="1" outlineLevel="1" x14ac:dyDescent="0.25">
      <c r="B19" t="s">
        <v>105</v>
      </c>
      <c r="C19" s="7">
        <v>43.1</v>
      </c>
      <c r="D19" s="7">
        <v>51.03</v>
      </c>
      <c r="E19" s="7">
        <v>42.58</v>
      </c>
      <c r="F19" s="7">
        <v>28.27</v>
      </c>
      <c r="G19" s="7">
        <v>28.83</v>
      </c>
      <c r="H19" s="6">
        <v>3.14</v>
      </c>
    </row>
    <row r="20" spans="1:8" x14ac:dyDescent="0.25">
      <c r="A20" s="3" t="s">
        <v>104</v>
      </c>
      <c r="C20" s="7">
        <f>SUM(C21)</f>
        <v>116.72</v>
      </c>
      <c r="D20" s="7">
        <f>SUM(D21)</f>
        <v>121.73</v>
      </c>
      <c r="E20" s="7">
        <f>SUM(E21)</f>
        <v>147.55000000000001</v>
      </c>
      <c r="F20" s="7">
        <f>SUM(F21)</f>
        <v>224.87</v>
      </c>
      <c r="G20" s="7">
        <f>SUM(G21)</f>
        <v>154.22</v>
      </c>
      <c r="H20" s="6">
        <f>SUM(H21)</f>
        <v>235.95</v>
      </c>
    </row>
    <row r="21" spans="1:8" ht="15" customHeight="1" outlineLevel="1" x14ac:dyDescent="0.25">
      <c r="A21" s="3"/>
      <c r="B21" t="s">
        <v>77</v>
      </c>
      <c r="C21" s="7">
        <v>116.72</v>
      </c>
      <c r="D21" s="7">
        <v>121.73</v>
      </c>
      <c r="E21" s="7">
        <v>147.55000000000001</v>
      </c>
      <c r="F21" s="7">
        <v>224.87</v>
      </c>
      <c r="G21" s="7">
        <v>154.22</v>
      </c>
      <c r="H21" s="6">
        <v>235.95</v>
      </c>
    </row>
    <row r="22" spans="1:8" x14ac:dyDescent="0.25">
      <c r="A22" s="3" t="s">
        <v>103</v>
      </c>
      <c r="C22" s="7">
        <f>SUM(C23:C42)</f>
        <v>53.49</v>
      </c>
      <c r="D22" s="7">
        <f>SUM(D23:D42)</f>
        <v>57.240000000000009</v>
      </c>
      <c r="E22" s="7">
        <f>SUM(E23:E42)</f>
        <v>62.05</v>
      </c>
      <c r="F22" s="7">
        <f>SUM(F23:F42)</f>
        <v>53.050000000000011</v>
      </c>
      <c r="G22" s="7">
        <f>SUM(G23:G42)</f>
        <v>86.009999999999991</v>
      </c>
      <c r="H22" s="6">
        <f>SUM(H23:H42)</f>
        <v>40.030000000000008</v>
      </c>
    </row>
    <row r="23" spans="1:8" ht="15" customHeight="1" outlineLevel="1" x14ac:dyDescent="0.25">
      <c r="A23" s="3"/>
      <c r="B23" t="s">
        <v>102</v>
      </c>
      <c r="C23" s="7">
        <v>4.59</v>
      </c>
      <c r="D23" s="7">
        <v>0.27</v>
      </c>
      <c r="E23" s="7">
        <v>0.06</v>
      </c>
      <c r="F23" s="7">
        <v>0.25</v>
      </c>
      <c r="G23" s="7"/>
      <c r="H23" s="6">
        <v>0.16</v>
      </c>
    </row>
    <row r="24" spans="1:8" ht="15" customHeight="1" outlineLevel="1" x14ac:dyDescent="0.25">
      <c r="A24" s="3"/>
      <c r="B24" t="s">
        <v>101</v>
      </c>
      <c r="C24" s="7">
        <v>0.21</v>
      </c>
      <c r="D24" s="7"/>
      <c r="E24" s="7">
        <v>0.09</v>
      </c>
      <c r="F24" s="7">
        <v>0.24</v>
      </c>
      <c r="G24" s="7">
        <v>0.12</v>
      </c>
      <c r="H24" s="6">
        <v>0.09</v>
      </c>
    </row>
    <row r="25" spans="1:8" ht="15" customHeight="1" outlineLevel="1" x14ac:dyDescent="0.25">
      <c r="A25" s="3"/>
      <c r="B25" t="s">
        <v>100</v>
      </c>
      <c r="C25" s="7">
        <v>5.81</v>
      </c>
      <c r="D25" s="7">
        <v>0.41</v>
      </c>
      <c r="E25" s="7"/>
      <c r="F25" s="7">
        <v>3.53</v>
      </c>
      <c r="G25" s="7">
        <v>6.19</v>
      </c>
      <c r="H25" s="6">
        <v>5.58</v>
      </c>
    </row>
    <row r="26" spans="1:8" ht="15" customHeight="1" outlineLevel="1" x14ac:dyDescent="0.25">
      <c r="A26" s="3"/>
      <c r="B26" t="s">
        <v>99</v>
      </c>
      <c r="C26" s="7">
        <v>0.21</v>
      </c>
      <c r="D26" s="7">
        <v>0.38</v>
      </c>
      <c r="E26" s="7">
        <v>0.09</v>
      </c>
      <c r="F26" s="7">
        <v>3.69</v>
      </c>
      <c r="G26" s="7">
        <v>0.21</v>
      </c>
      <c r="H26" s="6">
        <v>4.9400000000000004</v>
      </c>
    </row>
    <row r="27" spans="1:8" ht="15" customHeight="1" outlineLevel="1" x14ac:dyDescent="0.25">
      <c r="A27" s="3"/>
      <c r="B27" t="s">
        <v>98</v>
      </c>
      <c r="C27" s="7">
        <v>2.68</v>
      </c>
      <c r="D27" s="7">
        <v>5.26</v>
      </c>
      <c r="E27" s="7">
        <v>0.09</v>
      </c>
      <c r="F27" s="7">
        <v>3.87</v>
      </c>
      <c r="G27" s="7">
        <v>9.99</v>
      </c>
      <c r="H27" s="6">
        <v>0.56000000000000005</v>
      </c>
    </row>
    <row r="28" spans="1:8" ht="15" customHeight="1" outlineLevel="1" x14ac:dyDescent="0.25">
      <c r="A28" s="3"/>
      <c r="B28" t="s">
        <v>97</v>
      </c>
      <c r="C28" s="7">
        <v>5.85</v>
      </c>
      <c r="D28" s="7">
        <v>18.600000000000001</v>
      </c>
      <c r="E28" s="7">
        <v>1.81</v>
      </c>
      <c r="F28" s="7">
        <v>6.95</v>
      </c>
      <c r="G28" s="7">
        <v>10.07</v>
      </c>
      <c r="H28" s="6">
        <v>0.14000000000000001</v>
      </c>
    </row>
    <row r="29" spans="1:8" ht="15" customHeight="1" outlineLevel="1" x14ac:dyDescent="0.25">
      <c r="A29" s="3"/>
      <c r="B29" t="s">
        <v>96</v>
      </c>
      <c r="C29" s="7">
        <v>0.84</v>
      </c>
      <c r="D29" s="7">
        <v>1.06</v>
      </c>
      <c r="E29" s="7">
        <v>0.46</v>
      </c>
      <c r="F29" s="7">
        <v>0.14000000000000001</v>
      </c>
      <c r="G29" s="7">
        <v>8.7899999999999991</v>
      </c>
      <c r="H29" s="6">
        <v>0.09</v>
      </c>
    </row>
    <row r="30" spans="1:8" ht="15" customHeight="1" outlineLevel="1" x14ac:dyDescent="0.25">
      <c r="A30" s="3"/>
      <c r="B30" t="s">
        <v>95</v>
      </c>
      <c r="C30" s="7">
        <v>0.12</v>
      </c>
      <c r="D30" s="7"/>
      <c r="E30" s="7"/>
      <c r="F30" s="7"/>
      <c r="G30" s="7">
        <v>0.21</v>
      </c>
      <c r="H30" s="6">
        <v>4.6100000000000003</v>
      </c>
    </row>
    <row r="31" spans="1:8" ht="15" customHeight="1" outlineLevel="1" x14ac:dyDescent="0.25">
      <c r="A31" s="3"/>
      <c r="B31" t="s">
        <v>94</v>
      </c>
      <c r="C31" s="7">
        <v>11.69</v>
      </c>
      <c r="D31" s="7">
        <v>10.56</v>
      </c>
      <c r="E31" s="7">
        <v>40.81</v>
      </c>
      <c r="F31" s="7">
        <v>15.45</v>
      </c>
      <c r="G31" s="7">
        <v>29.04</v>
      </c>
      <c r="H31" s="6">
        <v>14.47</v>
      </c>
    </row>
    <row r="32" spans="1:8" ht="15" customHeight="1" outlineLevel="1" x14ac:dyDescent="0.25">
      <c r="A32" s="3"/>
      <c r="B32" t="s">
        <v>93</v>
      </c>
      <c r="C32" s="7">
        <v>0.2</v>
      </c>
      <c r="D32" s="7">
        <v>2.4500000000000002</v>
      </c>
      <c r="E32" s="7">
        <v>6.72</v>
      </c>
      <c r="F32" s="7">
        <v>11.01</v>
      </c>
      <c r="G32" s="7">
        <v>2.4</v>
      </c>
      <c r="H32" s="6">
        <v>2.78</v>
      </c>
    </row>
    <row r="33" spans="1:8" ht="15" customHeight="1" outlineLevel="1" x14ac:dyDescent="0.25">
      <c r="A33" s="3"/>
      <c r="B33" t="s">
        <v>92</v>
      </c>
      <c r="C33" s="7">
        <v>12.35</v>
      </c>
      <c r="D33" s="7">
        <v>1.96</v>
      </c>
      <c r="E33" s="7">
        <v>0.91</v>
      </c>
      <c r="F33" s="7">
        <v>0.28000000000000003</v>
      </c>
      <c r="G33" s="7">
        <v>0.96</v>
      </c>
      <c r="H33" s="6">
        <v>1.89</v>
      </c>
    </row>
    <row r="34" spans="1:8" ht="15" customHeight="1" outlineLevel="1" x14ac:dyDescent="0.25">
      <c r="A34" s="3"/>
      <c r="B34" t="s">
        <v>91</v>
      </c>
      <c r="C34" s="7">
        <v>3.48</v>
      </c>
      <c r="D34" s="7">
        <v>14.55</v>
      </c>
      <c r="E34" s="7">
        <v>0.4</v>
      </c>
      <c r="F34" s="7">
        <v>1.55</v>
      </c>
      <c r="G34" s="7">
        <v>7.68</v>
      </c>
      <c r="H34" s="6">
        <v>3.4</v>
      </c>
    </row>
    <row r="35" spans="1:8" ht="15" customHeight="1" outlineLevel="1" x14ac:dyDescent="0.25">
      <c r="A35" s="3"/>
      <c r="B35" t="s">
        <v>90</v>
      </c>
      <c r="C35" s="7">
        <v>0.2</v>
      </c>
      <c r="D35" s="7">
        <v>0.27</v>
      </c>
      <c r="E35" s="7">
        <v>0.09</v>
      </c>
      <c r="F35" s="7">
        <v>0.09</v>
      </c>
      <c r="G35" s="7">
        <v>0.05</v>
      </c>
      <c r="H35" s="6">
        <v>0.09</v>
      </c>
    </row>
    <row r="36" spans="1:8" ht="15" customHeight="1" outlineLevel="1" x14ac:dyDescent="0.25">
      <c r="A36" s="3"/>
      <c r="B36" t="s">
        <v>89</v>
      </c>
      <c r="C36" s="7">
        <v>0.12</v>
      </c>
      <c r="D36" s="7"/>
      <c r="E36" s="7"/>
      <c r="F36" s="7"/>
      <c r="G36" s="7">
        <v>0.12</v>
      </c>
      <c r="H36" s="6">
        <v>0.21</v>
      </c>
    </row>
    <row r="37" spans="1:8" ht="15.75" customHeight="1" outlineLevel="1" x14ac:dyDescent="0.25">
      <c r="A37" s="3"/>
      <c r="B37" t="s">
        <v>88</v>
      </c>
      <c r="C37" s="7">
        <v>2.66</v>
      </c>
      <c r="D37" s="7">
        <v>0.27</v>
      </c>
      <c r="E37" s="7">
        <v>0.28999999999999998</v>
      </c>
      <c r="F37" s="7">
        <v>0.09</v>
      </c>
      <c r="G37" s="7">
        <v>0.05</v>
      </c>
      <c r="H37" s="6">
        <v>0.16</v>
      </c>
    </row>
    <row r="38" spans="1:8" ht="15.75" customHeight="1" outlineLevel="1" x14ac:dyDescent="0.25">
      <c r="A38" s="3"/>
      <c r="B38" t="s">
        <v>87</v>
      </c>
      <c r="C38" s="7">
        <v>0.12</v>
      </c>
      <c r="D38" s="7">
        <v>0.11</v>
      </c>
      <c r="E38" s="7"/>
      <c r="F38" s="7">
        <v>5.28</v>
      </c>
      <c r="G38" s="7">
        <v>0.52</v>
      </c>
      <c r="H38" s="6">
        <v>0.09</v>
      </c>
    </row>
    <row r="39" spans="1:8" ht="15.75" customHeight="1" outlineLevel="1" x14ac:dyDescent="0.25">
      <c r="A39" s="3"/>
      <c r="B39" t="s">
        <v>86</v>
      </c>
      <c r="C39" s="7">
        <v>0.12</v>
      </c>
      <c r="D39" s="7"/>
      <c r="E39" s="7"/>
      <c r="F39" s="7">
        <v>0.24</v>
      </c>
      <c r="G39" s="7">
        <v>0.12</v>
      </c>
      <c r="H39" s="6">
        <v>0.21</v>
      </c>
    </row>
    <row r="40" spans="1:8" ht="15" customHeight="1" outlineLevel="1" x14ac:dyDescent="0.25">
      <c r="A40" s="3"/>
      <c r="B40" t="s">
        <v>85</v>
      </c>
      <c r="C40" s="7">
        <v>0.32</v>
      </c>
      <c r="D40" s="7">
        <v>0.36</v>
      </c>
      <c r="E40" s="7">
        <v>0.09</v>
      </c>
      <c r="F40" s="7">
        <v>0.09</v>
      </c>
      <c r="G40" s="7"/>
      <c r="H40" s="6">
        <v>0.21</v>
      </c>
    </row>
    <row r="41" spans="1:8" ht="15" customHeight="1" outlineLevel="1" x14ac:dyDescent="0.25">
      <c r="A41" s="3"/>
      <c r="B41" t="s">
        <v>84</v>
      </c>
      <c r="C41" s="7">
        <v>0.32</v>
      </c>
      <c r="D41" s="7">
        <v>0.39</v>
      </c>
      <c r="E41" s="7">
        <v>4.7300000000000004</v>
      </c>
      <c r="F41" s="7">
        <v>0.09</v>
      </c>
      <c r="G41" s="7">
        <v>9.44</v>
      </c>
      <c r="H41" s="6">
        <v>0.14000000000000001</v>
      </c>
    </row>
    <row r="42" spans="1:8" ht="15" customHeight="1" outlineLevel="1" x14ac:dyDescent="0.25">
      <c r="A42" s="3"/>
      <c r="B42" t="s">
        <v>83</v>
      </c>
      <c r="C42" s="7">
        <v>1.6</v>
      </c>
      <c r="D42" s="7">
        <v>0.34</v>
      </c>
      <c r="E42" s="7">
        <v>5.41</v>
      </c>
      <c r="F42" s="7">
        <v>0.21</v>
      </c>
      <c r="G42" s="7">
        <v>0.05</v>
      </c>
      <c r="H42" s="6">
        <v>0.21</v>
      </c>
    </row>
    <row r="43" spans="1:8" x14ac:dyDescent="0.25">
      <c r="A43" s="3" t="s">
        <v>82</v>
      </c>
      <c r="C43" s="7">
        <f>SUM(C44:C45)</f>
        <v>78.37</v>
      </c>
      <c r="D43" s="7">
        <f>SUM(D44:D45)</f>
        <v>69.949999999999989</v>
      </c>
      <c r="E43" s="7">
        <f>SUM(E44:E45)</f>
        <v>75.06</v>
      </c>
      <c r="F43" s="7">
        <f>SUM(F44:F45)</f>
        <v>97.57</v>
      </c>
      <c r="G43" s="7">
        <f>SUM(G44:G45)</f>
        <v>101.44999999999999</v>
      </c>
      <c r="H43" s="6">
        <f>SUM(H44:H45)</f>
        <v>104.10999999999999</v>
      </c>
    </row>
    <row r="44" spans="1:8" ht="15" customHeight="1" outlineLevel="1" x14ac:dyDescent="0.25">
      <c r="B44" t="s">
        <v>55</v>
      </c>
      <c r="C44" s="7">
        <v>30.02</v>
      </c>
      <c r="D44" s="7">
        <v>32.19</v>
      </c>
      <c r="E44" s="7">
        <v>28.87</v>
      </c>
      <c r="F44" s="7">
        <v>28.83</v>
      </c>
      <c r="G44" s="7">
        <v>34.76</v>
      </c>
      <c r="H44" s="6">
        <v>34.369999999999997</v>
      </c>
    </row>
    <row r="45" spans="1:8" ht="15" customHeight="1" outlineLevel="1" x14ac:dyDescent="0.25">
      <c r="B45" t="s">
        <v>62</v>
      </c>
      <c r="C45" s="7">
        <v>48.35</v>
      </c>
      <c r="D45" s="7">
        <v>37.76</v>
      </c>
      <c r="E45" s="7">
        <v>46.19</v>
      </c>
      <c r="F45" s="7">
        <v>68.739999999999995</v>
      </c>
      <c r="G45" s="7">
        <v>66.69</v>
      </c>
      <c r="H45" s="6">
        <v>69.739999999999995</v>
      </c>
    </row>
    <row r="46" spans="1:8" x14ac:dyDescent="0.25">
      <c r="A46" s="9" t="s">
        <v>81</v>
      </c>
      <c r="C46" s="7">
        <f>SUM(C47:C50)</f>
        <v>27.02</v>
      </c>
      <c r="D46" s="7">
        <f>SUM(D47:D50)</f>
        <v>7.25</v>
      </c>
      <c r="E46" s="7">
        <f>SUM(E47:E50)</f>
        <v>12.129999999999999</v>
      </c>
      <c r="F46" s="7">
        <f>SUM(F47:F50)</f>
        <v>20.259999999999998</v>
      </c>
      <c r="G46" s="7">
        <f>SUM(G47:G50)</f>
        <v>25.07</v>
      </c>
      <c r="H46" s="6">
        <f>SUM(H47:H50)</f>
        <v>24.17</v>
      </c>
    </row>
    <row r="47" spans="1:8" ht="15" customHeight="1" outlineLevel="1" x14ac:dyDescent="0.25">
      <c r="B47" t="s">
        <v>50</v>
      </c>
      <c r="C47" s="7">
        <v>0</v>
      </c>
      <c r="D47" s="7">
        <v>0</v>
      </c>
      <c r="E47" s="7">
        <v>4.96</v>
      </c>
      <c r="F47" s="7">
        <v>0.71</v>
      </c>
      <c r="G47" s="7">
        <v>6.34</v>
      </c>
      <c r="H47" s="6">
        <v>5.71</v>
      </c>
    </row>
    <row r="48" spans="1:8" ht="15" customHeight="1" outlineLevel="1" x14ac:dyDescent="0.25">
      <c r="B48" t="s">
        <v>80</v>
      </c>
      <c r="C48" s="7">
        <v>13.74</v>
      </c>
      <c r="D48" s="7">
        <v>5.98</v>
      </c>
      <c r="E48" s="7">
        <v>3.19</v>
      </c>
      <c r="F48" s="7">
        <v>12.97</v>
      </c>
      <c r="G48" s="7">
        <v>0</v>
      </c>
      <c r="H48" s="6">
        <v>8.83</v>
      </c>
    </row>
    <row r="49" spans="1:8" ht="15" customHeight="1" outlineLevel="1" x14ac:dyDescent="0.25">
      <c r="B49" t="s">
        <v>48</v>
      </c>
      <c r="C49" s="7">
        <v>0</v>
      </c>
      <c r="D49" s="7">
        <v>0</v>
      </c>
      <c r="E49" s="7">
        <v>2.8</v>
      </c>
      <c r="F49" s="7">
        <v>0</v>
      </c>
      <c r="G49" s="7">
        <v>0</v>
      </c>
      <c r="H49" s="6">
        <v>0.74</v>
      </c>
    </row>
    <row r="50" spans="1:8" ht="15" customHeight="1" outlineLevel="1" x14ac:dyDescent="0.25">
      <c r="B50" t="s">
        <v>47</v>
      </c>
      <c r="C50" s="7">
        <v>13.28</v>
      </c>
      <c r="D50" s="7">
        <v>1.27</v>
      </c>
      <c r="E50" s="7">
        <v>1.18</v>
      </c>
      <c r="F50" s="7">
        <v>6.58</v>
      </c>
      <c r="G50" s="7">
        <v>18.73</v>
      </c>
      <c r="H50" s="6">
        <v>8.89</v>
      </c>
    </row>
    <row r="51" spans="1:8" x14ac:dyDescent="0.25">
      <c r="A51" s="3" t="s">
        <v>79</v>
      </c>
      <c r="C51" s="7">
        <f>SUM(C52:C56)</f>
        <v>184.46</v>
      </c>
      <c r="D51" s="7">
        <f>SUM(D52:D56)</f>
        <v>212.57</v>
      </c>
      <c r="E51" s="7">
        <f>SUM(E52:E56)</f>
        <v>265.12</v>
      </c>
      <c r="F51" s="7">
        <f>SUM(F52:F56)</f>
        <v>171.16</v>
      </c>
      <c r="G51" s="7">
        <f>SUM(G52:G56)</f>
        <v>233.07000000000002</v>
      </c>
      <c r="H51" s="6">
        <f>SUM(H54:H56)</f>
        <v>250.62</v>
      </c>
    </row>
    <row r="52" spans="1:8" ht="15" customHeight="1" outlineLevel="1" x14ac:dyDescent="0.25">
      <c r="A52" s="3"/>
      <c r="B52" t="s">
        <v>78</v>
      </c>
      <c r="C52" s="7">
        <v>2.16</v>
      </c>
      <c r="D52" s="7">
        <v>9.61</v>
      </c>
      <c r="E52" s="7">
        <v>5.13</v>
      </c>
      <c r="F52" s="7">
        <v>0.99</v>
      </c>
      <c r="G52" s="7">
        <v>0.44</v>
      </c>
      <c r="H52" s="6">
        <v>9.8699999999999992</v>
      </c>
    </row>
    <row r="53" spans="1:8" ht="15" customHeight="1" outlineLevel="1" x14ac:dyDescent="0.25">
      <c r="A53" s="3"/>
      <c r="B53" t="s">
        <v>77</v>
      </c>
      <c r="C53" s="7">
        <v>3.3</v>
      </c>
      <c r="D53" s="7">
        <v>3.76</v>
      </c>
      <c r="E53" s="7">
        <v>19.86</v>
      </c>
      <c r="F53" s="7">
        <v>8.5</v>
      </c>
      <c r="G53" s="7">
        <v>19.329999999999998</v>
      </c>
      <c r="H53" s="6">
        <v>13.98</v>
      </c>
    </row>
    <row r="54" spans="1:8" ht="15" customHeight="1" outlineLevel="1" x14ac:dyDescent="0.25">
      <c r="B54" t="s">
        <v>76</v>
      </c>
      <c r="C54" s="7">
        <v>4.53</v>
      </c>
      <c r="D54" s="7">
        <v>3.84</v>
      </c>
      <c r="E54" s="7">
        <v>4.16</v>
      </c>
      <c r="F54" s="7">
        <v>10.62</v>
      </c>
      <c r="G54" s="7">
        <v>9.19</v>
      </c>
      <c r="H54" s="6">
        <v>2.02</v>
      </c>
    </row>
    <row r="55" spans="1:8" ht="15" customHeight="1" outlineLevel="1" x14ac:dyDescent="0.25">
      <c r="B55" t="s">
        <v>75</v>
      </c>
      <c r="C55" s="7">
        <v>86.04</v>
      </c>
      <c r="D55" s="7">
        <v>106.58</v>
      </c>
      <c r="E55" s="7">
        <v>152.49</v>
      </c>
      <c r="F55" s="7">
        <v>95.51</v>
      </c>
      <c r="G55" s="7">
        <v>142.9</v>
      </c>
      <c r="H55" s="6">
        <v>174.66</v>
      </c>
    </row>
    <row r="56" spans="1:8" ht="15" customHeight="1" outlineLevel="1" x14ac:dyDescent="0.25">
      <c r="B56" t="s">
        <v>74</v>
      </c>
      <c r="C56" s="7">
        <v>88.43</v>
      </c>
      <c r="D56" s="7">
        <v>88.78</v>
      </c>
      <c r="E56" s="7">
        <v>83.48</v>
      </c>
      <c r="F56" s="7">
        <v>55.54</v>
      </c>
      <c r="G56" s="7">
        <v>61.21</v>
      </c>
      <c r="H56" s="6">
        <v>73.94</v>
      </c>
    </row>
    <row r="57" spans="1:8" x14ac:dyDescent="0.25">
      <c r="A57" s="3" t="s">
        <v>73</v>
      </c>
      <c r="C57" s="7">
        <f>SUM(C58:C64)</f>
        <v>210.28</v>
      </c>
      <c r="D57" s="7">
        <f>SUM(D58:D64)</f>
        <v>260.07999999999993</v>
      </c>
      <c r="E57" s="7">
        <f>SUM(E58:E64)</f>
        <v>265.21999999999997</v>
      </c>
      <c r="F57" s="7">
        <f>SUM(F58:F64)</f>
        <v>236.77000000000004</v>
      </c>
      <c r="G57" s="7">
        <f>SUM(G58:G64)</f>
        <v>316.56</v>
      </c>
      <c r="H57" s="6">
        <f>SUM(H61:H64)</f>
        <v>407.94000000000005</v>
      </c>
    </row>
    <row r="58" spans="1:8" ht="15" customHeight="1" outlineLevel="1" x14ac:dyDescent="0.25">
      <c r="B58" t="s">
        <v>72</v>
      </c>
      <c r="C58" s="7">
        <v>0.47</v>
      </c>
      <c r="D58" s="7">
        <v>4.7</v>
      </c>
      <c r="E58" s="7">
        <v>2.72</v>
      </c>
      <c r="F58" s="7">
        <v>8.7200000000000006</v>
      </c>
      <c r="G58" s="7">
        <v>12.19</v>
      </c>
      <c r="H58" s="6">
        <v>10.11</v>
      </c>
    </row>
    <row r="59" spans="1:8" ht="15" customHeight="1" outlineLevel="1" x14ac:dyDescent="0.25">
      <c r="B59" t="s">
        <v>71</v>
      </c>
      <c r="C59" s="7">
        <v>0.36</v>
      </c>
      <c r="D59" s="7">
        <v>8.16</v>
      </c>
      <c r="E59" s="7">
        <v>4.49</v>
      </c>
      <c r="F59" s="7">
        <v>13.21</v>
      </c>
      <c r="G59" s="7">
        <v>0</v>
      </c>
      <c r="H59" s="6">
        <v>11.52</v>
      </c>
    </row>
    <row r="60" spans="1:8" ht="15" customHeight="1" outlineLevel="1" x14ac:dyDescent="0.25">
      <c r="B60" t="s">
        <v>70</v>
      </c>
      <c r="C60" s="7">
        <v>0.74</v>
      </c>
      <c r="D60" s="7">
        <v>0</v>
      </c>
      <c r="E60" s="7">
        <v>4.2699999999999996</v>
      </c>
      <c r="F60" s="7">
        <v>2.44</v>
      </c>
      <c r="G60" s="7">
        <v>14.41</v>
      </c>
      <c r="H60" s="6">
        <v>5.29</v>
      </c>
    </row>
    <row r="61" spans="1:8" ht="15" customHeight="1" outlineLevel="1" x14ac:dyDescent="0.25">
      <c r="B61" t="s">
        <v>69</v>
      </c>
      <c r="C61" s="7">
        <v>103.46</v>
      </c>
      <c r="D61" s="7">
        <v>137.41999999999999</v>
      </c>
      <c r="E61" s="7">
        <v>109.35</v>
      </c>
      <c r="F61" s="7">
        <v>109.19</v>
      </c>
      <c r="G61" s="7">
        <v>173.25</v>
      </c>
      <c r="H61" s="6">
        <v>265.10000000000002</v>
      </c>
    </row>
    <row r="62" spans="1:8" ht="15" customHeight="1" outlineLevel="1" x14ac:dyDescent="0.25">
      <c r="B62" t="s">
        <v>68</v>
      </c>
      <c r="C62" s="7">
        <v>72.95</v>
      </c>
      <c r="D62" s="7">
        <v>76.760000000000005</v>
      </c>
      <c r="E62" s="7">
        <v>83.12</v>
      </c>
      <c r="F62" s="7">
        <v>75.36</v>
      </c>
      <c r="G62" s="7">
        <v>71.28</v>
      </c>
      <c r="H62" s="6">
        <v>112.25</v>
      </c>
    </row>
    <row r="63" spans="1:8" ht="15" customHeight="1" outlineLevel="1" x14ac:dyDescent="0.25">
      <c r="B63" t="s">
        <v>67</v>
      </c>
      <c r="C63" s="7">
        <v>8.52</v>
      </c>
      <c r="D63" s="7">
        <v>4.57</v>
      </c>
      <c r="E63" s="7">
        <v>16.190000000000001</v>
      </c>
      <c r="F63" s="7">
        <v>9.61</v>
      </c>
      <c r="G63" s="7">
        <v>3.58</v>
      </c>
      <c r="H63" s="6">
        <v>0.36</v>
      </c>
    </row>
    <row r="64" spans="1:8" ht="15" customHeight="1" outlineLevel="1" x14ac:dyDescent="0.25">
      <c r="B64" t="s">
        <v>66</v>
      </c>
      <c r="C64" s="7">
        <v>23.78</v>
      </c>
      <c r="D64" s="7">
        <v>28.47</v>
      </c>
      <c r="E64" s="7">
        <v>45.08</v>
      </c>
      <c r="F64" s="7">
        <v>18.239999999999998</v>
      </c>
      <c r="G64" s="7">
        <v>41.85</v>
      </c>
      <c r="H64" s="6">
        <v>30.23</v>
      </c>
    </row>
    <row r="65" spans="1:8" x14ac:dyDescent="0.25">
      <c r="A65" s="3" t="s">
        <v>65</v>
      </c>
      <c r="C65" s="7">
        <f>SUM(C66:C70)</f>
        <v>145.03</v>
      </c>
      <c r="D65" s="7">
        <f>SUM(D66:D70)</f>
        <v>92.11</v>
      </c>
      <c r="E65" s="7">
        <f>SUM(E66:E70)</f>
        <v>155.09</v>
      </c>
      <c r="F65" s="7">
        <f>SUM(F66:F70)</f>
        <v>172.26</v>
      </c>
      <c r="G65" s="7">
        <f>SUM(G66:G70)</f>
        <v>182.66</v>
      </c>
      <c r="H65" s="6">
        <f>SUM(H67:H70)</f>
        <v>157.98999999999998</v>
      </c>
    </row>
    <row r="66" spans="1:8" ht="15" customHeight="1" outlineLevel="1" x14ac:dyDescent="0.25">
      <c r="A66" s="3"/>
      <c r="B66" t="s">
        <v>64</v>
      </c>
      <c r="C66" s="7">
        <v>1.23</v>
      </c>
      <c r="D66" s="7">
        <v>1.07</v>
      </c>
      <c r="E66" s="7">
        <v>25.64</v>
      </c>
      <c r="F66" s="7">
        <v>14.85</v>
      </c>
      <c r="G66" s="7">
        <v>7.04</v>
      </c>
      <c r="H66" s="6">
        <v>32</v>
      </c>
    </row>
    <row r="67" spans="1:8" ht="15" customHeight="1" outlineLevel="1" x14ac:dyDescent="0.25">
      <c r="B67" t="s">
        <v>55</v>
      </c>
      <c r="C67" s="7">
        <v>93.42</v>
      </c>
      <c r="D67" s="7">
        <v>74.989999999999995</v>
      </c>
      <c r="E67" s="7">
        <v>73.98</v>
      </c>
      <c r="F67" s="7">
        <v>111</v>
      </c>
      <c r="G67" s="7">
        <v>97.42</v>
      </c>
      <c r="H67" s="6">
        <v>94.58</v>
      </c>
    </row>
    <row r="68" spans="1:8" ht="15" customHeight="1" outlineLevel="1" x14ac:dyDescent="0.25">
      <c r="B68" t="s">
        <v>63</v>
      </c>
      <c r="C68" s="7">
        <v>0.35</v>
      </c>
      <c r="D68" s="7">
        <v>6.04</v>
      </c>
      <c r="E68" s="7">
        <v>0</v>
      </c>
      <c r="F68" s="7">
        <v>2.76</v>
      </c>
      <c r="G68" s="7">
        <v>0</v>
      </c>
      <c r="H68" s="6">
        <v>0</v>
      </c>
    </row>
    <row r="69" spans="1:8" ht="15" customHeight="1" outlineLevel="1" x14ac:dyDescent="0.25">
      <c r="B69" t="s">
        <v>62</v>
      </c>
      <c r="C69" s="7">
        <v>44.96</v>
      </c>
      <c r="D69" s="7">
        <v>0</v>
      </c>
      <c r="E69" s="7">
        <v>36.46</v>
      </c>
      <c r="F69" s="7">
        <v>42.96</v>
      </c>
      <c r="G69" s="7">
        <v>71.41</v>
      </c>
      <c r="H69" s="6">
        <v>54.62</v>
      </c>
    </row>
    <row r="70" spans="1:8" ht="15" customHeight="1" outlineLevel="1" x14ac:dyDescent="0.25">
      <c r="B70" t="s">
        <v>61</v>
      </c>
      <c r="C70" s="7">
        <v>5.07</v>
      </c>
      <c r="D70" s="7">
        <v>10.01</v>
      </c>
      <c r="E70" s="7">
        <v>19.010000000000002</v>
      </c>
      <c r="F70" s="7">
        <v>0.69</v>
      </c>
      <c r="G70" s="7">
        <v>6.79</v>
      </c>
      <c r="H70" s="6">
        <v>8.7899999999999991</v>
      </c>
    </row>
    <row r="71" spans="1:8" x14ac:dyDescent="0.25">
      <c r="A71" s="3" t="s">
        <v>60</v>
      </c>
      <c r="C71" s="7">
        <f>SUM(C72:C74)</f>
        <v>3.41</v>
      </c>
      <c r="D71" s="7">
        <f>SUM(D72:D74)</f>
        <v>6.8100000000000005</v>
      </c>
      <c r="E71" s="7">
        <f>SUM(E72:E74)</f>
        <v>26.06</v>
      </c>
      <c r="F71" s="7">
        <f>SUM(F72:F74)</f>
        <v>23.669999999999998</v>
      </c>
      <c r="G71" s="7">
        <f>SUM(G72:G74)</f>
        <v>20.259999999999998</v>
      </c>
      <c r="H71" s="6">
        <f>SUM(H72:H74)</f>
        <v>13.02</v>
      </c>
    </row>
    <row r="72" spans="1:8" ht="15" customHeight="1" outlineLevel="1" x14ac:dyDescent="0.25">
      <c r="B72" t="s">
        <v>59</v>
      </c>
      <c r="C72" s="7">
        <v>1.51</v>
      </c>
      <c r="D72" s="7">
        <v>0.47</v>
      </c>
      <c r="E72" s="7">
        <v>1.42</v>
      </c>
      <c r="F72" s="7">
        <v>4.7699999999999996</v>
      </c>
      <c r="G72" s="7">
        <v>15.02</v>
      </c>
      <c r="H72" s="6">
        <v>4.4800000000000004</v>
      </c>
    </row>
    <row r="73" spans="1:8" ht="15" customHeight="1" outlineLevel="1" x14ac:dyDescent="0.25">
      <c r="B73" t="s">
        <v>58</v>
      </c>
      <c r="C73" s="7">
        <v>0.83</v>
      </c>
      <c r="D73" s="7">
        <v>0.86</v>
      </c>
      <c r="E73" s="7">
        <v>14.73</v>
      </c>
      <c r="F73" s="7">
        <v>3.38</v>
      </c>
      <c r="G73" s="7">
        <v>0.36</v>
      </c>
      <c r="H73" s="6">
        <v>2.5</v>
      </c>
    </row>
    <row r="74" spans="1:8" ht="15" customHeight="1" outlineLevel="1" x14ac:dyDescent="0.25">
      <c r="B74" t="s">
        <v>57</v>
      </c>
      <c r="C74" s="7">
        <v>1.07</v>
      </c>
      <c r="D74" s="7">
        <v>5.48</v>
      </c>
      <c r="E74" s="7">
        <v>9.91</v>
      </c>
      <c r="F74" s="7">
        <v>15.52</v>
      </c>
      <c r="G74" s="7">
        <v>4.88</v>
      </c>
      <c r="H74" s="6">
        <v>6.04</v>
      </c>
    </row>
    <row r="75" spans="1:8" x14ac:dyDescent="0.25">
      <c r="A75" s="3" t="s">
        <v>56</v>
      </c>
      <c r="C75" s="7">
        <f>SUM(C76)</f>
        <v>6.77</v>
      </c>
      <c r="D75" s="7">
        <f>SUM(D76)</f>
        <v>2.57</v>
      </c>
      <c r="E75" s="7">
        <f>SUM(E76)</f>
        <v>1.55</v>
      </c>
      <c r="F75" s="7">
        <f>SUM(F76)</f>
        <v>11.54</v>
      </c>
      <c r="G75" s="7">
        <f>SUM(G76)</f>
        <v>24.06</v>
      </c>
      <c r="H75" s="6">
        <f>SUM(H76)</f>
        <v>7.34</v>
      </c>
    </row>
    <row r="76" spans="1:8" ht="15" customHeight="1" outlineLevel="1" x14ac:dyDescent="0.25">
      <c r="A76" s="8"/>
      <c r="B76" s="8" t="s">
        <v>55</v>
      </c>
      <c r="C76" s="7">
        <v>6.77</v>
      </c>
      <c r="D76" s="7">
        <v>2.57</v>
      </c>
      <c r="E76" s="7">
        <v>1.55</v>
      </c>
      <c r="F76" s="7">
        <v>11.54</v>
      </c>
      <c r="G76" s="7">
        <v>24.06</v>
      </c>
      <c r="H76" s="6">
        <v>7.34</v>
      </c>
    </row>
    <row r="77" spans="1:8" x14ac:dyDescent="0.25">
      <c r="A77" s="9" t="s">
        <v>54</v>
      </c>
      <c r="B77" s="8"/>
      <c r="C77" s="7">
        <f>SUM(C78:C79)</f>
        <v>97.08</v>
      </c>
      <c r="D77" s="7">
        <f>SUM(D78:D79)</f>
        <v>120.28</v>
      </c>
      <c r="E77" s="7">
        <f>SUM(E78:E79)</f>
        <v>192.26999999999998</v>
      </c>
      <c r="F77" s="7">
        <f>SUM(F78:F79)</f>
        <v>137</v>
      </c>
      <c r="G77" s="7">
        <f>SUM(G78:G79)</f>
        <v>175.25</v>
      </c>
      <c r="H77" s="6">
        <f>SUM(H78:H79)</f>
        <v>262.64999999999998</v>
      </c>
    </row>
    <row r="78" spans="1:8" ht="15" customHeight="1" outlineLevel="1" x14ac:dyDescent="0.25">
      <c r="A78" s="8"/>
      <c r="B78" s="8" t="s">
        <v>53</v>
      </c>
      <c r="C78" s="7">
        <v>60.62</v>
      </c>
      <c r="D78" s="7">
        <v>75.45</v>
      </c>
      <c r="E78" s="7">
        <v>97.5</v>
      </c>
      <c r="F78" s="7">
        <v>66.87</v>
      </c>
      <c r="G78" s="7">
        <v>92.97</v>
      </c>
      <c r="H78" s="6">
        <v>144.94999999999999</v>
      </c>
    </row>
    <row r="79" spans="1:8" ht="15" customHeight="1" outlineLevel="1" x14ac:dyDescent="0.25">
      <c r="B79" t="s">
        <v>52</v>
      </c>
      <c r="C79" s="7">
        <v>36.46</v>
      </c>
      <c r="D79" s="7">
        <v>44.83</v>
      </c>
      <c r="E79" s="7">
        <v>94.77</v>
      </c>
      <c r="F79" s="7">
        <v>70.13</v>
      </c>
      <c r="G79" s="7">
        <v>82.28</v>
      </c>
      <c r="H79" s="6">
        <v>117.7</v>
      </c>
    </row>
    <row r="80" spans="1:8" x14ac:dyDescent="0.25">
      <c r="A80" s="3" t="s">
        <v>51</v>
      </c>
      <c r="C80" s="7">
        <f>SUM(C81:C84)</f>
        <v>49.589999999999996</v>
      </c>
      <c r="D80" s="7">
        <f>SUM(D81:D84)</f>
        <v>24.31</v>
      </c>
      <c r="E80" s="7">
        <f>SUM(E81:E84)</f>
        <v>50.04</v>
      </c>
      <c r="F80" s="7">
        <f>SUM(F81:F84)</f>
        <v>60.260000000000005</v>
      </c>
      <c r="G80" s="7">
        <f>SUM(G81:G84)</f>
        <v>37.480000000000004</v>
      </c>
      <c r="H80" s="6">
        <f>SUM(H81:H84)</f>
        <v>52.61</v>
      </c>
    </row>
    <row r="81" spans="1:8" ht="15" customHeight="1" outlineLevel="1" x14ac:dyDescent="0.25">
      <c r="B81" t="s">
        <v>50</v>
      </c>
      <c r="C81" s="7">
        <v>3.07</v>
      </c>
      <c r="D81" s="7">
        <v>1.69</v>
      </c>
      <c r="E81" s="7">
        <v>0.78</v>
      </c>
      <c r="F81" s="7">
        <v>1.59</v>
      </c>
      <c r="G81" s="7">
        <v>2.83</v>
      </c>
      <c r="H81" s="6">
        <v>8.32</v>
      </c>
    </row>
    <row r="82" spans="1:8" ht="15" customHeight="1" outlineLevel="1" x14ac:dyDescent="0.25">
      <c r="B82" t="s">
        <v>49</v>
      </c>
      <c r="C82" s="7">
        <v>11.67</v>
      </c>
      <c r="D82" s="7">
        <v>6.58</v>
      </c>
      <c r="E82" s="7">
        <v>26.56</v>
      </c>
      <c r="F82" s="7">
        <v>15.63</v>
      </c>
      <c r="G82" s="7">
        <v>12.14</v>
      </c>
      <c r="H82" s="6">
        <v>3.46</v>
      </c>
    </row>
    <row r="83" spans="1:8" ht="15" customHeight="1" outlineLevel="1" x14ac:dyDescent="0.25">
      <c r="B83" t="s">
        <v>48</v>
      </c>
      <c r="C83" s="7">
        <v>0.12</v>
      </c>
      <c r="D83" s="7">
        <v>0.54</v>
      </c>
      <c r="E83" s="7">
        <v>0</v>
      </c>
      <c r="F83" s="7">
        <v>0</v>
      </c>
      <c r="G83" s="7">
        <v>0</v>
      </c>
      <c r="H83" s="6">
        <v>0.12</v>
      </c>
    </row>
    <row r="84" spans="1:8" ht="15" customHeight="1" outlineLevel="1" x14ac:dyDescent="0.25">
      <c r="B84" t="s">
        <v>47</v>
      </c>
      <c r="C84" s="7">
        <v>34.729999999999997</v>
      </c>
      <c r="D84" s="7">
        <v>15.5</v>
      </c>
      <c r="E84" s="7">
        <v>22.7</v>
      </c>
      <c r="F84" s="7">
        <v>43.04</v>
      </c>
      <c r="G84" s="7">
        <v>22.51</v>
      </c>
      <c r="H84" s="6">
        <v>40.71</v>
      </c>
    </row>
    <row r="85" spans="1:8" x14ac:dyDescent="0.25">
      <c r="A85" s="3" t="s">
        <v>46</v>
      </c>
      <c r="C85" s="7">
        <f>SUM(C86:C87)</f>
        <v>27.08</v>
      </c>
      <c r="D85" s="7">
        <f>SUM(D86:D87)</f>
        <v>44.82</v>
      </c>
      <c r="E85" s="7">
        <f>SUM(E86:E87)</f>
        <v>34.269999999999996</v>
      </c>
      <c r="F85" s="7">
        <f>SUM(F86:F87)</f>
        <v>25.86</v>
      </c>
      <c r="G85" s="7">
        <f>SUM(G86:G87)</f>
        <v>57.2</v>
      </c>
      <c r="H85" s="6">
        <f>SUM(H86:H87)</f>
        <v>38.46</v>
      </c>
    </row>
    <row r="86" spans="1:8" ht="15" customHeight="1" outlineLevel="1" x14ac:dyDescent="0.25">
      <c r="B86" t="s">
        <v>45</v>
      </c>
      <c r="C86" s="7">
        <v>7.68</v>
      </c>
      <c r="D86" s="7">
        <v>0.71</v>
      </c>
      <c r="E86" s="7">
        <v>8.43</v>
      </c>
      <c r="F86" s="7">
        <v>5.25</v>
      </c>
      <c r="G86" s="7">
        <v>22.53</v>
      </c>
      <c r="H86" s="6">
        <v>18.71</v>
      </c>
    </row>
    <row r="87" spans="1:8" ht="15" customHeight="1" outlineLevel="1" x14ac:dyDescent="0.25">
      <c r="B87" t="s">
        <v>44</v>
      </c>
      <c r="C87" s="7">
        <v>19.399999999999999</v>
      </c>
      <c r="D87" s="7">
        <v>44.11</v>
      </c>
      <c r="E87" s="7">
        <v>25.84</v>
      </c>
      <c r="F87" s="7">
        <v>20.61</v>
      </c>
      <c r="G87" s="7">
        <v>34.67</v>
      </c>
      <c r="H87" s="6">
        <v>19.75</v>
      </c>
    </row>
    <row r="88" spans="1:8" x14ac:dyDescent="0.25">
      <c r="A88" s="3" t="s">
        <v>43</v>
      </c>
      <c r="C88" s="7">
        <f>SUM(C89:C94)</f>
        <v>2.6799999999999997</v>
      </c>
      <c r="D88" s="7">
        <f>SUM(D89:D94)</f>
        <v>6.51</v>
      </c>
      <c r="E88" s="7">
        <f>SUM(E89:E94)</f>
        <v>19.07</v>
      </c>
      <c r="F88" s="7">
        <f>SUM(F89:F94)</f>
        <v>23.660000000000004</v>
      </c>
      <c r="G88" s="7">
        <f>SUM(G89:G94)</f>
        <v>11.370000000000001</v>
      </c>
      <c r="H88" s="6">
        <f>SUM(H94)</f>
        <v>11.77</v>
      </c>
    </row>
    <row r="89" spans="1:8" ht="15" customHeight="1" outlineLevel="1" x14ac:dyDescent="0.25">
      <c r="A89" s="3"/>
      <c r="B89" t="s">
        <v>0</v>
      </c>
      <c r="C89" s="7">
        <v>2.0699999999999998</v>
      </c>
      <c r="D89" s="7">
        <v>0.9</v>
      </c>
      <c r="E89" s="7">
        <v>10.25</v>
      </c>
      <c r="F89" s="7">
        <v>3.31</v>
      </c>
      <c r="G89" s="7">
        <v>3.13</v>
      </c>
      <c r="H89" s="6">
        <v>2.35</v>
      </c>
    </row>
    <row r="90" spans="1:8" ht="15" customHeight="1" outlineLevel="1" x14ac:dyDescent="0.25">
      <c r="A90" s="3"/>
      <c r="B90" t="s">
        <v>42</v>
      </c>
      <c r="C90" s="7">
        <v>0.19</v>
      </c>
      <c r="D90" s="7"/>
      <c r="E90" s="7">
        <v>4.3899999999999997</v>
      </c>
      <c r="F90" s="7">
        <v>4.25</v>
      </c>
      <c r="G90" s="7"/>
      <c r="H90" s="6"/>
    </row>
    <row r="91" spans="1:8" ht="15" customHeight="1" outlineLevel="1" x14ac:dyDescent="0.25">
      <c r="A91" s="3"/>
      <c r="B91" t="s">
        <v>41</v>
      </c>
      <c r="C91" s="7"/>
      <c r="D91" s="7"/>
      <c r="E91" s="7">
        <v>1.5</v>
      </c>
      <c r="F91" s="7">
        <v>0.24</v>
      </c>
      <c r="G91" s="7"/>
      <c r="H91" s="6"/>
    </row>
    <row r="92" spans="1:8" ht="15" customHeight="1" outlineLevel="1" x14ac:dyDescent="0.25">
      <c r="A92" s="3"/>
      <c r="B92" t="s">
        <v>40</v>
      </c>
      <c r="C92" s="7">
        <v>7.0000000000000007E-2</v>
      </c>
      <c r="D92" s="7">
        <v>4.17</v>
      </c>
      <c r="E92" s="7"/>
      <c r="F92" s="7">
        <v>11.3</v>
      </c>
      <c r="G92" s="7">
        <v>8.24</v>
      </c>
      <c r="H92" s="6">
        <v>6.78</v>
      </c>
    </row>
    <row r="93" spans="1:8" ht="15" customHeight="1" outlineLevel="1" x14ac:dyDescent="0.25">
      <c r="A93" s="3"/>
      <c r="B93" t="s">
        <v>39</v>
      </c>
      <c r="C93" s="7"/>
      <c r="D93" s="7">
        <v>1.44</v>
      </c>
      <c r="E93" s="7">
        <v>2.48</v>
      </c>
      <c r="F93" s="7">
        <v>0.53</v>
      </c>
      <c r="G93" s="7"/>
      <c r="H93" s="6"/>
    </row>
    <row r="94" spans="1:8" ht="15" customHeight="1" outlineLevel="1" x14ac:dyDescent="0.25">
      <c r="B94" t="s">
        <v>38</v>
      </c>
      <c r="C94" s="7">
        <v>0.35</v>
      </c>
      <c r="D94" s="7"/>
      <c r="E94" s="7">
        <v>0.45</v>
      </c>
      <c r="F94" s="7">
        <v>4.03</v>
      </c>
      <c r="G94" s="7"/>
      <c r="H94" s="6">
        <v>11.77</v>
      </c>
    </row>
    <row r="95" spans="1:8" x14ac:dyDescent="0.25">
      <c r="A95" s="3" t="s">
        <v>37</v>
      </c>
      <c r="C95" s="7">
        <f>SUM(C96:C103)</f>
        <v>6.6899999999999995</v>
      </c>
      <c r="D95" s="7">
        <f>SUM(D96:D103)</f>
        <v>5.63</v>
      </c>
      <c r="E95" s="7">
        <f>SUM(E96:E103)</f>
        <v>6.18</v>
      </c>
      <c r="F95" s="7">
        <f>SUM(F96:F103)</f>
        <v>1.6400000000000001</v>
      </c>
      <c r="G95" s="7">
        <f>SUM(G96:G103)</f>
        <v>1.17</v>
      </c>
      <c r="H95" s="6">
        <f>SUM(H97:H103)</f>
        <v>2.46</v>
      </c>
    </row>
    <row r="96" spans="1:8" ht="15" customHeight="1" outlineLevel="1" x14ac:dyDescent="0.25">
      <c r="B96" t="s">
        <v>36</v>
      </c>
      <c r="C96" s="7">
        <v>0.12</v>
      </c>
      <c r="D96" s="7"/>
      <c r="E96" s="7"/>
      <c r="F96" s="7">
        <v>1.28</v>
      </c>
      <c r="G96" s="7"/>
      <c r="H96" s="6"/>
    </row>
    <row r="97" spans="1:8" ht="15" customHeight="1" outlineLevel="1" x14ac:dyDescent="0.25">
      <c r="B97" t="s">
        <v>35</v>
      </c>
      <c r="C97" s="7">
        <v>0.12</v>
      </c>
      <c r="D97" s="7"/>
      <c r="E97" s="7"/>
      <c r="F97" s="7"/>
      <c r="G97" s="7">
        <v>0.72</v>
      </c>
      <c r="H97" s="6"/>
    </row>
    <row r="98" spans="1:8" ht="15" customHeight="1" outlineLevel="1" x14ac:dyDescent="0.25">
      <c r="B98" t="s">
        <v>34</v>
      </c>
      <c r="C98" s="7">
        <v>0.12</v>
      </c>
      <c r="D98" s="7"/>
      <c r="E98" s="7">
        <v>1.71</v>
      </c>
      <c r="F98" s="7">
        <v>0.36</v>
      </c>
      <c r="G98" s="7">
        <v>0.45</v>
      </c>
      <c r="H98" s="6">
        <v>0.45</v>
      </c>
    </row>
    <row r="99" spans="1:8" ht="15" customHeight="1" outlineLevel="1" x14ac:dyDescent="0.25">
      <c r="B99" t="s">
        <v>33</v>
      </c>
      <c r="C99" s="7"/>
      <c r="D99" s="7">
        <v>4.26</v>
      </c>
      <c r="E99" s="7">
        <v>0.08</v>
      </c>
      <c r="F99" s="7"/>
      <c r="G99" s="7"/>
      <c r="H99" s="6"/>
    </row>
    <row r="100" spans="1:8" ht="15" customHeight="1" outlineLevel="1" x14ac:dyDescent="0.25">
      <c r="B100" t="s">
        <v>32</v>
      </c>
      <c r="C100" s="7">
        <v>2.57</v>
      </c>
      <c r="D100" s="7">
        <v>0.33</v>
      </c>
      <c r="E100" s="7"/>
      <c r="F100" s="7"/>
      <c r="G100" s="7"/>
      <c r="H100" s="6"/>
    </row>
    <row r="101" spans="1:8" ht="15" customHeight="1" outlineLevel="1" x14ac:dyDescent="0.25">
      <c r="B101" t="s">
        <v>31</v>
      </c>
      <c r="C101" s="7">
        <v>0.12</v>
      </c>
      <c r="D101" s="7">
        <v>0.12</v>
      </c>
      <c r="E101" s="7">
        <v>0.12</v>
      </c>
      <c r="F101" s="7"/>
      <c r="G101" s="7"/>
      <c r="H101" s="6"/>
    </row>
    <row r="102" spans="1:8" ht="15" customHeight="1" outlineLevel="1" x14ac:dyDescent="0.25">
      <c r="B102" t="s">
        <v>30</v>
      </c>
      <c r="C102" s="7">
        <v>0.54</v>
      </c>
      <c r="D102" s="7">
        <v>0.12</v>
      </c>
      <c r="E102" s="7"/>
      <c r="F102" s="7"/>
      <c r="G102" s="7"/>
      <c r="H102" s="6">
        <v>1.69</v>
      </c>
    </row>
    <row r="103" spans="1:8" ht="15" customHeight="1" outlineLevel="1" x14ac:dyDescent="0.25">
      <c r="B103" t="s">
        <v>29</v>
      </c>
      <c r="C103" s="7">
        <v>3.1</v>
      </c>
      <c r="D103" s="7">
        <v>0.8</v>
      </c>
      <c r="E103" s="7">
        <v>4.2699999999999996</v>
      </c>
      <c r="F103" s="7"/>
      <c r="G103" s="7"/>
      <c r="H103" s="6">
        <v>0.32</v>
      </c>
    </row>
    <row r="104" spans="1:8" x14ac:dyDescent="0.25">
      <c r="A104" s="3" t="s">
        <v>28</v>
      </c>
      <c r="C104" s="7">
        <f>SUM(C105)</f>
        <v>0.88</v>
      </c>
      <c r="D104" s="7">
        <f>SUM(D105)</f>
        <v>0</v>
      </c>
      <c r="E104" s="7">
        <f>SUM(E105)</f>
        <v>3.55</v>
      </c>
      <c r="F104" s="7">
        <f>SUM(F105)</f>
        <v>1.07</v>
      </c>
      <c r="G104" s="7">
        <f>SUM(G105)</f>
        <v>0</v>
      </c>
      <c r="H104" s="6">
        <f>SUM(H105)</f>
        <v>1.07</v>
      </c>
    </row>
    <row r="105" spans="1:8" ht="15" customHeight="1" outlineLevel="1" x14ac:dyDescent="0.25">
      <c r="B105" t="s">
        <v>25</v>
      </c>
      <c r="C105" s="7">
        <v>0.88</v>
      </c>
      <c r="D105" s="7"/>
      <c r="E105" s="7">
        <v>3.55</v>
      </c>
      <c r="F105" s="7">
        <v>1.07</v>
      </c>
      <c r="G105" s="7"/>
      <c r="H105" s="6">
        <v>1.07</v>
      </c>
    </row>
    <row r="106" spans="1:8" x14ac:dyDescent="0.25">
      <c r="A106" s="3" t="s">
        <v>27</v>
      </c>
      <c r="C106" s="7">
        <f>SUM(C107:C108)</f>
        <v>8.58</v>
      </c>
      <c r="D106" s="7">
        <f>SUM(D107:D108)</f>
        <v>1.17</v>
      </c>
      <c r="E106" s="7">
        <f>SUM(E107:E108)</f>
        <v>3.39</v>
      </c>
      <c r="F106" s="7">
        <f>SUM(F107:F108)</f>
        <v>7.34</v>
      </c>
      <c r="G106" s="7">
        <f>SUM(G107:G108)</f>
        <v>5.05</v>
      </c>
      <c r="H106" s="6">
        <f>SUM(H107:H108)</f>
        <v>12.73</v>
      </c>
    </row>
    <row r="107" spans="1:8" ht="15" customHeight="1" outlineLevel="1" x14ac:dyDescent="0.25">
      <c r="A107" s="3"/>
      <c r="B107" t="s">
        <v>26</v>
      </c>
      <c r="C107" s="7">
        <v>1.25</v>
      </c>
      <c r="D107" s="7"/>
      <c r="E107" s="7"/>
      <c r="F107" s="7"/>
      <c r="G107" s="7"/>
      <c r="H107" s="6">
        <v>5.83</v>
      </c>
    </row>
    <row r="108" spans="1:8" ht="15" customHeight="1" outlineLevel="1" x14ac:dyDescent="0.25">
      <c r="B108" t="s">
        <v>25</v>
      </c>
      <c r="C108" s="7">
        <v>7.33</v>
      </c>
      <c r="D108" s="7">
        <v>1.17</v>
      </c>
      <c r="E108" s="7">
        <v>3.39</v>
      </c>
      <c r="F108" s="7">
        <v>7.34</v>
      </c>
      <c r="G108" s="7">
        <v>5.05</v>
      </c>
      <c r="H108" s="6">
        <v>6.9</v>
      </c>
    </row>
    <row r="109" spans="1:8" x14ac:dyDescent="0.25">
      <c r="A109" s="3" t="s">
        <v>24</v>
      </c>
      <c r="C109" s="7">
        <f>SUM(C110:C112)</f>
        <v>20.759999999999998</v>
      </c>
      <c r="D109" s="7">
        <f>SUM(D110:D112)</f>
        <v>30.78</v>
      </c>
      <c r="E109" s="7">
        <f>SUM(E110:E112)</f>
        <v>54.03</v>
      </c>
      <c r="F109" s="7">
        <f>SUM(F110:F112)</f>
        <v>31.17</v>
      </c>
      <c r="G109" s="7">
        <f>SUM(G110:G112)</f>
        <v>39.1</v>
      </c>
      <c r="H109" s="6">
        <f>SUM(H112)</f>
        <v>38.729999999999997</v>
      </c>
    </row>
    <row r="110" spans="1:8" ht="15" customHeight="1" outlineLevel="1" x14ac:dyDescent="0.25">
      <c r="A110" s="3"/>
      <c r="B110" t="s">
        <v>23</v>
      </c>
      <c r="C110" s="7">
        <v>3.65</v>
      </c>
      <c r="D110" s="7">
        <v>2.41</v>
      </c>
      <c r="E110" s="7">
        <v>4.84</v>
      </c>
      <c r="F110" s="7">
        <v>9.69</v>
      </c>
      <c r="G110" s="7">
        <v>8.3800000000000008</v>
      </c>
      <c r="H110" s="6">
        <v>3.51</v>
      </c>
    </row>
    <row r="111" spans="1:8" ht="15" customHeight="1" outlineLevel="1" x14ac:dyDescent="0.25">
      <c r="A111" s="3"/>
      <c r="B111" t="s">
        <v>22</v>
      </c>
      <c r="C111" s="7">
        <v>0.12</v>
      </c>
      <c r="D111" s="7">
        <v>8.3699999999999992</v>
      </c>
      <c r="E111" s="7">
        <v>15.15</v>
      </c>
      <c r="F111" s="7">
        <v>1.5</v>
      </c>
      <c r="G111" s="7">
        <v>6.28</v>
      </c>
      <c r="H111" s="6">
        <v>6.32</v>
      </c>
    </row>
    <row r="112" spans="1:8" ht="15" customHeight="1" outlineLevel="1" x14ac:dyDescent="0.25">
      <c r="B112" t="s">
        <v>21</v>
      </c>
      <c r="C112" s="7">
        <v>16.989999999999998</v>
      </c>
      <c r="D112" s="7">
        <v>20</v>
      </c>
      <c r="E112" s="7">
        <v>34.04</v>
      </c>
      <c r="F112" s="7">
        <v>19.98</v>
      </c>
      <c r="G112" s="7">
        <v>24.44</v>
      </c>
      <c r="H112" s="6">
        <v>38.729999999999997</v>
      </c>
    </row>
    <row r="113" spans="1:8" x14ac:dyDescent="0.25">
      <c r="A113" s="3" t="s">
        <v>20</v>
      </c>
      <c r="C113" s="7">
        <f>SUM(C114:C115)</f>
        <v>5.99</v>
      </c>
      <c r="D113" s="7">
        <f>SUM(D114:D115)</f>
        <v>7.47</v>
      </c>
      <c r="E113" s="7">
        <f>SUM(E114:E115)</f>
        <v>9.1999999999999993</v>
      </c>
      <c r="F113" s="7">
        <f>SUM(F114:F115)</f>
        <v>4.28</v>
      </c>
      <c r="G113" s="7">
        <f>SUM(G114:G115)</f>
        <v>6.24</v>
      </c>
      <c r="H113" s="6">
        <f>SUM(H114:H115)</f>
        <v>18.95</v>
      </c>
    </row>
    <row r="114" spans="1:8" ht="15" customHeight="1" outlineLevel="1" x14ac:dyDescent="0.25">
      <c r="B114" t="s">
        <v>19</v>
      </c>
      <c r="C114" s="7">
        <v>0.24</v>
      </c>
      <c r="D114" s="7">
        <v>6.85</v>
      </c>
      <c r="E114" s="7">
        <v>2.63</v>
      </c>
      <c r="F114" s="7">
        <v>0.67</v>
      </c>
      <c r="G114" s="7">
        <v>0.67</v>
      </c>
      <c r="H114" s="6">
        <v>2.88</v>
      </c>
    </row>
    <row r="115" spans="1:8" ht="15" customHeight="1" outlineLevel="1" x14ac:dyDescent="0.25">
      <c r="B115" t="s">
        <v>18</v>
      </c>
      <c r="C115" s="7">
        <v>5.75</v>
      </c>
      <c r="D115" s="7">
        <v>0.62</v>
      </c>
      <c r="E115" s="7">
        <v>6.57</v>
      </c>
      <c r="F115" s="7">
        <v>3.61</v>
      </c>
      <c r="G115" s="7">
        <v>5.57</v>
      </c>
      <c r="H115" s="6">
        <v>16.07</v>
      </c>
    </row>
    <row r="116" spans="1:8" x14ac:dyDescent="0.25">
      <c r="A116" s="3" t="s">
        <v>17</v>
      </c>
      <c r="C116" s="7">
        <f>SUM(C117:C119)</f>
        <v>4.9000000000000004</v>
      </c>
      <c r="D116" s="7">
        <f>SUM(D117:D119)</f>
        <v>10.629999999999999</v>
      </c>
      <c r="E116" s="7">
        <f>SUM(E117:E119)</f>
        <v>14.79</v>
      </c>
      <c r="F116" s="7">
        <f>SUM(F117:F120)</f>
        <v>4.42</v>
      </c>
      <c r="G116" s="7">
        <f>SUM(G117:G119)</f>
        <v>3.74</v>
      </c>
      <c r="H116" s="6">
        <f>SUM(H117:H119)</f>
        <v>0.36</v>
      </c>
    </row>
    <row r="117" spans="1:8" ht="15" customHeight="1" outlineLevel="1" x14ac:dyDescent="0.25">
      <c r="A117" s="3"/>
      <c r="B117" t="s">
        <v>16</v>
      </c>
      <c r="C117" s="7">
        <v>0.12</v>
      </c>
      <c r="D117" s="7">
        <v>0.71</v>
      </c>
      <c r="E117" s="7"/>
      <c r="F117" s="7"/>
      <c r="G117" s="7"/>
      <c r="H117" s="6">
        <v>0.12</v>
      </c>
    </row>
    <row r="118" spans="1:8" ht="15" customHeight="1" outlineLevel="1" x14ac:dyDescent="0.25">
      <c r="A118" s="3"/>
      <c r="B118" t="s">
        <v>15</v>
      </c>
      <c r="C118" s="7">
        <v>4.66</v>
      </c>
      <c r="D118" s="7">
        <v>5.56</v>
      </c>
      <c r="E118" s="7">
        <v>14.67</v>
      </c>
      <c r="F118" s="7">
        <v>0.67</v>
      </c>
      <c r="G118" s="7"/>
      <c r="H118" s="6">
        <v>0.12</v>
      </c>
    </row>
    <row r="119" spans="1:8" ht="15" customHeight="1" outlineLevel="1" x14ac:dyDescent="0.25">
      <c r="B119" t="s">
        <v>14</v>
      </c>
      <c r="C119" s="7">
        <v>0.12</v>
      </c>
      <c r="D119" s="7">
        <v>4.3600000000000003</v>
      </c>
      <c r="E119" s="7">
        <v>0.12</v>
      </c>
      <c r="F119" s="7">
        <v>0.2</v>
      </c>
      <c r="G119" s="7">
        <v>3.74</v>
      </c>
      <c r="H119" s="6">
        <v>0.12</v>
      </c>
    </row>
    <row r="120" spans="1:8" ht="15" customHeight="1" outlineLevel="1" x14ac:dyDescent="0.25">
      <c r="B120" t="s">
        <v>13</v>
      </c>
      <c r="C120" s="7"/>
      <c r="D120" s="7"/>
      <c r="E120" s="7"/>
      <c r="F120" s="7">
        <v>3.55</v>
      </c>
      <c r="G120" s="7"/>
      <c r="H120" s="6">
        <v>0.55000000000000004</v>
      </c>
    </row>
    <row r="121" spans="1:8" x14ac:dyDescent="0.25">
      <c r="A121" s="3" t="s">
        <v>12</v>
      </c>
      <c r="C121" s="7">
        <f>SUM(C122:C123)</f>
        <v>3.56</v>
      </c>
      <c r="D121" s="7">
        <f>SUM(D122:D123)</f>
        <v>2.85</v>
      </c>
      <c r="E121" s="7">
        <f>SUM(E122:E123)</f>
        <v>1.07</v>
      </c>
      <c r="F121" s="7">
        <f>SUM(F122:F123)</f>
        <v>0</v>
      </c>
      <c r="G121" s="7">
        <f>SUM(G122:G123)</f>
        <v>2.92</v>
      </c>
      <c r="H121" s="6">
        <f>SUM(H122:H123)</f>
        <v>4.1100000000000003</v>
      </c>
    </row>
    <row r="122" spans="1:8" outlineLevel="2" x14ac:dyDescent="0.25">
      <c r="A122" s="3"/>
      <c r="B122" t="s">
        <v>11</v>
      </c>
      <c r="C122" s="7">
        <v>3.56</v>
      </c>
      <c r="D122" s="7">
        <v>2.85</v>
      </c>
      <c r="E122" s="7">
        <v>1.07</v>
      </c>
      <c r="F122" s="7"/>
      <c r="G122" s="7">
        <v>2.92</v>
      </c>
      <c r="H122" s="6">
        <v>3.79</v>
      </c>
    </row>
    <row r="123" spans="1:8" ht="15" customHeight="1" outlineLevel="2" x14ac:dyDescent="0.25">
      <c r="B123" t="s">
        <v>10</v>
      </c>
      <c r="C123" s="7"/>
      <c r="D123" s="7"/>
      <c r="E123" s="7"/>
      <c r="F123" s="7"/>
      <c r="G123" s="7"/>
      <c r="H123" s="6">
        <v>0.32</v>
      </c>
    </row>
    <row r="124" spans="1:8" x14ac:dyDescent="0.25">
      <c r="A124" s="3" t="s">
        <v>9</v>
      </c>
      <c r="C124" s="7">
        <f>SUM(C125:C125)</f>
        <v>1.51</v>
      </c>
      <c r="D124" s="7">
        <f>SUM(D125:D125)</f>
        <v>0</v>
      </c>
      <c r="E124" s="7">
        <f>SUM(E125:E125)</f>
        <v>0</v>
      </c>
      <c r="F124" s="7">
        <f>SUM(F125:F125)</f>
        <v>0</v>
      </c>
      <c r="G124" s="7">
        <f>SUM(G125:G125)</f>
        <v>0</v>
      </c>
      <c r="H124" s="6">
        <f>SUM(H125:H125)</f>
        <v>0</v>
      </c>
    </row>
    <row r="125" spans="1:8" ht="15" customHeight="1" outlineLevel="1" x14ac:dyDescent="0.25">
      <c r="A125" s="3"/>
      <c r="B125" t="s">
        <v>8</v>
      </c>
      <c r="C125" s="7">
        <v>1.51</v>
      </c>
      <c r="D125" s="7"/>
      <c r="E125" s="7"/>
      <c r="F125" s="7"/>
      <c r="G125" s="7"/>
      <c r="H125" s="6"/>
    </row>
    <row r="126" spans="1:8" x14ac:dyDescent="0.25">
      <c r="A126" s="3" t="s">
        <v>7</v>
      </c>
      <c r="C126" s="7">
        <f>SUM(C127)</f>
        <v>1.26</v>
      </c>
      <c r="D126" s="7">
        <f>SUM(D127)</f>
        <v>0.49</v>
      </c>
      <c r="E126" s="7">
        <f>SUM(E127)</f>
        <v>0.42</v>
      </c>
      <c r="F126" s="7">
        <f>SUM(F127)</f>
        <v>0</v>
      </c>
      <c r="G126" s="7">
        <f>SUM(G127)</f>
        <v>0</v>
      </c>
      <c r="H126" s="6">
        <f>SUM(H127)</f>
        <v>0</v>
      </c>
    </row>
    <row r="127" spans="1:8" ht="15" customHeight="1" outlineLevel="1" x14ac:dyDescent="0.25">
      <c r="B127" t="s">
        <v>0</v>
      </c>
      <c r="C127" s="7">
        <v>1.26</v>
      </c>
      <c r="D127" s="7">
        <v>0.49</v>
      </c>
      <c r="E127" s="7">
        <v>0.42</v>
      </c>
      <c r="F127" s="7"/>
      <c r="G127" s="7"/>
      <c r="H127" s="6"/>
    </row>
    <row r="128" spans="1:8" x14ac:dyDescent="0.25">
      <c r="A128" s="3" t="s">
        <v>6</v>
      </c>
      <c r="B128" t="s">
        <v>0</v>
      </c>
      <c r="C128" s="5">
        <v>72.56</v>
      </c>
      <c r="D128" s="5">
        <v>58.59</v>
      </c>
      <c r="E128" s="5">
        <v>86.18</v>
      </c>
      <c r="F128" s="5">
        <v>73.25</v>
      </c>
      <c r="G128" s="5">
        <v>93.28</v>
      </c>
      <c r="H128" s="4">
        <v>80.83</v>
      </c>
    </row>
    <row r="129" spans="1:8" x14ac:dyDescent="0.25">
      <c r="A129" s="3" t="s">
        <v>5</v>
      </c>
      <c r="B129" t="s">
        <v>0</v>
      </c>
      <c r="C129" s="5">
        <v>11.26</v>
      </c>
      <c r="D129" s="5">
        <v>5.13</v>
      </c>
      <c r="E129" s="5">
        <v>10.27</v>
      </c>
      <c r="F129" s="5">
        <v>7.34</v>
      </c>
      <c r="G129" s="5">
        <v>10.65</v>
      </c>
      <c r="H129" s="4">
        <v>9.48</v>
      </c>
    </row>
    <row r="130" spans="1:8" x14ac:dyDescent="0.25">
      <c r="A130" s="3" t="s">
        <v>4</v>
      </c>
      <c r="B130" t="s">
        <v>0</v>
      </c>
      <c r="C130" s="5">
        <v>7.9</v>
      </c>
      <c r="D130" s="5">
        <v>2.2599999999999998</v>
      </c>
      <c r="E130" s="5">
        <v>7.94</v>
      </c>
      <c r="F130" s="5">
        <v>4.97</v>
      </c>
      <c r="G130" s="5">
        <v>7.15</v>
      </c>
      <c r="H130" s="4">
        <v>9.5399999999999991</v>
      </c>
    </row>
    <row r="131" spans="1:8" x14ac:dyDescent="0.25">
      <c r="A131" s="3" t="s">
        <v>3</v>
      </c>
      <c r="B131" t="s">
        <v>0</v>
      </c>
      <c r="C131" s="5">
        <v>0.46</v>
      </c>
      <c r="D131" s="5">
        <v>0.12</v>
      </c>
      <c r="E131" s="5">
        <v>0.24</v>
      </c>
      <c r="F131" s="5"/>
      <c r="G131" s="5"/>
      <c r="H131" s="4">
        <v>0.12</v>
      </c>
    </row>
    <row r="132" spans="1:8" x14ac:dyDescent="0.25">
      <c r="A132" s="3" t="s">
        <v>2</v>
      </c>
      <c r="B132" t="s">
        <v>0</v>
      </c>
      <c r="C132" s="5">
        <v>4.76</v>
      </c>
      <c r="D132" s="5">
        <v>4.26</v>
      </c>
      <c r="E132" s="5">
        <v>3.85</v>
      </c>
      <c r="F132" s="5">
        <v>2.4900000000000002</v>
      </c>
      <c r="G132" s="5">
        <v>6.61</v>
      </c>
      <c r="H132" s="4">
        <v>4.97</v>
      </c>
    </row>
    <row r="133" spans="1:8" ht="15.75" thickBot="1" x14ac:dyDescent="0.3">
      <c r="A133" s="3" t="s">
        <v>1</v>
      </c>
      <c r="B133" t="s">
        <v>0</v>
      </c>
      <c r="C133" s="2">
        <v>1.0900000000000001</v>
      </c>
      <c r="D133" s="2">
        <v>0.49</v>
      </c>
      <c r="E133" s="2">
        <v>1.72</v>
      </c>
      <c r="F133" s="2">
        <v>0.9</v>
      </c>
      <c r="G133" s="2">
        <v>0.96</v>
      </c>
      <c r="H133" s="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тенд-ция пр-ж по цветам фасадов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Ошмяна</dc:creator>
  <cp:lastModifiedBy>Ирина Ошмяна</cp:lastModifiedBy>
  <dcterms:created xsi:type="dcterms:W3CDTF">2013-11-15T12:46:05Z</dcterms:created>
  <dcterms:modified xsi:type="dcterms:W3CDTF">2013-11-15T12:47:28Z</dcterms:modified>
</cp:coreProperties>
</file>