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namies-galonski/Code/nrp/nrp/inst/extdata/zooplankton/"/>
    </mc:Choice>
  </mc:AlternateContent>
  <xr:revisionPtr revIDLastSave="0" documentId="13_ncr:1_{8790D931-FD8E-134C-8B69-850675EAFC5E}" xr6:coauthVersionLast="47" xr6:coauthVersionMax="47" xr10:uidLastSave="{00000000-0000-0000-0000-000000000000}"/>
  <bookViews>
    <workbookView xWindow="2660" yWindow="500" windowWidth="26140" windowHeight="17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9" i="1" l="1"/>
  <c r="Q118" i="1"/>
  <c r="Q117" i="1"/>
  <c r="Q115" i="1"/>
  <c r="Q111" i="1"/>
  <c r="Q110" i="1"/>
  <c r="Q109" i="1"/>
  <c r="Q107" i="1"/>
  <c r="BE119" i="1"/>
  <c r="BE118" i="1"/>
  <c r="BE117" i="1"/>
  <c r="BE115" i="1"/>
  <c r="BE111" i="1"/>
  <c r="BE110" i="1"/>
  <c r="BE109" i="1"/>
  <c r="BE107" i="1"/>
  <c r="CO119" i="1"/>
  <c r="CA119" i="1"/>
  <c r="BA119" i="1"/>
  <c r="AM119" i="1"/>
  <c r="CO118" i="1"/>
  <c r="CA118" i="1"/>
  <c r="BA118" i="1"/>
  <c r="AM118" i="1"/>
  <c r="CO117" i="1"/>
  <c r="CA117" i="1"/>
  <c r="BA117" i="1"/>
  <c r="AM117" i="1"/>
  <c r="CO115" i="1"/>
  <c r="CA115" i="1"/>
  <c r="BA115" i="1"/>
  <c r="AM115" i="1"/>
  <c r="CO111" i="1"/>
  <c r="CA111" i="1"/>
  <c r="BA111" i="1"/>
  <c r="AM111" i="1"/>
  <c r="CO110" i="1"/>
  <c r="CA110" i="1"/>
  <c r="BA110" i="1"/>
  <c r="AM110" i="1"/>
  <c r="CO109" i="1"/>
  <c r="CA109" i="1"/>
  <c r="BA109" i="1"/>
  <c r="AM109" i="1"/>
  <c r="CO107" i="1"/>
  <c r="CA107" i="1"/>
  <c r="BA107" i="1"/>
  <c r="AM107" i="1"/>
  <c r="Q103" i="1" l="1"/>
  <c r="Q102" i="1"/>
  <c r="Q101" i="1"/>
  <c r="Q99" i="1"/>
  <c r="Q95" i="1"/>
  <c r="Q94" i="1"/>
  <c r="Q93" i="1"/>
  <c r="Q91" i="1"/>
  <c r="BE103" i="1"/>
  <c r="BE102" i="1"/>
  <c r="BE101" i="1"/>
  <c r="BE99" i="1"/>
  <c r="BE95" i="1"/>
  <c r="BE94" i="1"/>
  <c r="BE93" i="1"/>
  <c r="BE91" i="1"/>
  <c r="CO103" i="1"/>
  <c r="CA103" i="1"/>
  <c r="BA103" i="1"/>
  <c r="AM103" i="1"/>
  <c r="CO102" i="1"/>
  <c r="CA102" i="1"/>
  <c r="BA102" i="1"/>
  <c r="AM102" i="1"/>
  <c r="CO101" i="1"/>
  <c r="CA101" i="1"/>
  <c r="BA101" i="1"/>
  <c r="AM101" i="1"/>
  <c r="CO99" i="1"/>
  <c r="CA99" i="1"/>
  <c r="BA99" i="1"/>
  <c r="AM99" i="1"/>
  <c r="CO95" i="1"/>
  <c r="CA95" i="1"/>
  <c r="BA95" i="1"/>
  <c r="AM95" i="1"/>
  <c r="CO94" i="1"/>
  <c r="CA94" i="1"/>
  <c r="BA94" i="1"/>
  <c r="AM94" i="1"/>
  <c r="CO93" i="1"/>
  <c r="CA93" i="1"/>
  <c r="BA93" i="1"/>
  <c r="AM93" i="1"/>
  <c r="CO91" i="1"/>
  <c r="CA91" i="1"/>
  <c r="BA91" i="1"/>
  <c r="AM91" i="1"/>
  <c r="Q87" i="1" l="1"/>
  <c r="Q86" i="1"/>
  <c r="Q85" i="1"/>
  <c r="Q83" i="1"/>
  <c r="Q79" i="1"/>
  <c r="Q78" i="1"/>
  <c r="Q77" i="1"/>
  <c r="Q75" i="1"/>
  <c r="BE87" i="1"/>
  <c r="BE86" i="1"/>
  <c r="BE85" i="1"/>
  <c r="BE83" i="1"/>
  <c r="BE79" i="1"/>
  <c r="BE78" i="1"/>
  <c r="BE77" i="1"/>
  <c r="BE75" i="1"/>
  <c r="CO87" i="1"/>
  <c r="CA87" i="1"/>
  <c r="BA87" i="1"/>
  <c r="AM87" i="1"/>
  <c r="CO86" i="1"/>
  <c r="CA86" i="1"/>
  <c r="BA86" i="1"/>
  <c r="AM86" i="1"/>
  <c r="CO85" i="1"/>
  <c r="CA85" i="1"/>
  <c r="BA85" i="1"/>
  <c r="AM85" i="1"/>
  <c r="CO83" i="1"/>
  <c r="CA83" i="1"/>
  <c r="BA83" i="1"/>
  <c r="AM83" i="1"/>
  <c r="CO79" i="1"/>
  <c r="CA79" i="1"/>
  <c r="BA79" i="1"/>
  <c r="AM79" i="1"/>
  <c r="CO78" i="1"/>
  <c r="CA78" i="1"/>
  <c r="BA78" i="1"/>
  <c r="AM78" i="1"/>
  <c r="CO77" i="1"/>
  <c r="CA77" i="1"/>
  <c r="BA77" i="1"/>
  <c r="AM77" i="1"/>
  <c r="CO75" i="1"/>
  <c r="CA75" i="1"/>
  <c r="BA75" i="1"/>
  <c r="AM75" i="1"/>
  <c r="Q71" i="1" l="1"/>
  <c r="Q70" i="1"/>
  <c r="Q69" i="1"/>
  <c r="Q67" i="1"/>
  <c r="Q63" i="1"/>
  <c r="Q62" i="1"/>
  <c r="Q61" i="1"/>
  <c r="Q59" i="1"/>
  <c r="BE71" i="1"/>
  <c r="BE70" i="1"/>
  <c r="BE69" i="1"/>
  <c r="BE67" i="1"/>
  <c r="BE63" i="1"/>
  <c r="BE62" i="1"/>
  <c r="BE61" i="1"/>
  <c r="BE59" i="1"/>
  <c r="CO71" i="1"/>
  <c r="CA71" i="1"/>
  <c r="BA71" i="1"/>
  <c r="AM71" i="1"/>
  <c r="CO70" i="1"/>
  <c r="CA70" i="1"/>
  <c r="BA70" i="1"/>
  <c r="AM70" i="1"/>
  <c r="CO69" i="1"/>
  <c r="CA69" i="1"/>
  <c r="BA69" i="1"/>
  <c r="AM69" i="1"/>
  <c r="CO67" i="1"/>
  <c r="CA67" i="1"/>
  <c r="BA67" i="1"/>
  <c r="AM67" i="1"/>
  <c r="CO63" i="1"/>
  <c r="CA63" i="1"/>
  <c r="BA63" i="1"/>
  <c r="AM63" i="1"/>
  <c r="CO62" i="1"/>
  <c r="CA62" i="1"/>
  <c r="BA62" i="1"/>
  <c r="AM62" i="1"/>
  <c r="CO61" i="1"/>
  <c r="CA61" i="1"/>
  <c r="BA61" i="1"/>
  <c r="AM61" i="1"/>
  <c r="CO59" i="1"/>
  <c r="CA59" i="1"/>
  <c r="BA59" i="1"/>
  <c r="AM59" i="1"/>
  <c r="Q55" i="1" l="1"/>
  <c r="Q54" i="1"/>
  <c r="Q53" i="1"/>
  <c r="Q51" i="1"/>
  <c r="Q47" i="1"/>
  <c r="Q46" i="1"/>
  <c r="Q45" i="1"/>
  <c r="Q43" i="1"/>
  <c r="BE55" i="1"/>
  <c r="BE54" i="1"/>
  <c r="BE53" i="1"/>
  <c r="BE51" i="1"/>
  <c r="BE47" i="1"/>
  <c r="BE46" i="1"/>
  <c r="BE45" i="1"/>
  <c r="BE43" i="1"/>
  <c r="CO55" i="1"/>
  <c r="CA55" i="1"/>
  <c r="BA55" i="1"/>
  <c r="AM55" i="1"/>
  <c r="CO54" i="1"/>
  <c r="CA54" i="1"/>
  <c r="BA54" i="1"/>
  <c r="AM54" i="1"/>
  <c r="CO53" i="1"/>
  <c r="CA53" i="1"/>
  <c r="BA53" i="1"/>
  <c r="AM53" i="1"/>
  <c r="CO51" i="1"/>
  <c r="CA51" i="1"/>
  <c r="BA51" i="1"/>
  <c r="AM51" i="1"/>
  <c r="CO47" i="1"/>
  <c r="CA47" i="1"/>
  <c r="BA47" i="1"/>
  <c r="AM47" i="1"/>
  <c r="CO46" i="1"/>
  <c r="CA46" i="1"/>
  <c r="BA46" i="1"/>
  <c r="AM46" i="1"/>
  <c r="CO45" i="1"/>
  <c r="CA45" i="1"/>
  <c r="BA45" i="1"/>
  <c r="AM45" i="1"/>
  <c r="CO43" i="1"/>
  <c r="CA43" i="1"/>
  <c r="BA43" i="1"/>
  <c r="AM43" i="1"/>
  <c r="Q39" i="1" l="1"/>
  <c r="Q38" i="1"/>
  <c r="Q37" i="1"/>
  <c r="Q35" i="1"/>
  <c r="Q31" i="1"/>
  <c r="Q30" i="1"/>
  <c r="Q29" i="1"/>
  <c r="Q27" i="1"/>
  <c r="BE39" i="1"/>
  <c r="BE38" i="1"/>
  <c r="BE37" i="1"/>
  <c r="BE35" i="1"/>
  <c r="BE31" i="1"/>
  <c r="BE30" i="1"/>
  <c r="BE29" i="1"/>
  <c r="BE27" i="1"/>
  <c r="CO39" i="1"/>
  <c r="CA39" i="1"/>
  <c r="BA39" i="1"/>
  <c r="AM39" i="1"/>
  <c r="CO38" i="1"/>
  <c r="CA38" i="1"/>
  <c r="BA38" i="1"/>
  <c r="AM38" i="1"/>
  <c r="CO37" i="1"/>
  <c r="CA37" i="1"/>
  <c r="BA37" i="1"/>
  <c r="AM37" i="1"/>
  <c r="CO35" i="1"/>
  <c r="CA35" i="1"/>
  <c r="BA35" i="1"/>
  <c r="AM35" i="1"/>
  <c r="CO31" i="1"/>
  <c r="CA31" i="1"/>
  <c r="BA31" i="1"/>
  <c r="AM31" i="1"/>
  <c r="CO30" i="1"/>
  <c r="CA30" i="1"/>
  <c r="BA30" i="1"/>
  <c r="AM30" i="1"/>
  <c r="CO29" i="1"/>
  <c r="CA29" i="1"/>
  <c r="BA29" i="1"/>
  <c r="AM29" i="1"/>
  <c r="CO27" i="1"/>
  <c r="CA27" i="1"/>
  <c r="BA27" i="1"/>
  <c r="AM27" i="1"/>
  <c r="BE25" i="1" l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O25" i="1" l="1"/>
  <c r="CA25" i="1"/>
  <c r="BA25" i="1"/>
  <c r="AM25" i="1"/>
  <c r="CO24" i="1"/>
  <c r="CA24" i="1"/>
  <c r="BA24" i="1"/>
  <c r="AM24" i="1"/>
  <c r="CO23" i="1"/>
  <c r="CA23" i="1"/>
  <c r="BA23" i="1"/>
  <c r="AM23" i="1"/>
  <c r="CO22" i="1"/>
  <c r="CA22" i="1"/>
  <c r="BA22" i="1"/>
  <c r="AM22" i="1"/>
  <c r="CO21" i="1"/>
  <c r="CA21" i="1"/>
  <c r="BA21" i="1"/>
  <c r="AM21" i="1"/>
  <c r="CO20" i="1"/>
  <c r="CA20" i="1"/>
  <c r="BA20" i="1"/>
  <c r="AM20" i="1"/>
  <c r="CO19" i="1"/>
  <c r="CA19" i="1"/>
  <c r="BA19" i="1"/>
  <c r="AM19" i="1"/>
  <c r="CO18" i="1"/>
  <c r="CA18" i="1"/>
  <c r="BA18" i="1"/>
  <c r="AM18" i="1"/>
</calcChain>
</file>

<file path=xl/sharedStrings.xml><?xml version="1.0" encoding="utf-8"?>
<sst xmlns="http://schemas.openxmlformats.org/spreadsheetml/2006/main" count="2553" uniqueCount="271">
  <si>
    <t>FileName</t>
  </si>
  <si>
    <t>Station</t>
  </si>
  <si>
    <t>Replicate</t>
  </si>
  <si>
    <t>SexFecCode</t>
  </si>
  <si>
    <t>CopStageCode</t>
  </si>
  <si>
    <t>DenTotal</t>
  </si>
  <si>
    <t>DCopep</t>
  </si>
  <si>
    <t>DClad</t>
  </si>
  <si>
    <t>DDash</t>
  </si>
  <si>
    <t>DDkenai</t>
  </si>
  <si>
    <t>DEpi</t>
  </si>
  <si>
    <t>DCycl</t>
  </si>
  <si>
    <t>DNaup</t>
  </si>
  <si>
    <t>DDaph</t>
  </si>
  <si>
    <t>DDiaph</t>
  </si>
  <si>
    <t>DBosm</t>
  </si>
  <si>
    <t>DScap</t>
  </si>
  <si>
    <t>DLepto</t>
  </si>
  <si>
    <t>DCerio</t>
  </si>
  <si>
    <t>DChyd</t>
  </si>
  <si>
    <t>DOtherCopep</t>
  </si>
  <si>
    <t>DOtherClad</t>
  </si>
  <si>
    <t>DDashM</t>
  </si>
  <si>
    <t>DDashF</t>
  </si>
  <si>
    <t>DDash5</t>
  </si>
  <si>
    <t>DDash4</t>
  </si>
  <si>
    <t>DDash3</t>
  </si>
  <si>
    <t>DDash2</t>
  </si>
  <si>
    <t>DDash1</t>
  </si>
  <si>
    <t>DDashC</t>
  </si>
  <si>
    <t>DDkenaiM</t>
  </si>
  <si>
    <t>DDkenaiF</t>
  </si>
  <si>
    <t>DDkenaiC</t>
  </si>
  <si>
    <t>DEpiM</t>
  </si>
  <si>
    <t>DEpiF</t>
  </si>
  <si>
    <t>DEpiC</t>
  </si>
  <si>
    <t>DCyclM</t>
  </si>
  <si>
    <t>DCyclF</t>
  </si>
  <si>
    <t>DCycl5</t>
  </si>
  <si>
    <t>DCycl4</t>
  </si>
  <si>
    <t>DCycl3</t>
  </si>
  <si>
    <t>DCycl2</t>
  </si>
  <si>
    <t>DCycl1</t>
  </si>
  <si>
    <t>DCyclC</t>
  </si>
  <si>
    <t>BiomTotal</t>
  </si>
  <si>
    <t>BCopep</t>
  </si>
  <si>
    <t>BClad</t>
  </si>
  <si>
    <t>BDash</t>
  </si>
  <si>
    <t>BDkenai</t>
  </si>
  <si>
    <t>BEpi</t>
  </si>
  <si>
    <t>BCycl</t>
  </si>
  <si>
    <t>BNaup</t>
  </si>
  <si>
    <t>BDaph</t>
  </si>
  <si>
    <t>BDiaph</t>
  </si>
  <si>
    <t>BBosm</t>
  </si>
  <si>
    <t>BScap</t>
  </si>
  <si>
    <t>BLepto</t>
  </si>
  <si>
    <t>BCerio</t>
  </si>
  <si>
    <t>BChyd</t>
  </si>
  <si>
    <t>BOtherCopep</t>
  </si>
  <si>
    <t>BOtherClad</t>
  </si>
  <si>
    <t>BDashM</t>
  </si>
  <si>
    <t>BDashF</t>
  </si>
  <si>
    <t>BDash5</t>
  </si>
  <si>
    <t>BDash4</t>
  </si>
  <si>
    <t>BDash3</t>
  </si>
  <si>
    <t>BDash2</t>
  </si>
  <si>
    <t>BDash1</t>
  </si>
  <si>
    <t>BDashC</t>
  </si>
  <si>
    <t>BDkenaiM</t>
  </si>
  <si>
    <t>BDkenaiF</t>
  </si>
  <si>
    <t>BDkenaiC</t>
  </si>
  <si>
    <t>BEpiM</t>
  </si>
  <si>
    <t>BEpiF</t>
  </si>
  <si>
    <t>BEpiC</t>
  </si>
  <si>
    <t>BCyclM</t>
  </si>
  <si>
    <t>BCyclF</t>
  </si>
  <si>
    <t>BCycl5</t>
  </si>
  <si>
    <t>BCycl4</t>
  </si>
  <si>
    <t>BCycl3</t>
  </si>
  <si>
    <t>BCycl2</t>
  </si>
  <si>
    <t>BCycl1</t>
  </si>
  <si>
    <t>BCyclC</t>
  </si>
  <si>
    <t>F1Dash</t>
  </si>
  <si>
    <t>F1Dkenai</t>
  </si>
  <si>
    <t>F1Epi</t>
  </si>
  <si>
    <t>F1Cycl</t>
  </si>
  <si>
    <t>F1Daph</t>
  </si>
  <si>
    <t>F1Diaph</t>
  </si>
  <si>
    <t>F1Bosm</t>
  </si>
  <si>
    <t>F1Scap</t>
  </si>
  <si>
    <t>F1Lepto</t>
  </si>
  <si>
    <t>F1Cerio</t>
  </si>
  <si>
    <t>F1Chyd</t>
  </si>
  <si>
    <t>F2Dash</t>
  </si>
  <si>
    <t>F2Dkenai</t>
  </si>
  <si>
    <t>F2Epi</t>
  </si>
  <si>
    <t>F2Cycl</t>
  </si>
  <si>
    <t>F2Daph</t>
  </si>
  <si>
    <t>F2Diaph</t>
  </si>
  <si>
    <t>F2Bosm</t>
  </si>
  <si>
    <t>F2Scap</t>
  </si>
  <si>
    <t>F2Lepto</t>
  </si>
  <si>
    <t>F2Cerio</t>
  </si>
  <si>
    <t>F2Chyd</t>
  </si>
  <si>
    <t>F3Dash</t>
  </si>
  <si>
    <t>F3Dkenai</t>
  </si>
  <si>
    <t>F3Epi</t>
  </si>
  <si>
    <t>F3Cycl</t>
  </si>
  <si>
    <t>F3Daph</t>
  </si>
  <si>
    <t>F3Diaph</t>
  </si>
  <si>
    <t>F3Bosm</t>
  </si>
  <si>
    <t>F3Scap</t>
  </si>
  <si>
    <t>F3Lepto</t>
  </si>
  <si>
    <t>F3Cerio</t>
  </si>
  <si>
    <t>F3Chyd</t>
  </si>
  <si>
    <t>F4Dash</t>
  </si>
  <si>
    <t>F4Dkenai</t>
  </si>
  <si>
    <t>F4Epi</t>
  </si>
  <si>
    <t>F4Cycl</t>
  </si>
  <si>
    <t>F4Daph</t>
  </si>
  <si>
    <t>F4Diaph</t>
  </si>
  <si>
    <t>F4Bosm</t>
  </si>
  <si>
    <t>F4Scap</t>
  </si>
  <si>
    <t>F4Lepto</t>
  </si>
  <si>
    <t>F4Cerio</t>
  </si>
  <si>
    <t>F4Chyd</t>
  </si>
  <si>
    <t>F5Dash</t>
  </si>
  <si>
    <t>F5Dkenai</t>
  </si>
  <si>
    <t>F5Epi</t>
  </si>
  <si>
    <t>F5Cycl</t>
  </si>
  <si>
    <t>F5Daph</t>
  </si>
  <si>
    <t>F5Diaph</t>
  </si>
  <si>
    <t>F5Bosm</t>
  </si>
  <si>
    <t>F5Scap</t>
  </si>
  <si>
    <t>F5Lepto</t>
  </si>
  <si>
    <t>F5Cerio</t>
  </si>
  <si>
    <t>F5Chyd</t>
  </si>
  <si>
    <t>F6Dash</t>
  </si>
  <si>
    <t>F6Dkenai</t>
  </si>
  <si>
    <t>F6Epi</t>
  </si>
  <si>
    <t>F6Cycl</t>
  </si>
  <si>
    <t>F6Daph</t>
  </si>
  <si>
    <t>F6Diaph</t>
  </si>
  <si>
    <t>F6Bosm</t>
  </si>
  <si>
    <t>F6Scap</t>
  </si>
  <si>
    <t>F6Lepto</t>
  </si>
  <si>
    <t>F6Cerio</t>
  </si>
  <si>
    <t>F6Chyd</t>
  </si>
  <si>
    <t>HaulTime</t>
  </si>
  <si>
    <t>ENDREV</t>
  </si>
  <si>
    <t>STARTREV</t>
  </si>
  <si>
    <t>TOTREV</t>
  </si>
  <si>
    <t>SPLmade</t>
  </si>
  <si>
    <t>SPLcount</t>
  </si>
  <si>
    <t>z1114040</t>
  </si>
  <si>
    <t/>
  </si>
  <si>
    <t>z2114040</t>
  </si>
  <si>
    <t>z3114040</t>
  </si>
  <si>
    <t>z4114040</t>
  </si>
  <si>
    <t>z5115040</t>
  </si>
  <si>
    <t>z6115040</t>
  </si>
  <si>
    <t>z7115040</t>
  </si>
  <si>
    <t>z8115040</t>
  </si>
  <si>
    <t>z1214040</t>
  </si>
  <si>
    <t>z2214040</t>
  </si>
  <si>
    <t>z3214040</t>
  </si>
  <si>
    <t>z4214040</t>
  </si>
  <si>
    <t>z5215040</t>
  </si>
  <si>
    <t>z6215040</t>
  </si>
  <si>
    <t>z7215040</t>
  </si>
  <si>
    <t>z8215040</t>
  </si>
  <si>
    <t>z1314040</t>
  </si>
  <si>
    <t>z2314040</t>
  </si>
  <si>
    <t>z3314040</t>
  </si>
  <si>
    <t>z4314040</t>
  </si>
  <si>
    <t>z5315040</t>
  </si>
  <si>
    <t>z6315040</t>
  </si>
  <si>
    <t>z7315040</t>
  </si>
  <si>
    <t>z8315040</t>
  </si>
  <si>
    <t>YearComp</t>
  </si>
  <si>
    <t>Year</t>
  </si>
  <si>
    <t>Month</t>
  </si>
  <si>
    <t>Date2</t>
  </si>
  <si>
    <t>Season</t>
  </si>
  <si>
    <t>Basin</t>
  </si>
  <si>
    <t>DClad other than Daph</t>
  </si>
  <si>
    <t>BClad other than Daph</t>
  </si>
  <si>
    <t>vertical haul depth_m</t>
  </si>
  <si>
    <t>vertical haul net size_m</t>
  </si>
  <si>
    <t>Analyst</t>
  </si>
  <si>
    <t>spring</t>
  </si>
  <si>
    <t>North Arm</t>
  </si>
  <si>
    <t>South Arm</t>
  </si>
  <si>
    <t>West Arm</t>
  </si>
  <si>
    <t>April</t>
  </si>
  <si>
    <t>z2114050</t>
  </si>
  <si>
    <t>z4114050</t>
  </si>
  <si>
    <t>z5114050</t>
  </si>
  <si>
    <t>z6114050</t>
  </si>
  <si>
    <t>z2214050</t>
  </si>
  <si>
    <t>z4214050</t>
  </si>
  <si>
    <t>z5214050</t>
  </si>
  <si>
    <t>z6214050</t>
  </si>
  <si>
    <t>May</t>
  </si>
  <si>
    <t>z2109060</t>
  </si>
  <si>
    <t>z4109060</t>
  </si>
  <si>
    <t>z5109060</t>
  </si>
  <si>
    <t>z6109060</t>
  </si>
  <si>
    <t>z2209060</t>
  </si>
  <si>
    <t>z4209060</t>
  </si>
  <si>
    <t>z5209060</t>
  </si>
  <si>
    <t>z6209060</t>
  </si>
  <si>
    <t>June</t>
  </si>
  <si>
    <t>z2107070</t>
  </si>
  <si>
    <t>z4107070</t>
  </si>
  <si>
    <t>z5107070</t>
  </si>
  <si>
    <t>z6107070</t>
  </si>
  <si>
    <t>z2207070</t>
  </si>
  <si>
    <t>z4207070</t>
  </si>
  <si>
    <t>z5207070</t>
  </si>
  <si>
    <t>z6207070</t>
  </si>
  <si>
    <t>summer</t>
  </si>
  <si>
    <t>July</t>
  </si>
  <si>
    <t>z2103080</t>
  </si>
  <si>
    <t>z4103080</t>
  </si>
  <si>
    <t>z5103080</t>
  </si>
  <si>
    <t>z6103080</t>
  </si>
  <si>
    <t>z2203080</t>
  </si>
  <si>
    <t>z4203080</t>
  </si>
  <si>
    <t>z5203080</t>
  </si>
  <si>
    <t>z6203080</t>
  </si>
  <si>
    <t>August</t>
  </si>
  <si>
    <t>z2102090</t>
  </si>
  <si>
    <t>z4102090</t>
  </si>
  <si>
    <t>z5102090</t>
  </si>
  <si>
    <t>z6102090</t>
  </si>
  <si>
    <t>z2202090</t>
  </si>
  <si>
    <t>z4202090</t>
  </si>
  <si>
    <t>z5202090</t>
  </si>
  <si>
    <t>z6202090</t>
  </si>
  <si>
    <t>September</t>
  </si>
  <si>
    <t>z2105100</t>
  </si>
  <si>
    <t>z4105100</t>
  </si>
  <si>
    <t>z5105100</t>
  </si>
  <si>
    <t>z6105100</t>
  </si>
  <si>
    <t>z2205100</t>
  </si>
  <si>
    <t>z4205100</t>
  </si>
  <si>
    <t>z5205100</t>
  </si>
  <si>
    <t>z6205100</t>
  </si>
  <si>
    <t>fall</t>
  </si>
  <si>
    <t>October</t>
  </si>
  <si>
    <t>FWCP</t>
  </si>
  <si>
    <t>KWS</t>
  </si>
  <si>
    <t>LV</t>
  </si>
  <si>
    <t>MaxDepth</t>
  </si>
  <si>
    <t>MonthCat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</si>
  <si>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</si>
  <si>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</si>
  <si>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</si>
  <si>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</si>
  <si>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</si>
  <si>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</si>
  <si>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</si>
  <si>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</si>
  <si>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</si>
  <si>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</si>
  <si>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</si>
  <si>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FundingSource</t>
  </si>
  <si>
    <t>FieldCollection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</si>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</sst>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2" borderId="0" xfId="0" applyFont="1" applyFill="1"/>
    <xf numFmtId="14" fontId="0" fillId="2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14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9.1640625" defaultRowHeight="15" x14ac:dyDescent="0.2"/>
  <cols>
    <col min="1" max="1" width="9.1640625" style="1"/>
    <col min="2" max="2" width="12" style="1" customWidth="1"/>
    <col min="3" max="5" width="9.1640625" style="1"/>
    <col min="6" max="6" width="11" style="1" customWidth="1"/>
    <col min="7" max="7" width="10" style="1" customWidth="1"/>
    <col min="8" max="167" width="9.1640625" style="1"/>
    <col min="168" max="168" width="16.6640625" style="1" customWidth="1"/>
    <col min="169" max="16384" width="9.1640625" style="1"/>
  </cols>
  <sheetData>
    <row r="1" spans="1:171" customFormat="1" x14ac:dyDescent="0.2">
      <c r="A1" t="s">
        <v>0</v>
      </c>
      <c r="B1" s="4" t="s">
        <v>180</v>
      </c>
      <c r="C1" s="4" t="s">
        <v>181</v>
      </c>
      <c r="D1" s="4" t="s">
        <v>182</v>
      </c>
      <c r="E1" s="4" t="s">
        <v>256</v>
      </c>
      <c r="F1" s="5" t="s">
        <v>270</v>
      </c>
      <c r="G1" t="s">
        <v>183</v>
      </c>
      <c r="H1" t="s">
        <v>1</v>
      </c>
      <c r="I1" s="4" t="s">
        <v>184</v>
      </c>
      <c r="J1" s="4" t="s">
        <v>185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s="4" t="s">
        <v>186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s="4" t="s">
        <v>187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s="6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188</v>
      </c>
      <c r="FK1" t="s">
        <v>189</v>
      </c>
      <c r="FL1" t="s">
        <v>268</v>
      </c>
      <c r="FM1" t="s">
        <v>269</v>
      </c>
      <c r="FN1" t="s">
        <v>190</v>
      </c>
      <c r="FO1" t="s">
        <v>255</v>
      </c>
    </row>
    <row r="2" spans="1:171" x14ac:dyDescent="0.2">
      <c r="A2" s="1" t="s">
        <v>155</v>
      </c>
      <c r="B2" s="4">
        <v>2020</v>
      </c>
      <c r="C2" s="4">
        <v>2020</v>
      </c>
      <c r="D2" s="4" t="s">
        <v>195</v>
      </c>
      <c r="E2" s="4" t="s">
        <v>257</v>
      </c>
      <c r="F2" s="8">
        <v>43935</v>
      </c>
      <c r="G2" s="2">
        <v>43935</v>
      </c>
      <c r="H2" s="1">
        <v>1</v>
      </c>
      <c r="I2" s="4" t="s">
        <v>191</v>
      </c>
      <c r="J2" s="4" t="s">
        <v>192</v>
      </c>
      <c r="K2" s="1">
        <v>1</v>
      </c>
      <c r="N2" s="1">
        <v>5.2055858607210395</v>
      </c>
      <c r="O2" s="1">
        <v>5.2055858607210395</v>
      </c>
      <c r="P2" s="1">
        <v>0</v>
      </c>
      <c r="Q2" s="7">
        <f>P2-W2</f>
        <v>0</v>
      </c>
      <c r="R2" s="1">
        <v>4.3686093105658923</v>
      </c>
      <c r="S2" s="1">
        <v>0</v>
      </c>
      <c r="T2" s="1">
        <v>0</v>
      </c>
      <c r="U2" s="1">
        <v>0.71449217696171141</v>
      </c>
      <c r="V2" s="1">
        <v>0.12248437319343622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0.30621093298359059</v>
      </c>
      <c r="AG2" s="1">
        <v>0.26538280858577851</v>
      </c>
      <c r="AH2" s="1">
        <v>3.7970155689965228</v>
      </c>
      <c r="AI2" s="1">
        <v>0</v>
      </c>
      <c r="AJ2" s="1">
        <v>0</v>
      </c>
      <c r="AK2" s="1">
        <v>0</v>
      </c>
      <c r="AL2" s="1">
        <v>0</v>
      </c>
      <c r="AM2" s="1">
        <v>3.7970155689965228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0.28579687078468452</v>
      </c>
      <c r="AU2" s="1">
        <v>0.3266249951824966</v>
      </c>
      <c r="AV2" s="1">
        <v>0.10207031099453019</v>
      </c>
      <c r="AW2" s="1">
        <v>0</v>
      </c>
      <c r="AX2" s="1">
        <v>0</v>
      </c>
      <c r="AY2" s="1">
        <v>0</v>
      </c>
      <c r="AZ2" s="1">
        <v>0</v>
      </c>
      <c r="BA2" s="1">
        <v>0.10207031099453019</v>
      </c>
      <c r="BB2" s="1">
        <v>11.549544572343365</v>
      </c>
      <c r="BC2" s="1">
        <v>11.549544572343365</v>
      </c>
      <c r="BD2" s="1">
        <v>0</v>
      </c>
      <c r="BE2" s="7">
        <f>BD2-BK2</f>
        <v>0</v>
      </c>
      <c r="BF2" s="1">
        <v>9.0988377698666874</v>
      </c>
      <c r="BG2" s="1">
        <v>0</v>
      </c>
      <c r="BH2" s="1">
        <v>0</v>
      </c>
      <c r="BI2" s="1">
        <v>2.3103680418844172</v>
      </c>
      <c r="BJ2" s="1">
        <v>0.14033876059226141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1.0299996580693989</v>
      </c>
      <c r="BU2" s="1">
        <v>1.054242455874856</v>
      </c>
      <c r="BV2" s="1">
        <v>7.0145956559224327</v>
      </c>
      <c r="BW2" s="1">
        <v>0</v>
      </c>
      <c r="BX2" s="1">
        <v>0</v>
      </c>
      <c r="BY2" s="1">
        <v>0</v>
      </c>
      <c r="BZ2" s="1">
        <v>0</v>
      </c>
      <c r="CA2" s="1">
        <v>7.0145956559224327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0.70609620661444772</v>
      </c>
      <c r="CI2" s="1">
        <v>1.4654938982514618</v>
      </c>
      <c r="CJ2" s="1">
        <v>0.13877793701850766</v>
      </c>
      <c r="CK2" s="1">
        <v>0</v>
      </c>
      <c r="CL2" s="1">
        <v>0</v>
      </c>
      <c r="CM2" s="1">
        <v>0</v>
      </c>
      <c r="CN2" s="1">
        <v>0</v>
      </c>
      <c r="CO2" s="1">
        <v>0.13877793701850766</v>
      </c>
      <c r="CP2" s="1">
        <v>0</v>
      </c>
      <c r="CQ2" s="1">
        <v>0</v>
      </c>
      <c r="CR2" s="1">
        <v>0</v>
      </c>
      <c r="CS2" s="1">
        <v>40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2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0.81656248795624153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 t="s">
        <v>156</v>
      </c>
      <c r="DX2" s="1" t="s">
        <v>156</v>
      </c>
      <c r="DY2" s="1" t="s">
        <v>156</v>
      </c>
      <c r="DZ2" s="1">
        <v>20</v>
      </c>
      <c r="EA2" s="1" t="s">
        <v>156</v>
      </c>
      <c r="EB2" s="1" t="s">
        <v>156</v>
      </c>
      <c r="EC2" s="1" t="s">
        <v>156</v>
      </c>
      <c r="ED2" s="1" t="s">
        <v>156</v>
      </c>
      <c r="EE2" s="1" t="s">
        <v>156</v>
      </c>
      <c r="EF2" s="1" t="s">
        <v>156</v>
      </c>
      <c r="EG2" s="1" t="s">
        <v>156</v>
      </c>
      <c r="EH2" s="1">
        <v>0</v>
      </c>
      <c r="EI2" s="1" t="s">
        <v>156</v>
      </c>
      <c r="EJ2" s="1" t="s">
        <v>156</v>
      </c>
      <c r="EK2" s="1">
        <v>1.1428571428571426</v>
      </c>
      <c r="EL2" s="1" t="s">
        <v>156</v>
      </c>
      <c r="EM2" s="1" t="s">
        <v>156</v>
      </c>
      <c r="EN2" s="1" t="s">
        <v>156</v>
      </c>
      <c r="EO2" s="1" t="s">
        <v>156</v>
      </c>
      <c r="EP2" s="1" t="s">
        <v>156</v>
      </c>
      <c r="EQ2" s="1" t="s">
        <v>156</v>
      </c>
      <c r="ER2" s="1" t="s">
        <v>156</v>
      </c>
      <c r="ES2" s="1">
        <v>0</v>
      </c>
      <c r="ET2" s="1" t="s">
        <v>156</v>
      </c>
      <c r="EU2" s="1" t="s">
        <v>156</v>
      </c>
      <c r="EV2" s="1">
        <v>0.125</v>
      </c>
      <c r="EW2" s="1" t="s">
        <v>156</v>
      </c>
      <c r="EX2" s="1" t="s">
        <v>156</v>
      </c>
      <c r="EY2" s="1" t="s">
        <v>156</v>
      </c>
      <c r="EZ2" s="1" t="s">
        <v>156</v>
      </c>
      <c r="FA2" s="1" t="s">
        <v>156</v>
      </c>
      <c r="FB2" s="1" t="s">
        <v>156</v>
      </c>
      <c r="FC2" s="1" t="s">
        <v>156</v>
      </c>
      <c r="FE2" s="1">
        <v>810</v>
      </c>
      <c r="FF2" s="1">
        <v>230</v>
      </c>
      <c r="FH2" s="1">
        <v>64</v>
      </c>
      <c r="FI2" s="1">
        <v>1</v>
      </c>
      <c r="FL2" t="s">
        <v>252</v>
      </c>
      <c r="FM2" t="s">
        <v>253</v>
      </c>
      <c r="FN2" t="s">
        <v>254</v>
      </c>
      <c r="FO2">
        <v>100</v>
      </c>
    </row>
    <row r="3" spans="1:171" x14ac:dyDescent="0.2">
      <c r="A3" s="1" t="s">
        <v>157</v>
      </c>
      <c r="B3" s="4">
        <v>2020</v>
      </c>
      <c r="C3" s="4">
        <v>2020</v>
      </c>
      <c r="D3" s="4" t="s">
        <v>195</v>
      </c>
      <c r="E3" s="4" t="s">
        <v>258</v>
      </c>
      <c r="F3" s="8">
        <v>43935</v>
      </c>
      <c r="G3" s="2">
        <v>43935</v>
      </c>
      <c r="H3" s="1">
        <v>2</v>
      </c>
      <c r="I3" s="4" t="s">
        <v>191</v>
      </c>
      <c r="J3" s="4" t="s">
        <v>192</v>
      </c>
      <c r="K3" s="1">
        <v>1</v>
      </c>
      <c r="N3" s="1">
        <v>2.7893648346623787</v>
      </c>
      <c r="O3" s="1">
        <v>2.7893648346623787</v>
      </c>
      <c r="P3" s="1">
        <v>0</v>
      </c>
      <c r="Q3" s="7">
        <f t="shared" ref="Q3:Q39" si="0">P3-W3</f>
        <v>0</v>
      </c>
      <c r="R3" s="1">
        <v>2.2276177499039833</v>
      </c>
      <c r="S3" s="1">
        <v>0</v>
      </c>
      <c r="T3" s="1">
        <v>0</v>
      </c>
      <c r="U3" s="1">
        <v>0.50363531736959621</v>
      </c>
      <c r="V3" s="1">
        <v>5.8111767388799564E-2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0.1743353021663987</v>
      </c>
      <c r="AG3" s="1">
        <v>0.25181765868479811</v>
      </c>
      <c r="AH3" s="1">
        <v>1.8014647890527864</v>
      </c>
      <c r="AI3" s="1">
        <v>0</v>
      </c>
      <c r="AJ3" s="1">
        <v>0</v>
      </c>
      <c r="AK3" s="1">
        <v>0</v>
      </c>
      <c r="AL3" s="1">
        <v>0</v>
      </c>
      <c r="AM3" s="1">
        <v>1.8014647890527864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7.7482356518399423E-2</v>
      </c>
      <c r="AU3" s="1">
        <v>0.3486706043327974</v>
      </c>
      <c r="AV3" s="1">
        <v>7.7482356518399423E-2</v>
      </c>
      <c r="AW3" s="1">
        <v>0</v>
      </c>
      <c r="AX3" s="1">
        <v>0</v>
      </c>
      <c r="AY3" s="1">
        <v>0</v>
      </c>
      <c r="AZ3" s="1">
        <v>0</v>
      </c>
      <c r="BA3" s="1">
        <v>7.7482356518399423E-2</v>
      </c>
      <c r="BB3" s="1">
        <v>5.5929028854043032</v>
      </c>
      <c r="BC3" s="1">
        <v>5.5929028854043032</v>
      </c>
      <c r="BD3" s="1">
        <v>0</v>
      </c>
      <c r="BE3" s="7">
        <f t="shared" ref="BE3:BE39" si="1">BD3-BK3</f>
        <v>0</v>
      </c>
      <c r="BF3" s="1">
        <v>4.051946446744024</v>
      </c>
      <c r="BG3" s="1">
        <v>0</v>
      </c>
      <c r="BH3" s="1">
        <v>0</v>
      </c>
      <c r="BI3" s="1">
        <v>1.4752230375527216</v>
      </c>
      <c r="BJ3" s="1">
        <v>6.5733401107557432E-2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0.5990541465241408</v>
      </c>
      <c r="BU3" s="1">
        <v>0.86792793290865133</v>
      </c>
      <c r="BV3" s="1">
        <v>2.5849643673112315</v>
      </c>
      <c r="BW3" s="1">
        <v>0</v>
      </c>
      <c r="BX3" s="1">
        <v>0</v>
      </c>
      <c r="BY3" s="1">
        <v>0</v>
      </c>
      <c r="BZ3" s="1">
        <v>0</v>
      </c>
      <c r="CA3" s="1">
        <v>2.5849643673112315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0.19607457976375486</v>
      </c>
      <c r="CI3" s="1">
        <v>1.1994398112008358</v>
      </c>
      <c r="CJ3" s="1">
        <v>7.9708646588131024E-2</v>
      </c>
      <c r="CK3" s="1">
        <v>0</v>
      </c>
      <c r="CL3" s="1">
        <v>0</v>
      </c>
      <c r="CM3" s="1">
        <v>0</v>
      </c>
      <c r="CN3" s="1">
        <v>0</v>
      </c>
      <c r="CO3" s="1">
        <v>7.9708646588131024E-2</v>
      </c>
      <c r="CP3" s="1">
        <v>28</v>
      </c>
      <c r="CQ3" s="1">
        <v>0</v>
      </c>
      <c r="CR3" s="1">
        <v>0</v>
      </c>
      <c r="CS3" s="1">
        <v>30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2</v>
      </c>
      <c r="DB3" s="1">
        <v>0</v>
      </c>
      <c r="DC3" s="1">
        <v>0</v>
      </c>
      <c r="DD3" s="1">
        <v>2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0.54237649562879586</v>
      </c>
      <c r="DM3" s="1">
        <v>0</v>
      </c>
      <c r="DN3" s="1">
        <v>0</v>
      </c>
      <c r="DO3" s="1">
        <v>0.58111767388799562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14</v>
      </c>
      <c r="DX3" s="1" t="s">
        <v>156</v>
      </c>
      <c r="DY3" s="1" t="s">
        <v>156</v>
      </c>
      <c r="DZ3" s="1">
        <v>15</v>
      </c>
      <c r="EA3" s="1" t="s">
        <v>156</v>
      </c>
      <c r="EB3" s="1" t="s">
        <v>156</v>
      </c>
      <c r="EC3" s="1" t="s">
        <v>156</v>
      </c>
      <c r="ED3" s="1" t="s">
        <v>156</v>
      </c>
      <c r="EE3" s="1" t="s">
        <v>156</v>
      </c>
      <c r="EF3" s="1" t="s">
        <v>156</v>
      </c>
      <c r="EG3" s="1" t="s">
        <v>156</v>
      </c>
      <c r="EH3" s="1">
        <v>0.24347826086956523</v>
      </c>
      <c r="EI3" s="1" t="s">
        <v>156</v>
      </c>
      <c r="EJ3" s="1" t="s">
        <v>156</v>
      </c>
      <c r="EK3" s="1">
        <v>1.1538461538461537</v>
      </c>
      <c r="EL3" s="1" t="s">
        <v>156</v>
      </c>
      <c r="EM3" s="1" t="s">
        <v>156</v>
      </c>
      <c r="EN3" s="1" t="s">
        <v>156</v>
      </c>
      <c r="EO3" s="1" t="s">
        <v>156</v>
      </c>
      <c r="EP3" s="1" t="s">
        <v>156</v>
      </c>
      <c r="EQ3" s="1" t="s">
        <v>156</v>
      </c>
      <c r="ER3" s="1" t="s">
        <v>156</v>
      </c>
      <c r="ES3" s="1">
        <v>0.15384615384615385</v>
      </c>
      <c r="ET3" s="1" t="s">
        <v>156</v>
      </c>
      <c r="EU3" s="1" t="s">
        <v>156</v>
      </c>
      <c r="EV3" s="1">
        <v>0.1111111111111111</v>
      </c>
      <c r="EW3" s="1" t="s">
        <v>156</v>
      </c>
      <c r="EX3" s="1" t="s">
        <v>156</v>
      </c>
      <c r="EY3" s="1" t="s">
        <v>156</v>
      </c>
      <c r="EZ3" s="1" t="s">
        <v>156</v>
      </c>
      <c r="FA3" s="1" t="s">
        <v>156</v>
      </c>
      <c r="FB3" s="1" t="s">
        <v>156</v>
      </c>
      <c r="FC3" s="1" t="s">
        <v>156</v>
      </c>
      <c r="FE3" s="1">
        <v>830</v>
      </c>
      <c r="FF3" s="1">
        <v>220</v>
      </c>
      <c r="FH3" s="1">
        <v>64</v>
      </c>
      <c r="FI3" s="1">
        <v>1</v>
      </c>
      <c r="FL3" t="s">
        <v>252</v>
      </c>
      <c r="FM3" t="s">
        <v>253</v>
      </c>
      <c r="FN3" t="s">
        <v>254</v>
      </c>
      <c r="FO3">
        <v>100</v>
      </c>
    </row>
    <row r="4" spans="1:171" x14ac:dyDescent="0.2">
      <c r="A4" s="1" t="s">
        <v>158</v>
      </c>
      <c r="B4" s="4">
        <v>2020</v>
      </c>
      <c r="C4" s="4">
        <v>2020</v>
      </c>
      <c r="D4" s="4" t="s">
        <v>195</v>
      </c>
      <c r="E4" s="4" t="s">
        <v>259</v>
      </c>
      <c r="F4" s="8">
        <v>43935</v>
      </c>
      <c r="G4" s="2">
        <v>43935</v>
      </c>
      <c r="H4" s="1">
        <v>3</v>
      </c>
      <c r="I4" s="4" t="s">
        <v>191</v>
      </c>
      <c r="J4" s="4" t="s">
        <v>192</v>
      </c>
      <c r="K4" s="1">
        <v>1</v>
      </c>
      <c r="N4" s="1">
        <v>14.759719636594939</v>
      </c>
      <c r="O4" s="1">
        <v>14.759719636594939</v>
      </c>
      <c r="P4" s="1">
        <v>0</v>
      </c>
      <c r="Q4" s="7">
        <f t="shared" si="0"/>
        <v>0</v>
      </c>
      <c r="R4" s="1">
        <v>13.075186417200952</v>
      </c>
      <c r="S4" s="1">
        <v>0</v>
      </c>
      <c r="T4" s="1">
        <v>0</v>
      </c>
      <c r="U4" s="1">
        <v>1.6845332193939875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1.2834538814430383</v>
      </c>
      <c r="AG4" s="1">
        <v>0.88237454349208877</v>
      </c>
      <c r="AH4" s="1">
        <v>10.909357992265825</v>
      </c>
      <c r="AI4" s="1">
        <v>0</v>
      </c>
      <c r="AJ4" s="1">
        <v>0</v>
      </c>
      <c r="AK4" s="1">
        <v>0</v>
      </c>
      <c r="AL4" s="1">
        <v>0</v>
      </c>
      <c r="AM4" s="1">
        <v>10.909357992265825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0.40107933795094947</v>
      </c>
      <c r="AU4" s="1">
        <v>1.1230221462626584</v>
      </c>
      <c r="AV4" s="1">
        <v>0.16043173518037979</v>
      </c>
      <c r="AW4" s="1">
        <v>0</v>
      </c>
      <c r="AX4" s="1">
        <v>0</v>
      </c>
      <c r="AY4" s="1">
        <v>0</v>
      </c>
      <c r="AZ4" s="1">
        <v>0</v>
      </c>
      <c r="BA4" s="1">
        <v>0.16043173518037979</v>
      </c>
      <c r="BB4" s="1">
        <v>28.062107079145036</v>
      </c>
      <c r="BC4" s="1">
        <v>28.062107079145036</v>
      </c>
      <c r="BD4" s="1">
        <v>0</v>
      </c>
      <c r="BE4" s="7">
        <f t="shared" si="1"/>
        <v>0</v>
      </c>
      <c r="BF4" s="1">
        <v>21.607522680932547</v>
      </c>
      <c r="BG4" s="1">
        <v>0</v>
      </c>
      <c r="BH4" s="1">
        <v>0</v>
      </c>
      <c r="BI4" s="1">
        <v>6.4545843982124875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4.1500648442330847</v>
      </c>
      <c r="BU4" s="1">
        <v>3.3831397306397388</v>
      </c>
      <c r="BV4" s="1">
        <v>14.074318106059724</v>
      </c>
      <c r="BW4" s="1">
        <v>0</v>
      </c>
      <c r="BX4" s="1">
        <v>0</v>
      </c>
      <c r="BY4" s="1">
        <v>0</v>
      </c>
      <c r="BZ4" s="1">
        <v>0</v>
      </c>
      <c r="CA4" s="1">
        <v>14.074318106059724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1.0104847363852718</v>
      </c>
      <c r="CI4" s="1">
        <v>5.3311060367024448</v>
      </c>
      <c r="CJ4" s="1">
        <v>0.11299362512477071</v>
      </c>
      <c r="CK4" s="1">
        <v>0</v>
      </c>
      <c r="CL4" s="1">
        <v>0</v>
      </c>
      <c r="CM4" s="1">
        <v>0</v>
      </c>
      <c r="CN4" s="1">
        <v>0</v>
      </c>
      <c r="CO4" s="1">
        <v>0.11299362512477071</v>
      </c>
      <c r="CP4" s="1">
        <v>0</v>
      </c>
      <c r="CQ4" s="1">
        <v>0</v>
      </c>
      <c r="CR4" s="1">
        <v>0</v>
      </c>
      <c r="CS4" s="1">
        <v>82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3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6.5777011423955711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 t="s">
        <v>156</v>
      </c>
      <c r="DX4" s="1" t="s">
        <v>156</v>
      </c>
      <c r="DY4" s="1" t="s">
        <v>156</v>
      </c>
      <c r="DZ4" s="1">
        <v>27.333333333333332</v>
      </c>
      <c r="EA4" s="1" t="s">
        <v>156</v>
      </c>
      <c r="EB4" s="1" t="s">
        <v>156</v>
      </c>
      <c r="EC4" s="1" t="s">
        <v>156</v>
      </c>
      <c r="ED4" s="1" t="s">
        <v>156</v>
      </c>
      <c r="EE4" s="1" t="s">
        <v>156</v>
      </c>
      <c r="EF4" s="1" t="s">
        <v>156</v>
      </c>
      <c r="EG4" s="1" t="s">
        <v>156</v>
      </c>
      <c r="EH4" s="1">
        <v>0</v>
      </c>
      <c r="EI4" s="1" t="s">
        <v>156</v>
      </c>
      <c r="EJ4" s="1" t="s">
        <v>156</v>
      </c>
      <c r="EK4" s="1">
        <v>3.9047619047619051</v>
      </c>
      <c r="EL4" s="1" t="s">
        <v>156</v>
      </c>
      <c r="EM4" s="1" t="s">
        <v>156</v>
      </c>
      <c r="EN4" s="1" t="s">
        <v>156</v>
      </c>
      <c r="EO4" s="1" t="s">
        <v>156</v>
      </c>
      <c r="EP4" s="1" t="s">
        <v>156</v>
      </c>
      <c r="EQ4" s="1" t="s">
        <v>156</v>
      </c>
      <c r="ER4" s="1" t="s">
        <v>156</v>
      </c>
      <c r="ES4" s="1">
        <v>0</v>
      </c>
      <c r="ET4" s="1" t="s">
        <v>156</v>
      </c>
      <c r="EU4" s="1" t="s">
        <v>156</v>
      </c>
      <c r="EV4" s="1">
        <v>0.21428571428571427</v>
      </c>
      <c r="EW4" s="1" t="s">
        <v>156</v>
      </c>
      <c r="EX4" s="1" t="s">
        <v>156</v>
      </c>
      <c r="EY4" s="1" t="s">
        <v>156</v>
      </c>
      <c r="EZ4" s="1" t="s">
        <v>156</v>
      </c>
      <c r="FA4" s="1" t="s">
        <v>156</v>
      </c>
      <c r="FB4" s="1" t="s">
        <v>156</v>
      </c>
      <c r="FC4" s="1" t="s">
        <v>156</v>
      </c>
      <c r="FE4" s="1">
        <v>940</v>
      </c>
      <c r="FF4" s="1">
        <v>350</v>
      </c>
      <c r="FH4" s="1">
        <v>256</v>
      </c>
      <c r="FI4" s="1">
        <v>1</v>
      </c>
      <c r="FL4" t="s">
        <v>252</v>
      </c>
      <c r="FM4" t="s">
        <v>253</v>
      </c>
      <c r="FN4" t="s">
        <v>254</v>
      </c>
      <c r="FO4">
        <v>100</v>
      </c>
    </row>
    <row r="5" spans="1:171" x14ac:dyDescent="0.2">
      <c r="A5" s="1" t="s">
        <v>159</v>
      </c>
      <c r="B5" s="4">
        <v>2020</v>
      </c>
      <c r="C5" s="4">
        <v>2020</v>
      </c>
      <c r="D5" s="4" t="s">
        <v>195</v>
      </c>
      <c r="E5" s="4" t="s">
        <v>260</v>
      </c>
      <c r="F5" s="8">
        <v>43935</v>
      </c>
      <c r="G5" s="2">
        <v>43935</v>
      </c>
      <c r="H5" s="1">
        <v>4</v>
      </c>
      <c r="I5" s="4" t="s">
        <v>191</v>
      </c>
      <c r="J5" s="4" t="s">
        <v>192</v>
      </c>
      <c r="K5" s="1">
        <v>1</v>
      </c>
      <c r="N5" s="1">
        <v>46.151278779231362</v>
      </c>
      <c r="O5" s="1">
        <v>46.151278779231362</v>
      </c>
      <c r="P5" s="1">
        <v>0</v>
      </c>
      <c r="Q5" s="7">
        <f t="shared" si="0"/>
        <v>0</v>
      </c>
      <c r="R5" s="1">
        <v>42.718539035321591</v>
      </c>
      <c r="S5" s="1">
        <v>0</v>
      </c>
      <c r="T5" s="1">
        <v>0</v>
      </c>
      <c r="U5" s="1">
        <v>3.4327397439097704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1.907077635505428</v>
      </c>
      <c r="AG5" s="1">
        <v>2.6699086897075994</v>
      </c>
      <c r="AH5" s="1">
        <v>38.141552710108563</v>
      </c>
      <c r="AI5" s="1">
        <v>0</v>
      </c>
      <c r="AJ5" s="1">
        <v>0</v>
      </c>
      <c r="AK5" s="1">
        <v>0</v>
      </c>
      <c r="AL5" s="1">
        <v>0</v>
      </c>
      <c r="AM5" s="1">
        <v>38.141552710108563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1.5256621084043425</v>
      </c>
      <c r="AU5" s="1">
        <v>1.5256621084043425</v>
      </c>
      <c r="AV5" s="1">
        <v>0.38141552710108562</v>
      </c>
      <c r="AW5" s="1">
        <v>0</v>
      </c>
      <c r="AX5" s="1">
        <v>0</v>
      </c>
      <c r="AY5" s="1">
        <v>0</v>
      </c>
      <c r="AZ5" s="1">
        <v>0</v>
      </c>
      <c r="BA5" s="1">
        <v>0.38141552710108562</v>
      </c>
      <c r="BB5" s="1">
        <v>70.616037079557501</v>
      </c>
      <c r="BC5" s="1">
        <v>70.616037079557501</v>
      </c>
      <c r="BD5" s="1">
        <v>0</v>
      </c>
      <c r="BE5" s="7">
        <f t="shared" si="1"/>
        <v>0</v>
      </c>
      <c r="BF5" s="1">
        <v>59.516624156537596</v>
      </c>
      <c r="BG5" s="1">
        <v>0</v>
      </c>
      <c r="BH5" s="1">
        <v>0</v>
      </c>
      <c r="BI5" s="1">
        <v>11.099412923019905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5.7136356387713798</v>
      </c>
      <c r="BU5" s="1">
        <v>9.4518137523959993</v>
      </c>
      <c r="BV5" s="1">
        <v>44.351174765370217</v>
      </c>
      <c r="BW5" s="1">
        <v>0</v>
      </c>
      <c r="BX5" s="1">
        <v>0</v>
      </c>
      <c r="BY5" s="1">
        <v>0</v>
      </c>
      <c r="BZ5" s="1">
        <v>0</v>
      </c>
      <c r="CA5" s="1">
        <v>44.351174765370217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4.103948802860276</v>
      </c>
      <c r="CI5" s="1">
        <v>6.748312841608457</v>
      </c>
      <c r="CJ5" s="1">
        <v>0.24715127855117178</v>
      </c>
      <c r="CK5" s="1">
        <v>0</v>
      </c>
      <c r="CL5" s="1">
        <v>0</v>
      </c>
      <c r="CM5" s="1">
        <v>0</v>
      </c>
      <c r="CN5" s="1">
        <v>0</v>
      </c>
      <c r="CO5" s="1">
        <v>0.24715127855117178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 t="s">
        <v>156</v>
      </c>
      <c r="DX5" s="1" t="s">
        <v>156</v>
      </c>
      <c r="DY5" s="1" t="s">
        <v>156</v>
      </c>
      <c r="DZ5" s="1" t="s">
        <v>156</v>
      </c>
      <c r="EA5" s="1" t="s">
        <v>156</v>
      </c>
      <c r="EB5" s="1" t="s">
        <v>156</v>
      </c>
      <c r="EC5" s="1" t="s">
        <v>156</v>
      </c>
      <c r="ED5" s="1" t="s">
        <v>156</v>
      </c>
      <c r="EE5" s="1" t="s">
        <v>156</v>
      </c>
      <c r="EF5" s="1" t="s">
        <v>156</v>
      </c>
      <c r="EG5" s="1" t="s">
        <v>156</v>
      </c>
      <c r="EH5" s="1">
        <v>0</v>
      </c>
      <c r="EI5" s="1" t="s">
        <v>156</v>
      </c>
      <c r="EJ5" s="1" t="s">
        <v>156</v>
      </c>
      <c r="EK5" s="1">
        <v>0</v>
      </c>
      <c r="EL5" s="1" t="s">
        <v>156</v>
      </c>
      <c r="EM5" s="1" t="s">
        <v>156</v>
      </c>
      <c r="EN5" s="1" t="s">
        <v>156</v>
      </c>
      <c r="EO5" s="1" t="s">
        <v>156</v>
      </c>
      <c r="EP5" s="1" t="s">
        <v>156</v>
      </c>
      <c r="EQ5" s="1" t="s">
        <v>156</v>
      </c>
      <c r="ER5" s="1" t="s">
        <v>156</v>
      </c>
      <c r="ES5" s="1">
        <v>0</v>
      </c>
      <c r="ET5" s="1" t="s">
        <v>156</v>
      </c>
      <c r="EU5" s="1" t="s">
        <v>156</v>
      </c>
      <c r="EV5" s="1">
        <v>0</v>
      </c>
      <c r="EW5" s="1" t="s">
        <v>156</v>
      </c>
      <c r="EX5" s="1" t="s">
        <v>156</v>
      </c>
      <c r="EY5" s="1" t="s">
        <v>156</v>
      </c>
      <c r="EZ5" s="1" t="s">
        <v>156</v>
      </c>
      <c r="FA5" s="1" t="s">
        <v>156</v>
      </c>
      <c r="FB5" s="1" t="s">
        <v>156</v>
      </c>
      <c r="FC5" s="1" t="s">
        <v>156</v>
      </c>
      <c r="FE5" s="1">
        <v>1310</v>
      </c>
      <c r="FF5" s="1">
        <v>810</v>
      </c>
      <c r="FH5" s="1">
        <v>1024</v>
      </c>
      <c r="FI5" s="1">
        <v>1</v>
      </c>
      <c r="FL5" t="s">
        <v>252</v>
      </c>
      <c r="FM5" t="s">
        <v>253</v>
      </c>
      <c r="FN5" t="s">
        <v>254</v>
      </c>
      <c r="FO5">
        <v>100</v>
      </c>
    </row>
    <row r="6" spans="1:171" x14ac:dyDescent="0.2">
      <c r="A6" s="1" t="s">
        <v>160</v>
      </c>
      <c r="B6" s="4">
        <v>2020</v>
      </c>
      <c r="C6" s="4">
        <v>2020</v>
      </c>
      <c r="D6" s="4" t="s">
        <v>195</v>
      </c>
      <c r="E6" s="4" t="s">
        <v>261</v>
      </c>
      <c r="F6" s="8">
        <v>43936</v>
      </c>
      <c r="G6" s="2">
        <v>43936</v>
      </c>
      <c r="H6" s="1">
        <v>5</v>
      </c>
      <c r="I6" s="4" t="s">
        <v>191</v>
      </c>
      <c r="J6" s="4" t="s">
        <v>193</v>
      </c>
      <c r="K6" s="1">
        <v>1</v>
      </c>
      <c r="N6" s="1">
        <v>29.062107574169367</v>
      </c>
      <c r="O6" s="1">
        <v>29.062107574169367</v>
      </c>
      <c r="P6" s="1">
        <v>0</v>
      </c>
      <c r="Q6" s="7">
        <f t="shared" si="0"/>
        <v>0</v>
      </c>
      <c r="R6" s="1">
        <v>25.678163541560604</v>
      </c>
      <c r="S6" s="1">
        <v>0</v>
      </c>
      <c r="T6" s="1">
        <v>0</v>
      </c>
      <c r="U6" s="1">
        <v>3.3839440326087615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2.7867774386189801</v>
      </c>
      <c r="AG6" s="1">
        <v>2.7867774386189801</v>
      </c>
      <c r="AH6" s="1">
        <v>20.104608664322644</v>
      </c>
      <c r="AI6" s="1">
        <v>0</v>
      </c>
      <c r="AJ6" s="1">
        <v>0</v>
      </c>
      <c r="AK6" s="1">
        <v>0</v>
      </c>
      <c r="AL6" s="1">
        <v>0</v>
      </c>
      <c r="AM6" s="1">
        <v>20.104608664322644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0.99527765664963574</v>
      </c>
      <c r="AU6" s="1">
        <v>2.1896108446291986</v>
      </c>
      <c r="AV6" s="1">
        <v>0.19905553132992715</v>
      </c>
      <c r="AW6" s="1">
        <v>0</v>
      </c>
      <c r="AX6" s="1">
        <v>0</v>
      </c>
      <c r="AY6" s="1">
        <v>0</v>
      </c>
      <c r="AZ6" s="1">
        <v>0</v>
      </c>
      <c r="BA6" s="1">
        <v>0.19905553132992715</v>
      </c>
      <c r="BB6" s="1">
        <v>51.895483414366339</v>
      </c>
      <c r="BC6" s="1">
        <v>51.895483414366339</v>
      </c>
      <c r="BD6" s="1">
        <v>0</v>
      </c>
      <c r="BE6" s="7">
        <f t="shared" si="1"/>
        <v>0</v>
      </c>
      <c r="BF6" s="1">
        <v>40.745561569183685</v>
      </c>
      <c r="BG6" s="1">
        <v>0</v>
      </c>
      <c r="BH6" s="1">
        <v>0</v>
      </c>
      <c r="BI6" s="1">
        <v>11.149921845182655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8.9834567935264502</v>
      </c>
      <c r="BU6" s="1">
        <v>9.0729753360087475</v>
      </c>
      <c r="BV6" s="1">
        <v>22.689129439648489</v>
      </c>
      <c r="BW6" s="1">
        <v>0</v>
      </c>
      <c r="BX6" s="1">
        <v>0</v>
      </c>
      <c r="BY6" s="1">
        <v>0</v>
      </c>
      <c r="BZ6" s="1">
        <v>0</v>
      </c>
      <c r="CA6" s="1">
        <v>22.689129439648489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2.6307645081056537</v>
      </c>
      <c r="CI6" s="1">
        <v>8.2500487837320886</v>
      </c>
      <c r="CJ6" s="1">
        <v>0.26910855334491168</v>
      </c>
      <c r="CK6" s="1">
        <v>0</v>
      </c>
      <c r="CL6" s="1">
        <v>0</v>
      </c>
      <c r="CM6" s="1">
        <v>0</v>
      </c>
      <c r="CN6" s="1">
        <v>0</v>
      </c>
      <c r="CO6" s="1">
        <v>0.26910855334491168</v>
      </c>
      <c r="CP6" s="1">
        <v>11</v>
      </c>
      <c r="CQ6" s="1">
        <v>0</v>
      </c>
      <c r="CR6" s="1">
        <v>0</v>
      </c>
      <c r="CS6" s="1">
        <v>48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1</v>
      </c>
      <c r="DB6" s="1">
        <v>0</v>
      </c>
      <c r="DC6" s="1">
        <v>0</v>
      </c>
      <c r="DD6" s="1">
        <v>2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2.1896108446291986</v>
      </c>
      <c r="DM6" s="1">
        <v>0</v>
      </c>
      <c r="DN6" s="1">
        <v>0</v>
      </c>
      <c r="DO6" s="1">
        <v>9.5546655038365031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11</v>
      </c>
      <c r="DX6" s="1" t="s">
        <v>156</v>
      </c>
      <c r="DY6" s="1" t="s">
        <v>156</v>
      </c>
      <c r="DZ6" s="1">
        <v>24</v>
      </c>
      <c r="EA6" s="1" t="s">
        <v>156</v>
      </c>
      <c r="EB6" s="1" t="s">
        <v>156</v>
      </c>
      <c r="EC6" s="1" t="s">
        <v>156</v>
      </c>
      <c r="ED6" s="1" t="s">
        <v>156</v>
      </c>
      <c r="EE6" s="1" t="s">
        <v>156</v>
      </c>
      <c r="EF6" s="1" t="s">
        <v>156</v>
      </c>
      <c r="EG6" s="1" t="s">
        <v>156</v>
      </c>
      <c r="EH6" s="1">
        <v>8.5271317829457349E-2</v>
      </c>
      <c r="EI6" s="1" t="s">
        <v>156</v>
      </c>
      <c r="EJ6" s="1" t="s">
        <v>156</v>
      </c>
      <c r="EK6" s="1">
        <v>2.8235294117647061</v>
      </c>
      <c r="EL6" s="1" t="s">
        <v>156</v>
      </c>
      <c r="EM6" s="1" t="s">
        <v>156</v>
      </c>
      <c r="EN6" s="1" t="s">
        <v>156</v>
      </c>
      <c r="EO6" s="1" t="s">
        <v>156</v>
      </c>
      <c r="EP6" s="1" t="s">
        <v>156</v>
      </c>
      <c r="EQ6" s="1" t="s">
        <v>156</v>
      </c>
      <c r="ER6" s="1" t="s">
        <v>156</v>
      </c>
      <c r="ES6" s="1">
        <v>7.1428571428571425E-2</v>
      </c>
      <c r="ET6" s="1" t="s">
        <v>156</v>
      </c>
      <c r="EU6" s="1" t="s">
        <v>156</v>
      </c>
      <c r="EV6" s="1">
        <v>0.18181818181818182</v>
      </c>
      <c r="EW6" s="1" t="s">
        <v>156</v>
      </c>
      <c r="EX6" s="1" t="s">
        <v>156</v>
      </c>
      <c r="EY6" s="1" t="s">
        <v>156</v>
      </c>
      <c r="EZ6" s="1" t="s">
        <v>156</v>
      </c>
      <c r="FA6" s="1" t="s">
        <v>156</v>
      </c>
      <c r="FB6" s="1" t="s">
        <v>156</v>
      </c>
      <c r="FC6" s="1" t="s">
        <v>156</v>
      </c>
      <c r="FE6" s="1">
        <v>750</v>
      </c>
      <c r="FF6" s="1">
        <v>270</v>
      </c>
      <c r="FH6" s="1">
        <v>1024</v>
      </c>
      <c r="FI6" s="1">
        <v>2</v>
      </c>
      <c r="FL6" t="s">
        <v>252</v>
      </c>
      <c r="FM6" t="s">
        <v>253</v>
      </c>
      <c r="FN6" t="s">
        <v>254</v>
      </c>
      <c r="FO6">
        <v>100</v>
      </c>
    </row>
    <row r="7" spans="1:171" x14ac:dyDescent="0.2">
      <c r="A7" s="1" t="s">
        <v>161</v>
      </c>
      <c r="B7" s="4">
        <v>2020</v>
      </c>
      <c r="C7" s="4">
        <v>2020</v>
      </c>
      <c r="D7" s="4" t="s">
        <v>195</v>
      </c>
      <c r="E7" s="4" t="s">
        <v>262</v>
      </c>
      <c r="F7" s="8">
        <v>43936</v>
      </c>
      <c r="G7" s="2">
        <v>43936</v>
      </c>
      <c r="H7" s="1">
        <v>6</v>
      </c>
      <c r="I7" s="4" t="s">
        <v>191</v>
      </c>
      <c r="J7" s="4" t="s">
        <v>193</v>
      </c>
      <c r="K7" s="1">
        <v>1</v>
      </c>
      <c r="N7" s="1">
        <v>26.310804569582285</v>
      </c>
      <c r="O7" s="1">
        <v>26.310804569582285</v>
      </c>
      <c r="P7" s="1">
        <v>0</v>
      </c>
      <c r="Q7" s="7">
        <f t="shared" si="0"/>
        <v>0</v>
      </c>
      <c r="R7" s="1">
        <v>22.62087466043355</v>
      </c>
      <c r="S7" s="1">
        <v>0</v>
      </c>
      <c r="T7" s="1">
        <v>0</v>
      </c>
      <c r="U7" s="1">
        <v>3.6899299091487352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0.80215867590189893</v>
      </c>
      <c r="AG7" s="1">
        <v>1.9251808221645574</v>
      </c>
      <c r="AH7" s="1">
        <v>19.893535162367094</v>
      </c>
      <c r="AI7" s="1">
        <v>0</v>
      </c>
      <c r="AJ7" s="1">
        <v>0</v>
      </c>
      <c r="AK7" s="1">
        <v>0</v>
      </c>
      <c r="AL7" s="1">
        <v>0</v>
      </c>
      <c r="AM7" s="1">
        <v>19.893535162367094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0.96259041108227872</v>
      </c>
      <c r="AU7" s="1">
        <v>2.7273394980664563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50.099315911847604</v>
      </c>
      <c r="BC7" s="1">
        <v>50.099315911847604</v>
      </c>
      <c r="BD7" s="1">
        <v>0</v>
      </c>
      <c r="BE7" s="7">
        <f t="shared" si="1"/>
        <v>0</v>
      </c>
      <c r="BF7" s="1">
        <v>37.118543608214324</v>
      </c>
      <c r="BG7" s="1">
        <v>0</v>
      </c>
      <c r="BH7" s="1">
        <v>0</v>
      </c>
      <c r="BI7" s="1">
        <v>12.980772303633278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2.3410225740158328</v>
      </c>
      <c r="BU7" s="1">
        <v>6.3537600754064503</v>
      </c>
      <c r="BV7" s="1">
        <v>28.423760958792041</v>
      </c>
      <c r="BW7" s="1">
        <v>0</v>
      </c>
      <c r="BX7" s="1">
        <v>0</v>
      </c>
      <c r="BY7" s="1">
        <v>0</v>
      </c>
      <c r="BZ7" s="1">
        <v>0</v>
      </c>
      <c r="CA7" s="1">
        <v>28.423760958792041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2.3669027169139309</v>
      </c>
      <c r="CI7" s="1">
        <v>10.613869586719348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11</v>
      </c>
      <c r="CQ7" s="1">
        <v>0</v>
      </c>
      <c r="CR7" s="1">
        <v>0</v>
      </c>
      <c r="CS7" s="1">
        <v>30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1</v>
      </c>
      <c r="DB7" s="1">
        <v>0</v>
      </c>
      <c r="DC7" s="1">
        <v>0</v>
      </c>
      <c r="DD7" s="1">
        <v>1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1.7647490869841775</v>
      </c>
      <c r="DM7" s="1">
        <v>0</v>
      </c>
      <c r="DN7" s="1">
        <v>0</v>
      </c>
      <c r="DO7" s="1">
        <v>4.8129520554113938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11</v>
      </c>
      <c r="DX7" s="1" t="s">
        <v>156</v>
      </c>
      <c r="DY7" s="1" t="s">
        <v>156</v>
      </c>
      <c r="DZ7" s="1">
        <v>30</v>
      </c>
      <c r="EA7" s="1" t="s">
        <v>156</v>
      </c>
      <c r="EB7" s="1" t="s">
        <v>156</v>
      </c>
      <c r="EC7" s="1" t="s">
        <v>156</v>
      </c>
      <c r="ED7" s="1" t="s">
        <v>156</v>
      </c>
      <c r="EE7" s="1" t="s">
        <v>156</v>
      </c>
      <c r="EF7" s="1" t="s">
        <v>156</v>
      </c>
      <c r="EG7" s="1" t="s">
        <v>156</v>
      </c>
      <c r="EH7" s="1">
        <v>7.8014184397163122E-2</v>
      </c>
      <c r="EI7" s="1" t="s">
        <v>156</v>
      </c>
      <c r="EJ7" s="1" t="s">
        <v>156</v>
      </c>
      <c r="EK7" s="1">
        <v>1.3043478260869563</v>
      </c>
      <c r="EL7" s="1" t="s">
        <v>156</v>
      </c>
      <c r="EM7" s="1" t="s">
        <v>156</v>
      </c>
      <c r="EN7" s="1" t="s">
        <v>156</v>
      </c>
      <c r="EO7" s="1" t="s">
        <v>156</v>
      </c>
      <c r="EP7" s="1" t="s">
        <v>156</v>
      </c>
      <c r="EQ7" s="1" t="s">
        <v>156</v>
      </c>
      <c r="ER7" s="1" t="s">
        <v>156</v>
      </c>
      <c r="ES7" s="1">
        <v>8.3333333333333329E-2</v>
      </c>
      <c r="ET7" s="1" t="s">
        <v>156</v>
      </c>
      <c r="EU7" s="1" t="s">
        <v>156</v>
      </c>
      <c r="EV7" s="1">
        <v>5.8823529411764705E-2</v>
      </c>
      <c r="EW7" s="1" t="s">
        <v>156</v>
      </c>
      <c r="EX7" s="1" t="s">
        <v>156</v>
      </c>
      <c r="EY7" s="1" t="s">
        <v>156</v>
      </c>
      <c r="EZ7" s="1" t="s">
        <v>156</v>
      </c>
      <c r="FA7" s="1" t="s">
        <v>156</v>
      </c>
      <c r="FB7" s="1" t="s">
        <v>156</v>
      </c>
      <c r="FC7" s="1" t="s">
        <v>156</v>
      </c>
      <c r="FE7" s="1">
        <v>1240</v>
      </c>
      <c r="FF7" s="1">
        <v>650</v>
      </c>
      <c r="FH7" s="1">
        <v>1024</v>
      </c>
      <c r="FI7" s="1">
        <v>2</v>
      </c>
      <c r="FL7" t="s">
        <v>252</v>
      </c>
      <c r="FM7" t="s">
        <v>253</v>
      </c>
      <c r="FN7" t="s">
        <v>254</v>
      </c>
      <c r="FO7">
        <v>100</v>
      </c>
    </row>
    <row r="8" spans="1:171" x14ac:dyDescent="0.2">
      <c r="A8" s="1" t="s">
        <v>162</v>
      </c>
      <c r="B8" s="4">
        <v>2020</v>
      </c>
      <c r="C8" s="4">
        <v>2020</v>
      </c>
      <c r="D8" s="4" t="s">
        <v>195</v>
      </c>
      <c r="E8" s="4" t="s">
        <v>263</v>
      </c>
      <c r="F8" s="8">
        <v>43936</v>
      </c>
      <c r="G8" s="2">
        <v>43936</v>
      </c>
      <c r="H8" s="1">
        <v>7</v>
      </c>
      <c r="I8" s="4" t="s">
        <v>191</v>
      </c>
      <c r="J8" s="4" t="s">
        <v>193</v>
      </c>
      <c r="K8" s="1">
        <v>1</v>
      </c>
      <c r="N8" s="1">
        <v>15.071382045047033</v>
      </c>
      <c r="O8" s="1">
        <v>15.071382045047033</v>
      </c>
      <c r="P8" s="1">
        <v>0</v>
      </c>
      <c r="Q8" s="7">
        <f t="shared" si="0"/>
        <v>0</v>
      </c>
      <c r="R8" s="1">
        <v>13.097748682005159</v>
      </c>
      <c r="S8" s="1">
        <v>0</v>
      </c>
      <c r="T8" s="1">
        <v>0</v>
      </c>
      <c r="U8" s="1">
        <v>1.8839227556308789</v>
      </c>
      <c r="V8" s="1">
        <v>8.9710607410994236E-2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1.794212148219885</v>
      </c>
      <c r="AG8" s="1">
        <v>2.6016076149188332</v>
      </c>
      <c r="AH8" s="1">
        <v>8.7019289188664413</v>
      </c>
      <c r="AI8" s="1">
        <v>0</v>
      </c>
      <c r="AJ8" s="1">
        <v>0</v>
      </c>
      <c r="AK8" s="1">
        <v>0</v>
      </c>
      <c r="AL8" s="1">
        <v>0</v>
      </c>
      <c r="AM8" s="1">
        <v>8.7019289188664413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1.0765272889319308</v>
      </c>
      <c r="AU8" s="1">
        <v>0.80739546669894813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29.421818828202309</v>
      </c>
      <c r="BC8" s="1">
        <v>29.421818828202309</v>
      </c>
      <c r="BD8" s="1">
        <v>0</v>
      </c>
      <c r="BE8" s="7">
        <f t="shared" si="1"/>
        <v>0</v>
      </c>
      <c r="BF8" s="1">
        <v>23.622077772283227</v>
      </c>
      <c r="BG8" s="1">
        <v>0</v>
      </c>
      <c r="BH8" s="1">
        <v>0</v>
      </c>
      <c r="BI8" s="1">
        <v>5.6970841710283118</v>
      </c>
      <c r="BJ8" s="1">
        <v>0.10265688489077052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5.3798477296359284</v>
      </c>
      <c r="BU8" s="1">
        <v>8.9585805743730766</v>
      </c>
      <c r="BV8" s="1">
        <v>9.2836494682742217</v>
      </c>
      <c r="BW8" s="1">
        <v>0</v>
      </c>
      <c r="BX8" s="1">
        <v>0</v>
      </c>
      <c r="BY8" s="1">
        <v>0</v>
      </c>
      <c r="BZ8" s="1">
        <v>0</v>
      </c>
      <c r="CA8" s="1">
        <v>9.2836494682742217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2.7822370989286695</v>
      </c>
      <c r="CI8" s="1">
        <v>2.9148470720996427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11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1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0.98681668152093671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11</v>
      </c>
      <c r="DX8" s="1" t="s">
        <v>156</v>
      </c>
      <c r="DY8" s="1" t="s">
        <v>156</v>
      </c>
      <c r="DZ8" s="1" t="s">
        <v>156</v>
      </c>
      <c r="EA8" s="1" t="s">
        <v>156</v>
      </c>
      <c r="EB8" s="1" t="s">
        <v>156</v>
      </c>
      <c r="EC8" s="1" t="s">
        <v>156</v>
      </c>
      <c r="ED8" s="1" t="s">
        <v>156</v>
      </c>
      <c r="EE8" s="1" t="s">
        <v>156</v>
      </c>
      <c r="EF8" s="1" t="s">
        <v>156</v>
      </c>
      <c r="EG8" s="1" t="s">
        <v>156</v>
      </c>
      <c r="EH8" s="1">
        <v>7.5342465753424667E-2</v>
      </c>
      <c r="EI8" s="1" t="s">
        <v>156</v>
      </c>
      <c r="EJ8" s="1" t="s">
        <v>156</v>
      </c>
      <c r="EK8" s="1">
        <v>0</v>
      </c>
      <c r="EL8" s="1" t="s">
        <v>156</v>
      </c>
      <c r="EM8" s="1" t="s">
        <v>156</v>
      </c>
      <c r="EN8" s="1" t="s">
        <v>156</v>
      </c>
      <c r="EO8" s="1" t="s">
        <v>156</v>
      </c>
      <c r="EP8" s="1" t="s">
        <v>156</v>
      </c>
      <c r="EQ8" s="1" t="s">
        <v>156</v>
      </c>
      <c r="ER8" s="1" t="s">
        <v>156</v>
      </c>
      <c r="ES8" s="1">
        <v>3.4482758620689655E-2</v>
      </c>
      <c r="ET8" s="1" t="s">
        <v>156</v>
      </c>
      <c r="EU8" s="1" t="s">
        <v>156</v>
      </c>
      <c r="EV8" s="1">
        <v>0</v>
      </c>
      <c r="EW8" s="1" t="s">
        <v>156</v>
      </c>
      <c r="EX8" s="1" t="s">
        <v>156</v>
      </c>
      <c r="EY8" s="1" t="s">
        <v>156</v>
      </c>
      <c r="EZ8" s="1" t="s">
        <v>156</v>
      </c>
      <c r="FA8" s="1" t="s">
        <v>156</v>
      </c>
      <c r="FB8" s="1" t="s">
        <v>156</v>
      </c>
      <c r="FC8" s="1" t="s">
        <v>156</v>
      </c>
      <c r="FE8" s="1">
        <v>1010</v>
      </c>
      <c r="FF8" s="1">
        <v>480</v>
      </c>
      <c r="FH8" s="1">
        <v>256</v>
      </c>
      <c r="FI8" s="1">
        <v>1</v>
      </c>
      <c r="FL8" t="s">
        <v>252</v>
      </c>
      <c r="FM8" t="s">
        <v>253</v>
      </c>
      <c r="FN8" t="s">
        <v>254</v>
      </c>
      <c r="FO8">
        <v>100</v>
      </c>
    </row>
    <row r="9" spans="1:171" x14ac:dyDescent="0.2">
      <c r="A9" s="1" t="s">
        <v>163</v>
      </c>
      <c r="B9" s="4">
        <v>2020</v>
      </c>
      <c r="C9" s="4">
        <v>2020</v>
      </c>
      <c r="D9" s="4" t="s">
        <v>195</v>
      </c>
      <c r="E9" s="4" t="s">
        <v>264</v>
      </c>
      <c r="F9" s="8">
        <v>43936</v>
      </c>
      <c r="G9" s="2">
        <v>43936</v>
      </c>
      <c r="H9" s="1">
        <v>8</v>
      </c>
      <c r="I9" s="4" t="s">
        <v>191</v>
      </c>
      <c r="J9" s="4" t="s">
        <v>194</v>
      </c>
      <c r="K9" s="1">
        <v>1</v>
      </c>
      <c r="N9" s="1">
        <v>12.828616859772177</v>
      </c>
      <c r="O9" s="1">
        <v>12.828616859772177</v>
      </c>
      <c r="P9" s="1">
        <v>0</v>
      </c>
      <c r="Q9" s="7">
        <f t="shared" si="0"/>
        <v>0</v>
      </c>
      <c r="R9" s="1">
        <v>11.841800178251241</v>
      </c>
      <c r="S9" s="1">
        <v>0</v>
      </c>
      <c r="T9" s="1">
        <v>0</v>
      </c>
      <c r="U9" s="1">
        <v>0.89710607410994248</v>
      </c>
      <c r="V9" s="1">
        <v>8.9710607410994236E-2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0.98681668152093671</v>
      </c>
      <c r="AG9" s="1">
        <v>1.5250803259869021</v>
      </c>
      <c r="AH9" s="1">
        <v>9.3299031707434015</v>
      </c>
      <c r="AI9" s="1">
        <v>0</v>
      </c>
      <c r="AJ9" s="1">
        <v>0</v>
      </c>
      <c r="AK9" s="1">
        <v>0</v>
      </c>
      <c r="AL9" s="1">
        <v>0</v>
      </c>
      <c r="AM9" s="1">
        <v>9.3299031707434015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0.17942121482198847</v>
      </c>
      <c r="AU9" s="1">
        <v>0.44855303705497124</v>
      </c>
      <c r="AV9" s="1">
        <v>0.26913182223298271</v>
      </c>
      <c r="AW9" s="1">
        <v>0</v>
      </c>
      <c r="AX9" s="1">
        <v>0</v>
      </c>
      <c r="AY9" s="1">
        <v>0</v>
      </c>
      <c r="AZ9" s="1">
        <v>0</v>
      </c>
      <c r="BA9" s="1">
        <v>0.26913182223298271</v>
      </c>
      <c r="BB9" s="1">
        <v>18.829998297162099</v>
      </c>
      <c r="BC9" s="1">
        <v>18.829998297162099</v>
      </c>
      <c r="BD9" s="1">
        <v>0</v>
      </c>
      <c r="BE9" s="7">
        <f t="shared" si="1"/>
        <v>0</v>
      </c>
      <c r="BF9" s="1">
        <v>16.448399738058605</v>
      </c>
      <c r="BG9" s="1">
        <v>0</v>
      </c>
      <c r="BH9" s="1">
        <v>0</v>
      </c>
      <c r="BI9" s="1">
        <v>2.2812265876387587</v>
      </c>
      <c r="BJ9" s="1">
        <v>0.10037197146473546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2.9475413250671347</v>
      </c>
      <c r="BU9" s="1">
        <v>5.2232346428479293</v>
      </c>
      <c r="BV9" s="1">
        <v>8.2776237701435385</v>
      </c>
      <c r="BW9" s="1">
        <v>0</v>
      </c>
      <c r="BX9" s="1">
        <v>0</v>
      </c>
      <c r="BY9" s="1">
        <v>0</v>
      </c>
      <c r="BZ9" s="1">
        <v>0</v>
      </c>
      <c r="CA9" s="1">
        <v>8.2776237701435385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0.50976831410134937</v>
      </c>
      <c r="CI9" s="1">
        <v>1.5129572844459296</v>
      </c>
      <c r="CJ9" s="1">
        <v>0.25850098909147995</v>
      </c>
      <c r="CK9" s="1">
        <v>0</v>
      </c>
      <c r="CL9" s="1">
        <v>0</v>
      </c>
      <c r="CM9" s="1">
        <v>0</v>
      </c>
      <c r="CN9" s="1">
        <v>0</v>
      </c>
      <c r="CO9" s="1">
        <v>0.25850098909147995</v>
      </c>
      <c r="CP9" s="1">
        <v>17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2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1.5250803259869021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8.5</v>
      </c>
      <c r="DX9" s="1" t="s">
        <v>156</v>
      </c>
      <c r="DY9" s="1" t="s">
        <v>156</v>
      </c>
      <c r="DZ9" s="1" t="s">
        <v>156</v>
      </c>
      <c r="EA9" s="1" t="s">
        <v>156</v>
      </c>
      <c r="EB9" s="1" t="s">
        <v>156</v>
      </c>
      <c r="EC9" s="1" t="s">
        <v>156</v>
      </c>
      <c r="ED9" s="1" t="s">
        <v>156</v>
      </c>
      <c r="EE9" s="1" t="s">
        <v>156</v>
      </c>
      <c r="EF9" s="1" t="s">
        <v>156</v>
      </c>
      <c r="EG9" s="1" t="s">
        <v>156</v>
      </c>
      <c r="EH9" s="1">
        <v>0.12878787878787878</v>
      </c>
      <c r="EI9" s="1" t="s">
        <v>156</v>
      </c>
      <c r="EJ9" s="1" t="s">
        <v>156</v>
      </c>
      <c r="EK9" s="1">
        <v>0</v>
      </c>
      <c r="EL9" s="1" t="s">
        <v>156</v>
      </c>
      <c r="EM9" s="1" t="s">
        <v>156</v>
      </c>
      <c r="EN9" s="1" t="s">
        <v>156</v>
      </c>
      <c r="EO9" s="1" t="s">
        <v>156</v>
      </c>
      <c r="EP9" s="1" t="s">
        <v>156</v>
      </c>
      <c r="EQ9" s="1" t="s">
        <v>156</v>
      </c>
      <c r="ER9" s="1" t="s">
        <v>156</v>
      </c>
      <c r="ES9" s="1">
        <v>0.11764705882352941</v>
      </c>
      <c r="ET9" s="1" t="s">
        <v>156</v>
      </c>
      <c r="EU9" s="1" t="s">
        <v>156</v>
      </c>
      <c r="EV9" s="1">
        <v>0</v>
      </c>
      <c r="EW9" s="1" t="s">
        <v>156</v>
      </c>
      <c r="EX9" s="1" t="s">
        <v>156</v>
      </c>
      <c r="EY9" s="1" t="s">
        <v>156</v>
      </c>
      <c r="EZ9" s="1" t="s">
        <v>156</v>
      </c>
      <c r="FA9" s="1" t="s">
        <v>156</v>
      </c>
      <c r="FB9" s="1" t="s">
        <v>156</v>
      </c>
      <c r="FC9" s="1" t="s">
        <v>156</v>
      </c>
      <c r="FE9" s="1">
        <v>1090</v>
      </c>
      <c r="FF9" s="1">
        <v>560</v>
      </c>
      <c r="FH9" s="1">
        <v>256</v>
      </c>
      <c r="FI9" s="1">
        <v>1</v>
      </c>
      <c r="FL9" t="s">
        <v>252</v>
      </c>
      <c r="FM9" t="s">
        <v>253</v>
      </c>
      <c r="FN9" t="s">
        <v>254</v>
      </c>
      <c r="FO9">
        <v>100</v>
      </c>
    </row>
    <row r="10" spans="1:171" x14ac:dyDescent="0.2">
      <c r="A10" s="1" t="s">
        <v>164</v>
      </c>
      <c r="B10" s="4">
        <v>2020</v>
      </c>
      <c r="C10" s="4">
        <v>2020</v>
      </c>
      <c r="D10" s="4" t="s">
        <v>195</v>
      </c>
      <c r="E10" s="4" t="s">
        <v>265</v>
      </c>
      <c r="F10" s="8">
        <v>43935</v>
      </c>
      <c r="G10" s="2">
        <v>43935</v>
      </c>
      <c r="H10" s="1">
        <v>1</v>
      </c>
      <c r="I10" s="4" t="s">
        <v>191</v>
      </c>
      <c r="J10" s="4" t="s">
        <v>192</v>
      </c>
      <c r="K10" s="1">
        <v>2</v>
      </c>
      <c r="N10" s="1">
        <v>1.7341592614140326</v>
      </c>
      <c r="O10" s="1">
        <v>1.7341592614140326</v>
      </c>
      <c r="P10" s="1">
        <v>0</v>
      </c>
      <c r="Q10" s="7">
        <f t="shared" si="0"/>
        <v>0</v>
      </c>
      <c r="R10" s="1">
        <v>1.4681234656289253</v>
      </c>
      <c r="S10" s="1">
        <v>0</v>
      </c>
      <c r="T10" s="1">
        <v>0</v>
      </c>
      <c r="U10" s="1">
        <v>0.23647626292009538</v>
      </c>
      <c r="V10" s="1">
        <v>2.9559532865011919E-2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0.17735719719007151</v>
      </c>
      <c r="AG10" s="1">
        <v>0.10838495383837704</v>
      </c>
      <c r="AH10" s="1">
        <v>1.1823813146004767</v>
      </c>
      <c r="AI10" s="1">
        <v>0</v>
      </c>
      <c r="AJ10" s="1">
        <v>0</v>
      </c>
      <c r="AK10" s="1">
        <v>0</v>
      </c>
      <c r="AL10" s="1">
        <v>0</v>
      </c>
      <c r="AM10" s="1">
        <v>1.1823813146004767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8.8678598595035754E-2</v>
      </c>
      <c r="AU10" s="1">
        <v>0.13794448670338896</v>
      </c>
      <c r="AV10" s="1">
        <v>9.8531776216706397E-3</v>
      </c>
      <c r="AW10" s="1">
        <v>0</v>
      </c>
      <c r="AX10" s="1">
        <v>0</v>
      </c>
      <c r="AY10" s="1">
        <v>0</v>
      </c>
      <c r="AZ10" s="1">
        <v>0</v>
      </c>
      <c r="BA10" s="1">
        <v>9.8531776216706397E-3</v>
      </c>
      <c r="BB10" s="1">
        <v>3.1237838474121267</v>
      </c>
      <c r="BC10" s="1">
        <v>3.1237838474121267</v>
      </c>
      <c r="BD10" s="1">
        <v>0</v>
      </c>
      <c r="BE10" s="7">
        <f t="shared" si="1"/>
        <v>0</v>
      </c>
      <c r="BF10" s="1">
        <v>2.2855305294382546</v>
      </c>
      <c r="BG10" s="1">
        <v>0</v>
      </c>
      <c r="BH10" s="1">
        <v>0</v>
      </c>
      <c r="BI10" s="1">
        <v>0.80425131144180528</v>
      </c>
      <c r="BJ10" s="1">
        <v>3.400200653206633E-2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0.52602620283772317</v>
      </c>
      <c r="BU10" s="1">
        <v>0.3872518327976141</v>
      </c>
      <c r="BV10" s="1">
        <v>1.3722524938029175</v>
      </c>
      <c r="BW10" s="1">
        <v>0</v>
      </c>
      <c r="BX10" s="1">
        <v>0</v>
      </c>
      <c r="BY10" s="1">
        <v>0</v>
      </c>
      <c r="BZ10" s="1">
        <v>0</v>
      </c>
      <c r="CA10" s="1">
        <v>1.3722524938029175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0.20564999085800748</v>
      </c>
      <c r="CI10" s="1">
        <v>0.59413702348531205</v>
      </c>
      <c r="CJ10" s="1">
        <v>4.4642970984857568E-3</v>
      </c>
      <c r="CK10" s="1">
        <v>0</v>
      </c>
      <c r="CL10" s="1">
        <v>0</v>
      </c>
      <c r="CM10" s="1">
        <v>0</v>
      </c>
      <c r="CN10" s="1">
        <v>0</v>
      </c>
      <c r="CO10" s="1">
        <v>4.4642970984857568E-3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 t="s">
        <v>156</v>
      </c>
      <c r="DX10" s="1" t="s">
        <v>156</v>
      </c>
      <c r="DY10" s="1" t="s">
        <v>156</v>
      </c>
      <c r="DZ10" s="1" t="s">
        <v>156</v>
      </c>
      <c r="EA10" s="1" t="s">
        <v>156</v>
      </c>
      <c r="EB10" s="1" t="s">
        <v>156</v>
      </c>
      <c r="EC10" s="1" t="s">
        <v>156</v>
      </c>
      <c r="ED10" s="1" t="s">
        <v>156</v>
      </c>
      <c r="EE10" s="1" t="s">
        <v>156</v>
      </c>
      <c r="EF10" s="1" t="s">
        <v>156</v>
      </c>
      <c r="EG10" s="1" t="s">
        <v>156</v>
      </c>
      <c r="EH10" s="1">
        <v>0</v>
      </c>
      <c r="EI10" s="1" t="s">
        <v>156</v>
      </c>
      <c r="EJ10" s="1" t="s">
        <v>156</v>
      </c>
      <c r="EK10" s="1">
        <v>0</v>
      </c>
      <c r="EL10" s="1" t="s">
        <v>156</v>
      </c>
      <c r="EM10" s="1" t="s">
        <v>156</v>
      </c>
      <c r="EN10" s="1" t="s">
        <v>156</v>
      </c>
      <c r="EO10" s="1" t="s">
        <v>156</v>
      </c>
      <c r="EP10" s="1" t="s">
        <v>156</v>
      </c>
      <c r="EQ10" s="1" t="s">
        <v>156</v>
      </c>
      <c r="ER10" s="1" t="s">
        <v>156</v>
      </c>
      <c r="ES10" s="1">
        <v>0</v>
      </c>
      <c r="ET10" s="1" t="s">
        <v>156</v>
      </c>
      <c r="EU10" s="1" t="s">
        <v>156</v>
      </c>
      <c r="EV10" s="1">
        <v>0</v>
      </c>
      <c r="EW10" s="1" t="s">
        <v>156</v>
      </c>
      <c r="EX10" s="1" t="s">
        <v>156</v>
      </c>
      <c r="EY10" s="1" t="s">
        <v>156</v>
      </c>
      <c r="EZ10" s="1" t="s">
        <v>156</v>
      </c>
      <c r="FA10" s="1" t="s">
        <v>156</v>
      </c>
      <c r="FB10" s="1" t="s">
        <v>156</v>
      </c>
      <c r="FC10" s="1" t="s">
        <v>156</v>
      </c>
      <c r="FE10" s="1">
        <v>1230</v>
      </c>
      <c r="FF10" s="1">
        <v>630</v>
      </c>
      <c r="FH10" s="1">
        <v>64</v>
      </c>
      <c r="FI10" s="1">
        <v>2</v>
      </c>
      <c r="FL10" t="s">
        <v>252</v>
      </c>
      <c r="FM10" t="s">
        <v>253</v>
      </c>
      <c r="FN10" t="s">
        <v>254</v>
      </c>
      <c r="FO10">
        <v>100</v>
      </c>
    </row>
    <row r="11" spans="1:171" x14ac:dyDescent="0.2">
      <c r="A11" s="1" t="s">
        <v>165</v>
      </c>
      <c r="B11" s="4">
        <v>2020</v>
      </c>
      <c r="C11" s="4">
        <v>2020</v>
      </c>
      <c r="D11" s="4" t="s">
        <v>195</v>
      </c>
      <c r="E11" s="4" t="s">
        <v>266</v>
      </c>
      <c r="F11" s="8">
        <v>43935</v>
      </c>
      <c r="G11" s="2">
        <v>43935</v>
      </c>
      <c r="H11" s="1">
        <v>2</v>
      </c>
      <c r="I11" s="4" t="s">
        <v>191</v>
      </c>
      <c r="J11" s="4" t="s">
        <v>192</v>
      </c>
      <c r="K11" s="1">
        <v>2</v>
      </c>
      <c r="N11" s="1">
        <v>1.5568020642239611</v>
      </c>
      <c r="O11" s="1">
        <v>1.5568020642239611</v>
      </c>
      <c r="P11" s="1">
        <v>0</v>
      </c>
      <c r="Q11" s="7">
        <f t="shared" si="0"/>
        <v>0</v>
      </c>
      <c r="R11" s="1">
        <v>1.3400321565472071</v>
      </c>
      <c r="S11" s="1">
        <v>0</v>
      </c>
      <c r="T11" s="1">
        <v>0</v>
      </c>
      <c r="U11" s="1">
        <v>0.16750401956840089</v>
      </c>
      <c r="V11" s="1">
        <v>4.9265888108353202E-2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0.40398028248849621</v>
      </c>
      <c r="AG11" s="1">
        <v>0.22662308529842473</v>
      </c>
      <c r="AH11" s="1">
        <v>0.70942878876028603</v>
      </c>
      <c r="AI11" s="1">
        <v>0</v>
      </c>
      <c r="AJ11" s="1">
        <v>0</v>
      </c>
      <c r="AK11" s="1">
        <v>0</v>
      </c>
      <c r="AL11" s="1">
        <v>0</v>
      </c>
      <c r="AM11" s="1">
        <v>0.70942878876028603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7.8825420973365118E-2</v>
      </c>
      <c r="AU11" s="1">
        <v>7.8825420973365118E-2</v>
      </c>
      <c r="AV11" s="1">
        <v>9.8531776216706397E-3</v>
      </c>
      <c r="AW11" s="1">
        <v>0</v>
      </c>
      <c r="AX11" s="1">
        <v>0</v>
      </c>
      <c r="AY11" s="1">
        <v>0</v>
      </c>
      <c r="AZ11" s="1">
        <v>0</v>
      </c>
      <c r="BA11" s="1">
        <v>9.8531776216706397E-3</v>
      </c>
      <c r="BB11" s="1">
        <v>3.337877046784425</v>
      </c>
      <c r="BC11" s="1">
        <v>3.337877046784425</v>
      </c>
      <c r="BD11" s="1">
        <v>0</v>
      </c>
      <c r="BE11" s="7">
        <f t="shared" si="1"/>
        <v>0</v>
      </c>
      <c r="BF11" s="1">
        <v>2.7315495369313769</v>
      </c>
      <c r="BG11" s="1">
        <v>0</v>
      </c>
      <c r="BH11" s="1">
        <v>0</v>
      </c>
      <c r="BI11" s="1">
        <v>0.54736625879248479</v>
      </c>
      <c r="BJ11" s="1">
        <v>5.8961251060563311E-2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1.2657762124365532</v>
      </c>
      <c r="BU11" s="1">
        <v>0.84634213935706981</v>
      </c>
      <c r="BV11" s="1">
        <v>0.61943118513775342</v>
      </c>
      <c r="BW11" s="1">
        <v>0</v>
      </c>
      <c r="BX11" s="1">
        <v>0</v>
      </c>
      <c r="BY11" s="1">
        <v>0</v>
      </c>
      <c r="BZ11" s="1">
        <v>0</v>
      </c>
      <c r="CA11" s="1">
        <v>0.61943118513775342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0.20222309711970565</v>
      </c>
      <c r="CI11" s="1">
        <v>0.32549138177148901</v>
      </c>
      <c r="CJ11" s="1">
        <v>1.9651779901290082E-2</v>
      </c>
      <c r="CK11" s="1">
        <v>0</v>
      </c>
      <c r="CL11" s="1">
        <v>0</v>
      </c>
      <c r="CM11" s="1">
        <v>0</v>
      </c>
      <c r="CN11" s="1">
        <v>0</v>
      </c>
      <c r="CO11" s="1">
        <v>1.9651779901290082E-2</v>
      </c>
      <c r="CP11" s="1">
        <v>23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2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0.22662308529842473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11.5</v>
      </c>
      <c r="DX11" s="1" t="s">
        <v>156</v>
      </c>
      <c r="DY11" s="1" t="s">
        <v>156</v>
      </c>
      <c r="DZ11" s="1" t="s">
        <v>156</v>
      </c>
      <c r="EA11" s="1" t="s">
        <v>156</v>
      </c>
      <c r="EB11" s="1" t="s">
        <v>156</v>
      </c>
      <c r="EC11" s="1" t="s">
        <v>156</v>
      </c>
      <c r="ED11" s="1" t="s">
        <v>156</v>
      </c>
      <c r="EE11" s="1" t="s">
        <v>156</v>
      </c>
      <c r="EF11" s="1" t="s">
        <v>156</v>
      </c>
      <c r="EG11" s="1" t="s">
        <v>156</v>
      </c>
      <c r="EH11" s="1">
        <v>0.16911764705882351</v>
      </c>
      <c r="EI11" s="1" t="s">
        <v>156</v>
      </c>
      <c r="EJ11" s="1" t="s">
        <v>156</v>
      </c>
      <c r="EK11" s="1">
        <v>0</v>
      </c>
      <c r="EL11" s="1" t="s">
        <v>156</v>
      </c>
      <c r="EM11" s="1" t="s">
        <v>156</v>
      </c>
      <c r="EN11" s="1" t="s">
        <v>156</v>
      </c>
      <c r="EO11" s="1" t="s">
        <v>156</v>
      </c>
      <c r="EP11" s="1" t="s">
        <v>156</v>
      </c>
      <c r="EQ11" s="1" t="s">
        <v>156</v>
      </c>
      <c r="ER11" s="1" t="s">
        <v>156</v>
      </c>
      <c r="ES11" s="1">
        <v>8.6956521739130432E-2</v>
      </c>
      <c r="ET11" s="1" t="s">
        <v>156</v>
      </c>
      <c r="EU11" s="1" t="s">
        <v>156</v>
      </c>
      <c r="EV11" s="1">
        <v>0</v>
      </c>
      <c r="EW11" s="1" t="s">
        <v>156</v>
      </c>
      <c r="EX11" s="1" t="s">
        <v>156</v>
      </c>
      <c r="EY11" s="1" t="s">
        <v>156</v>
      </c>
      <c r="EZ11" s="1" t="s">
        <v>156</v>
      </c>
      <c r="FA11" s="1" t="s">
        <v>156</v>
      </c>
      <c r="FB11" s="1" t="s">
        <v>156</v>
      </c>
      <c r="FC11" s="1" t="s">
        <v>156</v>
      </c>
      <c r="FE11" s="1">
        <v>1430</v>
      </c>
      <c r="FF11" s="1">
        <v>830</v>
      </c>
      <c r="FH11" s="1">
        <v>64</v>
      </c>
      <c r="FI11" s="1">
        <v>2</v>
      </c>
      <c r="FL11" t="s">
        <v>252</v>
      </c>
      <c r="FM11" t="s">
        <v>253</v>
      </c>
      <c r="FN11" t="s">
        <v>254</v>
      </c>
      <c r="FO11">
        <v>100</v>
      </c>
    </row>
    <row r="12" spans="1:171" x14ac:dyDescent="0.2">
      <c r="A12" s="1" t="s">
        <v>166</v>
      </c>
      <c r="B12" s="4">
        <v>2020</v>
      </c>
      <c r="C12" s="4">
        <v>2020</v>
      </c>
      <c r="D12" s="4" t="s">
        <v>195</v>
      </c>
      <c r="E12" s="4" t="s">
        <v>204</v>
      </c>
      <c r="F12" s="8">
        <v>43935</v>
      </c>
      <c r="G12" s="2">
        <v>43935</v>
      </c>
      <c r="H12" s="1">
        <v>3</v>
      </c>
      <c r="I12" s="4" t="s">
        <v>191</v>
      </c>
      <c r="J12" s="4" t="s">
        <v>192</v>
      </c>
      <c r="K12" s="1">
        <v>2</v>
      </c>
      <c r="N12" s="1">
        <v>3.176174080053892</v>
      </c>
      <c r="O12" s="1">
        <v>3.176174080053892</v>
      </c>
      <c r="P12" s="1">
        <v>0</v>
      </c>
      <c r="Q12" s="7">
        <f t="shared" si="0"/>
        <v>0</v>
      </c>
      <c r="R12" s="1">
        <v>2.9009056597825547</v>
      </c>
      <c r="S12" s="1">
        <v>0</v>
      </c>
      <c r="T12" s="1">
        <v>0</v>
      </c>
      <c r="U12" s="1">
        <v>0.19057044480323349</v>
      </c>
      <c r="V12" s="1">
        <v>8.4697975468103787E-2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0.69875829761185615</v>
      </c>
      <c r="AG12" s="1">
        <v>0.46583886507457078</v>
      </c>
      <c r="AH12" s="1">
        <v>1.7363084970961276</v>
      </c>
      <c r="AI12" s="1">
        <v>0</v>
      </c>
      <c r="AJ12" s="1">
        <v>0</v>
      </c>
      <c r="AK12" s="1">
        <v>0</v>
      </c>
      <c r="AL12" s="1">
        <v>0</v>
      </c>
      <c r="AM12" s="1">
        <v>1.7363084970961276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0.14822145706918161</v>
      </c>
      <c r="AU12" s="1">
        <v>4.2348987734051893E-2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6.5683450126165299</v>
      </c>
      <c r="BC12" s="1">
        <v>6.5683450126165299</v>
      </c>
      <c r="BD12" s="1">
        <v>0</v>
      </c>
      <c r="BE12" s="7">
        <f t="shared" si="1"/>
        <v>0</v>
      </c>
      <c r="BF12" s="1">
        <v>5.9422297551599081</v>
      </c>
      <c r="BG12" s="1">
        <v>0</v>
      </c>
      <c r="BH12" s="1">
        <v>0</v>
      </c>
      <c r="BI12" s="1">
        <v>0.5259231934273948</v>
      </c>
      <c r="BJ12" s="1">
        <v>0.10019206402922705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2.2441821066333154</v>
      </c>
      <c r="BU12" s="1">
        <v>1.5583777980081692</v>
      </c>
      <c r="BV12" s="1">
        <v>2.1396698505184233</v>
      </c>
      <c r="BW12" s="1">
        <v>0</v>
      </c>
      <c r="BX12" s="1">
        <v>0</v>
      </c>
      <c r="BY12" s="1">
        <v>0</v>
      </c>
      <c r="BZ12" s="1">
        <v>0</v>
      </c>
      <c r="CA12" s="1">
        <v>2.1396698505184233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0.3661153467029597</v>
      </c>
      <c r="CI12" s="1">
        <v>0.15980784672443507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26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2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0.5505368405426746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13</v>
      </c>
      <c r="DX12" s="1" t="s">
        <v>156</v>
      </c>
      <c r="DY12" s="1" t="s">
        <v>156</v>
      </c>
      <c r="DZ12" s="1" t="s">
        <v>156</v>
      </c>
      <c r="EA12" s="1" t="s">
        <v>156</v>
      </c>
      <c r="EB12" s="1" t="s">
        <v>156</v>
      </c>
      <c r="EC12" s="1" t="s">
        <v>156</v>
      </c>
      <c r="ED12" s="1" t="s">
        <v>156</v>
      </c>
      <c r="EE12" s="1" t="s">
        <v>156</v>
      </c>
      <c r="EF12" s="1" t="s">
        <v>156</v>
      </c>
      <c r="EG12" s="1" t="s">
        <v>156</v>
      </c>
      <c r="EH12" s="1">
        <v>0.18978102189781021</v>
      </c>
      <c r="EI12" s="1" t="s">
        <v>156</v>
      </c>
      <c r="EJ12" s="1" t="s">
        <v>156</v>
      </c>
      <c r="EK12" s="1">
        <v>0</v>
      </c>
      <c r="EL12" s="1" t="s">
        <v>156</v>
      </c>
      <c r="EM12" s="1" t="s">
        <v>156</v>
      </c>
      <c r="EN12" s="1" t="s">
        <v>156</v>
      </c>
      <c r="EO12" s="1" t="s">
        <v>156</v>
      </c>
      <c r="EP12" s="1" t="s">
        <v>156</v>
      </c>
      <c r="EQ12" s="1" t="s">
        <v>156</v>
      </c>
      <c r="ER12" s="1" t="s">
        <v>156</v>
      </c>
      <c r="ES12" s="1">
        <v>9.0909090909090912E-2</v>
      </c>
      <c r="ET12" s="1" t="s">
        <v>156</v>
      </c>
      <c r="EU12" s="1" t="s">
        <v>156</v>
      </c>
      <c r="EV12" s="1">
        <v>0</v>
      </c>
      <c r="EW12" s="1" t="s">
        <v>156</v>
      </c>
      <c r="EX12" s="1" t="s">
        <v>156</v>
      </c>
      <c r="EY12" s="1" t="s">
        <v>156</v>
      </c>
      <c r="EZ12" s="1" t="s">
        <v>156</v>
      </c>
      <c r="FA12" s="1" t="s">
        <v>156</v>
      </c>
      <c r="FB12" s="1" t="s">
        <v>156</v>
      </c>
      <c r="FC12" s="1" t="s">
        <v>156</v>
      </c>
      <c r="FE12" s="1">
        <v>660</v>
      </c>
      <c r="FF12" s="1">
        <v>100</v>
      </c>
      <c r="FH12" s="1">
        <v>64</v>
      </c>
      <c r="FI12" s="1">
        <v>1</v>
      </c>
      <c r="FL12" t="s">
        <v>252</v>
      </c>
      <c r="FM12" t="s">
        <v>253</v>
      </c>
      <c r="FN12" t="s">
        <v>254</v>
      </c>
      <c r="FO12">
        <v>100</v>
      </c>
    </row>
    <row r="13" spans="1:171" x14ac:dyDescent="0.2">
      <c r="A13" s="1" t="s">
        <v>167</v>
      </c>
      <c r="B13" s="4">
        <v>2020</v>
      </c>
      <c r="C13" s="4">
        <v>2020</v>
      </c>
      <c r="D13" s="4" t="s">
        <v>195</v>
      </c>
      <c r="E13" s="4" t="s">
        <v>267</v>
      </c>
      <c r="F13" s="8">
        <v>43935</v>
      </c>
      <c r="G13" s="2">
        <v>43935</v>
      </c>
      <c r="H13" s="1">
        <v>4</v>
      </c>
      <c r="I13" s="4" t="s">
        <v>191</v>
      </c>
      <c r="J13" s="4" t="s">
        <v>192</v>
      </c>
      <c r="K13" s="1">
        <v>2</v>
      </c>
      <c r="N13" s="1">
        <v>11.193027989994933</v>
      </c>
      <c r="O13" s="1">
        <v>11.193027989994933</v>
      </c>
      <c r="P13" s="1">
        <v>0</v>
      </c>
      <c r="Q13" s="7">
        <f t="shared" si="0"/>
        <v>0</v>
      </c>
      <c r="R13" s="1">
        <v>10.27723479081353</v>
      </c>
      <c r="S13" s="1">
        <v>0</v>
      </c>
      <c r="T13" s="1">
        <v>0</v>
      </c>
      <c r="U13" s="1">
        <v>0.71228359936331398</v>
      </c>
      <c r="V13" s="1">
        <v>0.20350959981808969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1.0175479990904484</v>
      </c>
      <c r="AG13" s="1">
        <v>1.3228123988175831</v>
      </c>
      <c r="AH13" s="1">
        <v>7.9368743929054979</v>
      </c>
      <c r="AI13" s="1">
        <v>0</v>
      </c>
      <c r="AJ13" s="1">
        <v>0</v>
      </c>
      <c r="AK13" s="1">
        <v>0</v>
      </c>
      <c r="AL13" s="1">
        <v>0</v>
      </c>
      <c r="AM13" s="1">
        <v>7.9368743929054979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0.30526439972713454</v>
      </c>
      <c r="AU13" s="1">
        <v>0.20350959981808969</v>
      </c>
      <c r="AV13" s="1">
        <v>0.20350959981808969</v>
      </c>
      <c r="AW13" s="1">
        <v>0</v>
      </c>
      <c r="AX13" s="1">
        <v>0</v>
      </c>
      <c r="AY13" s="1">
        <v>0</v>
      </c>
      <c r="AZ13" s="1">
        <v>0</v>
      </c>
      <c r="BA13" s="1">
        <v>0.20350959981808969</v>
      </c>
      <c r="BB13" s="1">
        <v>20.274182477444814</v>
      </c>
      <c r="BC13" s="1">
        <v>20.274182477444814</v>
      </c>
      <c r="BD13" s="1">
        <v>0</v>
      </c>
      <c r="BE13" s="7">
        <f t="shared" si="1"/>
        <v>0</v>
      </c>
      <c r="BF13" s="1">
        <v>18.027531981908687</v>
      </c>
      <c r="BG13" s="1">
        <v>0</v>
      </c>
      <c r="BH13" s="1">
        <v>0</v>
      </c>
      <c r="BI13" s="1">
        <v>2.0151076031014346</v>
      </c>
      <c r="BJ13" s="1">
        <v>0.23154289243469278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3.1908240338285379</v>
      </c>
      <c r="BU13" s="1">
        <v>4.842784492987728</v>
      </c>
      <c r="BV13" s="1">
        <v>9.993923455092423</v>
      </c>
      <c r="BW13" s="1">
        <v>0</v>
      </c>
      <c r="BX13" s="1">
        <v>0</v>
      </c>
      <c r="BY13" s="1">
        <v>0</v>
      </c>
      <c r="BZ13" s="1">
        <v>0</v>
      </c>
      <c r="CA13" s="1">
        <v>9.993923455092423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0.80928026737731529</v>
      </c>
      <c r="CI13" s="1">
        <v>1.0387488402280152</v>
      </c>
      <c r="CJ13" s="1">
        <v>0.16707849549610432</v>
      </c>
      <c r="CK13" s="1">
        <v>0</v>
      </c>
      <c r="CL13" s="1">
        <v>0</v>
      </c>
      <c r="CM13" s="1">
        <v>0</v>
      </c>
      <c r="CN13" s="1">
        <v>0</v>
      </c>
      <c r="CO13" s="1">
        <v>0.16707849549610432</v>
      </c>
      <c r="CP13" s="1">
        <v>25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2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2.5438699977261212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12.5</v>
      </c>
      <c r="DX13" s="1" t="s">
        <v>156</v>
      </c>
      <c r="DY13" s="1" t="s">
        <v>156</v>
      </c>
      <c r="DZ13" s="1" t="s">
        <v>156</v>
      </c>
      <c r="EA13" s="1" t="s">
        <v>156</v>
      </c>
      <c r="EB13" s="1" t="s">
        <v>156</v>
      </c>
      <c r="EC13" s="1" t="s">
        <v>156</v>
      </c>
      <c r="ED13" s="1" t="s">
        <v>156</v>
      </c>
      <c r="EE13" s="1" t="s">
        <v>156</v>
      </c>
      <c r="EF13" s="1" t="s">
        <v>156</v>
      </c>
      <c r="EG13" s="1" t="s">
        <v>156</v>
      </c>
      <c r="EH13" s="1">
        <v>0.24752475247524752</v>
      </c>
      <c r="EI13" s="1" t="s">
        <v>156</v>
      </c>
      <c r="EJ13" s="1" t="s">
        <v>156</v>
      </c>
      <c r="EK13" s="1">
        <v>0</v>
      </c>
      <c r="EL13" s="1" t="s">
        <v>156</v>
      </c>
      <c r="EM13" s="1" t="s">
        <v>156</v>
      </c>
      <c r="EN13" s="1" t="s">
        <v>156</v>
      </c>
      <c r="EO13" s="1" t="s">
        <v>156</v>
      </c>
      <c r="EP13" s="1" t="s">
        <v>156</v>
      </c>
      <c r="EQ13" s="1" t="s">
        <v>156</v>
      </c>
      <c r="ER13" s="1" t="s">
        <v>156</v>
      </c>
      <c r="ES13" s="1">
        <v>0.15384615384615385</v>
      </c>
      <c r="ET13" s="1" t="s">
        <v>156</v>
      </c>
      <c r="EU13" s="1" t="s">
        <v>156</v>
      </c>
      <c r="EV13" s="1">
        <v>0</v>
      </c>
      <c r="EW13" s="1" t="s">
        <v>156</v>
      </c>
      <c r="EX13" s="1" t="s">
        <v>156</v>
      </c>
      <c r="EY13" s="1" t="s">
        <v>156</v>
      </c>
      <c r="EZ13" s="1" t="s">
        <v>156</v>
      </c>
      <c r="FA13" s="1" t="s">
        <v>156</v>
      </c>
      <c r="FB13" s="1" t="s">
        <v>156</v>
      </c>
      <c r="FC13" s="1" t="s">
        <v>156</v>
      </c>
      <c r="FE13" s="1">
        <v>780</v>
      </c>
      <c r="FF13" s="1">
        <v>310</v>
      </c>
      <c r="FH13" s="1">
        <v>256</v>
      </c>
      <c r="FI13" s="1">
        <v>1</v>
      </c>
      <c r="FL13" t="s">
        <v>252</v>
      </c>
      <c r="FM13" t="s">
        <v>253</v>
      </c>
      <c r="FN13" t="s">
        <v>254</v>
      </c>
      <c r="FO13">
        <v>100</v>
      </c>
    </row>
    <row r="14" spans="1:171" x14ac:dyDescent="0.2">
      <c r="A14" s="1" t="s">
        <v>168</v>
      </c>
      <c r="B14" s="4">
        <v>2020</v>
      </c>
      <c r="C14" s="4">
        <v>2020</v>
      </c>
      <c r="D14" s="4" t="s">
        <v>195</v>
      </c>
      <c r="E14" s="4" t="s">
        <v>257</v>
      </c>
      <c r="F14" s="8">
        <v>43936</v>
      </c>
      <c r="G14" s="2">
        <v>43936</v>
      </c>
      <c r="H14" s="1">
        <v>5</v>
      </c>
      <c r="I14" s="4" t="s">
        <v>191</v>
      </c>
      <c r="J14" s="4" t="s">
        <v>193</v>
      </c>
      <c r="K14" s="1">
        <v>2</v>
      </c>
      <c r="N14" s="1">
        <v>13.43163358799392</v>
      </c>
      <c r="O14" s="1">
        <v>13.43163358799392</v>
      </c>
      <c r="P14" s="1">
        <v>0</v>
      </c>
      <c r="Q14" s="7">
        <f t="shared" si="0"/>
        <v>0</v>
      </c>
      <c r="R14" s="1">
        <v>11.396537589813022</v>
      </c>
      <c r="S14" s="1">
        <v>0</v>
      </c>
      <c r="T14" s="1">
        <v>0</v>
      </c>
      <c r="U14" s="1">
        <v>1.933341198271852</v>
      </c>
      <c r="V14" s="1">
        <v>0.10175479990904485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1.5263219986356726</v>
      </c>
      <c r="AG14" s="1">
        <v>1.5263219986356726</v>
      </c>
      <c r="AH14" s="1">
        <v>8.3438935925416775</v>
      </c>
      <c r="AI14" s="1">
        <v>0</v>
      </c>
      <c r="AJ14" s="1">
        <v>0</v>
      </c>
      <c r="AK14" s="1">
        <v>0</v>
      </c>
      <c r="AL14" s="1">
        <v>0</v>
      </c>
      <c r="AM14" s="1">
        <v>8.3438935925416775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0.30526439972713454</v>
      </c>
      <c r="AU14" s="1">
        <v>1.5263219986356726</v>
      </c>
      <c r="AV14" s="1">
        <v>0.10175479990904485</v>
      </c>
      <c r="AW14" s="1">
        <v>0</v>
      </c>
      <c r="AX14" s="1">
        <v>0</v>
      </c>
      <c r="AY14" s="1">
        <v>0</v>
      </c>
      <c r="AZ14" s="1">
        <v>0</v>
      </c>
      <c r="BA14" s="1">
        <v>0.10175479990904485</v>
      </c>
      <c r="BB14" s="1">
        <v>24.451790380673533</v>
      </c>
      <c r="BC14" s="1">
        <v>24.451790380673533</v>
      </c>
      <c r="BD14" s="1">
        <v>0</v>
      </c>
      <c r="BE14" s="7">
        <f t="shared" si="1"/>
        <v>0</v>
      </c>
      <c r="BF14" s="1">
        <v>17.367947351831727</v>
      </c>
      <c r="BG14" s="1">
        <v>0</v>
      </c>
      <c r="BH14" s="1">
        <v>0</v>
      </c>
      <c r="BI14" s="1">
        <v>6.9675053887633309</v>
      </c>
      <c r="BJ14" s="1">
        <v>0.11633764007847348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4.6459211294870215</v>
      </c>
      <c r="BU14" s="1">
        <v>5.4175875941129021</v>
      </c>
      <c r="BV14" s="1">
        <v>7.3044386282318046</v>
      </c>
      <c r="BW14" s="1">
        <v>0</v>
      </c>
      <c r="BX14" s="1">
        <v>0</v>
      </c>
      <c r="BY14" s="1">
        <v>0</v>
      </c>
      <c r="BZ14" s="1">
        <v>0</v>
      </c>
      <c r="CA14" s="1">
        <v>7.3044386282318046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0.72634099789619067</v>
      </c>
      <c r="CI14" s="1">
        <v>6.0123578991638302</v>
      </c>
      <c r="CJ14" s="1">
        <v>0.22880649170330961</v>
      </c>
      <c r="CK14" s="1">
        <v>0</v>
      </c>
      <c r="CL14" s="1">
        <v>0</v>
      </c>
      <c r="CM14" s="1">
        <v>0</v>
      </c>
      <c r="CN14" s="1">
        <v>0</v>
      </c>
      <c r="CO14" s="1">
        <v>0.22880649170330961</v>
      </c>
      <c r="CP14" s="1">
        <v>40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4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4.0701919963617934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10</v>
      </c>
      <c r="DX14" s="1" t="s">
        <v>156</v>
      </c>
      <c r="DY14" s="1" t="s">
        <v>156</v>
      </c>
      <c r="DZ14" s="1" t="s">
        <v>156</v>
      </c>
      <c r="EA14" s="1" t="s">
        <v>156</v>
      </c>
      <c r="EB14" s="1" t="s">
        <v>156</v>
      </c>
      <c r="EC14" s="1" t="s">
        <v>156</v>
      </c>
      <c r="ED14" s="1" t="s">
        <v>156</v>
      </c>
      <c r="EE14" s="1" t="s">
        <v>156</v>
      </c>
      <c r="EF14" s="1" t="s">
        <v>156</v>
      </c>
      <c r="EG14" s="1" t="s">
        <v>156</v>
      </c>
      <c r="EH14" s="1">
        <v>0.35714285714285721</v>
      </c>
      <c r="EI14" s="1" t="s">
        <v>156</v>
      </c>
      <c r="EJ14" s="1" t="s">
        <v>156</v>
      </c>
      <c r="EK14" s="1">
        <v>0</v>
      </c>
      <c r="EL14" s="1" t="s">
        <v>156</v>
      </c>
      <c r="EM14" s="1" t="s">
        <v>156</v>
      </c>
      <c r="EN14" s="1" t="s">
        <v>156</v>
      </c>
      <c r="EO14" s="1" t="s">
        <v>156</v>
      </c>
      <c r="EP14" s="1" t="s">
        <v>156</v>
      </c>
      <c r="EQ14" s="1" t="s">
        <v>156</v>
      </c>
      <c r="ER14" s="1" t="s">
        <v>156</v>
      </c>
      <c r="ES14" s="1">
        <v>0.26666666666666666</v>
      </c>
      <c r="ET14" s="1" t="s">
        <v>156</v>
      </c>
      <c r="EU14" s="1" t="s">
        <v>156</v>
      </c>
      <c r="EV14" s="1">
        <v>0</v>
      </c>
      <c r="EW14" s="1" t="s">
        <v>156</v>
      </c>
      <c r="EX14" s="1" t="s">
        <v>156</v>
      </c>
      <c r="EY14" s="1" t="s">
        <v>156</v>
      </c>
      <c r="EZ14" s="1" t="s">
        <v>156</v>
      </c>
      <c r="FA14" s="1" t="s">
        <v>156</v>
      </c>
      <c r="FB14" s="1" t="s">
        <v>156</v>
      </c>
      <c r="FC14" s="1" t="s">
        <v>156</v>
      </c>
      <c r="FE14" s="1">
        <v>1220</v>
      </c>
      <c r="FF14" s="1">
        <v>750</v>
      </c>
      <c r="FH14" s="1">
        <v>256</v>
      </c>
      <c r="FI14" s="1">
        <v>1</v>
      </c>
      <c r="FL14" t="s">
        <v>252</v>
      </c>
      <c r="FM14" t="s">
        <v>253</v>
      </c>
      <c r="FN14" t="s">
        <v>254</v>
      </c>
      <c r="FO14">
        <v>100</v>
      </c>
    </row>
    <row r="15" spans="1:171" x14ac:dyDescent="0.2">
      <c r="A15" s="1" t="s">
        <v>169</v>
      </c>
      <c r="B15" s="4">
        <v>2020</v>
      </c>
      <c r="C15" s="4">
        <v>2020</v>
      </c>
      <c r="D15" s="4" t="s">
        <v>195</v>
      </c>
      <c r="E15" s="4" t="s">
        <v>258</v>
      </c>
      <c r="F15" s="8">
        <v>43936</v>
      </c>
      <c r="G15" s="2">
        <v>43936</v>
      </c>
      <c r="H15" s="1">
        <v>6</v>
      </c>
      <c r="I15" s="4" t="s">
        <v>191</v>
      </c>
      <c r="J15" s="4" t="s">
        <v>193</v>
      </c>
      <c r="K15" s="1">
        <v>2</v>
      </c>
      <c r="N15" s="1">
        <v>17.123600790566272</v>
      </c>
      <c r="O15" s="1">
        <v>17.123600790566272</v>
      </c>
      <c r="P15" s="1">
        <v>0</v>
      </c>
      <c r="Q15" s="7">
        <f t="shared" si="0"/>
        <v>0</v>
      </c>
      <c r="R15" s="1">
        <v>16.03884779930868</v>
      </c>
      <c r="S15" s="1">
        <v>0</v>
      </c>
      <c r="T15" s="1">
        <v>0</v>
      </c>
      <c r="U15" s="1">
        <v>1.0847529912575919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1.2397177042943908</v>
      </c>
      <c r="AG15" s="1">
        <v>1.6271294868863877</v>
      </c>
      <c r="AH15" s="1">
        <v>13.172000608127901</v>
      </c>
      <c r="AI15" s="1">
        <v>0</v>
      </c>
      <c r="AJ15" s="1">
        <v>0</v>
      </c>
      <c r="AK15" s="1">
        <v>0</v>
      </c>
      <c r="AL15" s="1">
        <v>0</v>
      </c>
      <c r="AM15" s="1">
        <v>13.172000608127901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0.30992942607359769</v>
      </c>
      <c r="AU15" s="1">
        <v>0.7748235651839942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28.160261486431153</v>
      </c>
      <c r="BC15" s="1">
        <v>28.160261486431153</v>
      </c>
      <c r="BD15" s="1">
        <v>0</v>
      </c>
      <c r="BE15" s="7">
        <f t="shared" si="1"/>
        <v>0</v>
      </c>
      <c r="BF15" s="1">
        <v>24.084512583617638</v>
      </c>
      <c r="BG15" s="1">
        <v>0</v>
      </c>
      <c r="BH15" s="1">
        <v>0</v>
      </c>
      <c r="BI15" s="1">
        <v>4.0757489028135137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3.8342683906104327</v>
      </c>
      <c r="BU15" s="1">
        <v>5.7966126425438986</v>
      </c>
      <c r="BV15" s="1">
        <v>14.453631550463308</v>
      </c>
      <c r="BW15" s="1">
        <v>0</v>
      </c>
      <c r="BX15" s="1">
        <v>0</v>
      </c>
      <c r="BY15" s="1">
        <v>0</v>
      </c>
      <c r="BZ15" s="1">
        <v>0</v>
      </c>
      <c r="CA15" s="1">
        <v>14.453631550463308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0.70113479272084467</v>
      </c>
      <c r="CI15" s="1">
        <v>3.3746141100926694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12</v>
      </c>
      <c r="CQ15" s="1">
        <v>0</v>
      </c>
      <c r="CR15" s="1">
        <v>0</v>
      </c>
      <c r="CS15" s="1">
        <v>26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1</v>
      </c>
      <c r="DB15" s="1">
        <v>0</v>
      </c>
      <c r="DC15" s="1">
        <v>0</v>
      </c>
      <c r="DD15" s="1">
        <v>2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0.92978827822079302</v>
      </c>
      <c r="DM15" s="1">
        <v>0</v>
      </c>
      <c r="DN15" s="1">
        <v>0</v>
      </c>
      <c r="DO15" s="1">
        <v>2.0145412694783849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12</v>
      </c>
      <c r="DX15" s="1" t="s">
        <v>156</v>
      </c>
      <c r="DY15" s="1" t="s">
        <v>156</v>
      </c>
      <c r="DZ15" s="1">
        <v>13</v>
      </c>
      <c r="EA15" s="1" t="s">
        <v>156</v>
      </c>
      <c r="EB15" s="1" t="s">
        <v>156</v>
      </c>
      <c r="EC15" s="1" t="s">
        <v>156</v>
      </c>
      <c r="ED15" s="1" t="s">
        <v>156</v>
      </c>
      <c r="EE15" s="1" t="s">
        <v>156</v>
      </c>
      <c r="EF15" s="1" t="s">
        <v>156</v>
      </c>
      <c r="EG15" s="1" t="s">
        <v>156</v>
      </c>
      <c r="EH15" s="1">
        <v>5.7971014492753617E-2</v>
      </c>
      <c r="EI15" s="1" t="s">
        <v>156</v>
      </c>
      <c r="EJ15" s="1" t="s">
        <v>156</v>
      </c>
      <c r="EK15" s="1">
        <v>1.857142857142857</v>
      </c>
      <c r="EL15" s="1" t="s">
        <v>156</v>
      </c>
      <c r="EM15" s="1" t="s">
        <v>156</v>
      </c>
      <c r="EN15" s="1" t="s">
        <v>156</v>
      </c>
      <c r="EO15" s="1" t="s">
        <v>156</v>
      </c>
      <c r="EP15" s="1" t="s">
        <v>156</v>
      </c>
      <c r="EQ15" s="1" t="s">
        <v>156</v>
      </c>
      <c r="ER15" s="1" t="s">
        <v>156</v>
      </c>
      <c r="ES15" s="1">
        <v>4.7619047619047616E-2</v>
      </c>
      <c r="ET15" s="1" t="s">
        <v>156</v>
      </c>
      <c r="EU15" s="1" t="s">
        <v>156</v>
      </c>
      <c r="EV15" s="1">
        <v>0.2</v>
      </c>
      <c r="EW15" s="1" t="s">
        <v>156</v>
      </c>
      <c r="EX15" s="1" t="s">
        <v>156</v>
      </c>
      <c r="EY15" s="1" t="s">
        <v>156</v>
      </c>
      <c r="EZ15" s="1" t="s">
        <v>156</v>
      </c>
      <c r="FA15" s="1" t="s">
        <v>156</v>
      </c>
      <c r="FB15" s="1" t="s">
        <v>156</v>
      </c>
      <c r="FC15" s="1" t="s">
        <v>156</v>
      </c>
      <c r="FE15" s="1">
        <v>850</v>
      </c>
      <c r="FF15" s="1">
        <v>240</v>
      </c>
      <c r="FH15" s="1">
        <v>256</v>
      </c>
      <c r="FI15" s="1">
        <v>1</v>
      </c>
      <c r="FL15" t="s">
        <v>252</v>
      </c>
      <c r="FM15" t="s">
        <v>253</v>
      </c>
      <c r="FN15" t="s">
        <v>254</v>
      </c>
      <c r="FO15">
        <v>100</v>
      </c>
    </row>
    <row r="16" spans="1:171" x14ac:dyDescent="0.2">
      <c r="A16" s="1" t="s">
        <v>170</v>
      </c>
      <c r="B16" s="4">
        <v>2020</v>
      </c>
      <c r="C16" s="4">
        <v>2020</v>
      </c>
      <c r="D16" s="4" t="s">
        <v>195</v>
      </c>
      <c r="E16" s="4" t="s">
        <v>259</v>
      </c>
      <c r="F16" s="8">
        <v>43936</v>
      </c>
      <c r="G16" s="2">
        <v>43936</v>
      </c>
      <c r="H16" s="1">
        <v>7</v>
      </c>
      <c r="I16" s="4" t="s">
        <v>191</v>
      </c>
      <c r="J16" s="4" t="s">
        <v>193</v>
      </c>
      <c r="K16" s="1">
        <v>2</v>
      </c>
      <c r="N16" s="1">
        <v>12.328209086484769</v>
      </c>
      <c r="O16" s="1">
        <v>12.328209086484769</v>
      </c>
      <c r="P16" s="1">
        <v>0</v>
      </c>
      <c r="Q16" s="7">
        <f t="shared" si="0"/>
        <v>0</v>
      </c>
      <c r="R16" s="1">
        <v>10.740485188982943</v>
      </c>
      <c r="S16" s="1">
        <v>0</v>
      </c>
      <c r="T16" s="1">
        <v>0</v>
      </c>
      <c r="U16" s="1">
        <v>1.5877238975018262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1.9613059910316677</v>
      </c>
      <c r="AG16" s="1">
        <v>1.1207462805895243</v>
      </c>
      <c r="AH16" s="1">
        <v>7.6584329173617505</v>
      </c>
      <c r="AI16" s="1">
        <v>0</v>
      </c>
      <c r="AJ16" s="1">
        <v>0</v>
      </c>
      <c r="AK16" s="1">
        <v>0</v>
      </c>
      <c r="AL16" s="1">
        <v>0</v>
      </c>
      <c r="AM16" s="1">
        <v>7.6584329173617505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0.56037314029476215</v>
      </c>
      <c r="AU16" s="1">
        <v>1.0273507572070639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23.829281926143288</v>
      </c>
      <c r="BC16" s="1">
        <v>23.829281926143288</v>
      </c>
      <c r="BD16" s="1">
        <v>0</v>
      </c>
      <c r="BE16" s="7">
        <f t="shared" si="1"/>
        <v>0</v>
      </c>
      <c r="BF16" s="1">
        <v>18.711893035473086</v>
      </c>
      <c r="BG16" s="1">
        <v>0</v>
      </c>
      <c r="BH16" s="1">
        <v>0</v>
      </c>
      <c r="BI16" s="1">
        <v>5.1173888906702025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5.9455830668121754</v>
      </c>
      <c r="BU16" s="1">
        <v>3.7332425632987736</v>
      </c>
      <c r="BV16" s="1">
        <v>9.0330674053621358</v>
      </c>
      <c r="BW16" s="1">
        <v>0</v>
      </c>
      <c r="BX16" s="1">
        <v>0</v>
      </c>
      <c r="BY16" s="1">
        <v>0</v>
      </c>
      <c r="BZ16" s="1">
        <v>0</v>
      </c>
      <c r="CA16" s="1">
        <v>9.0330674053621358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1.3008801482513686</v>
      </c>
      <c r="CI16" s="1">
        <v>3.8165087424188342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21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2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1.9613059910316677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10.5</v>
      </c>
      <c r="DX16" s="1" t="s">
        <v>156</v>
      </c>
      <c r="DY16" s="1" t="s">
        <v>156</v>
      </c>
      <c r="DZ16" s="1" t="s">
        <v>156</v>
      </c>
      <c r="EA16" s="1" t="s">
        <v>156</v>
      </c>
      <c r="EB16" s="1" t="s">
        <v>156</v>
      </c>
      <c r="EC16" s="1" t="s">
        <v>156</v>
      </c>
      <c r="ED16" s="1" t="s">
        <v>156</v>
      </c>
      <c r="EE16" s="1" t="s">
        <v>156</v>
      </c>
      <c r="EF16" s="1" t="s">
        <v>156</v>
      </c>
      <c r="EG16" s="1" t="s">
        <v>156</v>
      </c>
      <c r="EH16" s="1">
        <v>0.18260869565217391</v>
      </c>
      <c r="EI16" s="1" t="s">
        <v>156</v>
      </c>
      <c r="EJ16" s="1" t="s">
        <v>156</v>
      </c>
      <c r="EK16" s="1">
        <v>0</v>
      </c>
      <c r="EL16" s="1" t="s">
        <v>156</v>
      </c>
      <c r="EM16" s="1" t="s">
        <v>156</v>
      </c>
      <c r="EN16" s="1" t="s">
        <v>156</v>
      </c>
      <c r="EO16" s="1" t="s">
        <v>156</v>
      </c>
      <c r="EP16" s="1" t="s">
        <v>156</v>
      </c>
      <c r="EQ16" s="1" t="s">
        <v>156</v>
      </c>
      <c r="ER16" s="1" t="s">
        <v>156</v>
      </c>
      <c r="ES16" s="1">
        <v>0.16666666666666666</v>
      </c>
      <c r="ET16" s="1" t="s">
        <v>156</v>
      </c>
      <c r="EU16" s="1" t="s">
        <v>156</v>
      </c>
      <c r="EV16" s="1">
        <v>0</v>
      </c>
      <c r="EW16" s="1" t="s">
        <v>156</v>
      </c>
      <c r="EX16" s="1" t="s">
        <v>156</v>
      </c>
      <c r="EY16" s="1" t="s">
        <v>156</v>
      </c>
      <c r="EZ16" s="1" t="s">
        <v>156</v>
      </c>
      <c r="FA16" s="1" t="s">
        <v>156</v>
      </c>
      <c r="FB16" s="1" t="s">
        <v>156</v>
      </c>
      <c r="FC16" s="1" t="s">
        <v>156</v>
      </c>
      <c r="FE16" s="1">
        <v>520</v>
      </c>
      <c r="FF16" s="1">
        <v>10</v>
      </c>
      <c r="FH16" s="1">
        <v>256</v>
      </c>
      <c r="FI16" s="1">
        <v>1</v>
      </c>
      <c r="FL16" t="s">
        <v>252</v>
      </c>
      <c r="FM16" t="s">
        <v>253</v>
      </c>
      <c r="FN16" t="s">
        <v>254</v>
      </c>
      <c r="FO16">
        <v>100</v>
      </c>
    </row>
    <row r="17" spans="1:171" x14ac:dyDescent="0.2">
      <c r="A17" s="1" t="s">
        <v>171</v>
      </c>
      <c r="B17" s="4">
        <v>2020</v>
      </c>
      <c r="C17" s="4">
        <v>2020</v>
      </c>
      <c r="D17" s="4" t="s">
        <v>195</v>
      </c>
      <c r="E17" s="4" t="s">
        <v>260</v>
      </c>
      <c r="F17" s="8">
        <v>43936</v>
      </c>
      <c r="G17" s="2">
        <v>43936</v>
      </c>
      <c r="H17" s="1">
        <v>8</v>
      </c>
      <c r="I17" s="4" t="s">
        <v>191</v>
      </c>
      <c r="J17" s="4" t="s">
        <v>194</v>
      </c>
      <c r="K17" s="1">
        <v>2</v>
      </c>
      <c r="N17" s="1">
        <v>12.331557210109375</v>
      </c>
      <c r="O17" s="1">
        <v>12.331557210109375</v>
      </c>
      <c r="P17" s="1">
        <v>0</v>
      </c>
      <c r="Q17" s="7">
        <f t="shared" si="0"/>
        <v>0</v>
      </c>
      <c r="R17" s="1">
        <v>10.590631486329228</v>
      </c>
      <c r="S17" s="1">
        <v>0</v>
      </c>
      <c r="T17" s="1">
        <v>0</v>
      </c>
      <c r="U17" s="1">
        <v>1.740925723780147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0.72538571824172782</v>
      </c>
      <c r="AG17" s="1">
        <v>1.3056942928351101</v>
      </c>
      <c r="AH17" s="1">
        <v>8.5595514752523894</v>
      </c>
      <c r="AI17" s="1">
        <v>0</v>
      </c>
      <c r="AJ17" s="1">
        <v>0</v>
      </c>
      <c r="AK17" s="1">
        <v>0</v>
      </c>
      <c r="AL17" s="1">
        <v>0</v>
      </c>
      <c r="AM17" s="1">
        <v>8.5595514752523894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0.50777000276920947</v>
      </c>
      <c r="AU17" s="1">
        <v>1.0880785773625918</v>
      </c>
      <c r="AV17" s="1">
        <v>0.14507714364834556</v>
      </c>
      <c r="AW17" s="1">
        <v>0</v>
      </c>
      <c r="AX17" s="1">
        <v>0</v>
      </c>
      <c r="AY17" s="1">
        <v>0</v>
      </c>
      <c r="AZ17" s="1">
        <v>0</v>
      </c>
      <c r="BA17" s="1">
        <v>0.14507714364834556</v>
      </c>
      <c r="BB17" s="1">
        <v>22.136310004803839</v>
      </c>
      <c r="BC17" s="1">
        <v>22.136310004803839</v>
      </c>
      <c r="BD17" s="1">
        <v>0</v>
      </c>
      <c r="BE17" s="7">
        <f t="shared" si="1"/>
        <v>0</v>
      </c>
      <c r="BF17" s="1">
        <v>16.484988161896801</v>
      </c>
      <c r="BG17" s="1">
        <v>0</v>
      </c>
      <c r="BH17" s="1">
        <v>0</v>
      </c>
      <c r="BI17" s="1">
        <v>5.6513218429070369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1.9713100107760055</v>
      </c>
      <c r="BU17" s="1">
        <v>4.3830796473232789</v>
      </c>
      <c r="BV17" s="1">
        <v>10.130598503797515</v>
      </c>
      <c r="BW17" s="1">
        <v>0</v>
      </c>
      <c r="BX17" s="1">
        <v>0</v>
      </c>
      <c r="BY17" s="1">
        <v>0</v>
      </c>
      <c r="BZ17" s="1">
        <v>0</v>
      </c>
      <c r="CA17" s="1">
        <v>10.130598503797515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1.139074492196827</v>
      </c>
      <c r="CI17" s="1">
        <v>4.3954986141434658</v>
      </c>
      <c r="CJ17" s="1">
        <v>0.11674873656674369</v>
      </c>
      <c r="CK17" s="1">
        <v>0</v>
      </c>
      <c r="CL17" s="1">
        <v>0</v>
      </c>
      <c r="CM17" s="1">
        <v>0</v>
      </c>
      <c r="CN17" s="1">
        <v>0</v>
      </c>
      <c r="CO17" s="1">
        <v>0.11674873656674369</v>
      </c>
      <c r="CP17" s="1">
        <v>0</v>
      </c>
      <c r="CQ17" s="1">
        <v>0</v>
      </c>
      <c r="CR17" s="1">
        <v>0</v>
      </c>
      <c r="CS17" s="1">
        <v>20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1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1.4507714364834556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 t="s">
        <v>156</v>
      </c>
      <c r="DX17" s="1" t="s">
        <v>156</v>
      </c>
      <c r="DY17" s="1" t="s">
        <v>156</v>
      </c>
      <c r="DZ17" s="1">
        <v>20</v>
      </c>
      <c r="EA17" s="1" t="s">
        <v>156</v>
      </c>
      <c r="EB17" s="1" t="s">
        <v>156</v>
      </c>
      <c r="EC17" s="1" t="s">
        <v>156</v>
      </c>
      <c r="ED17" s="1" t="s">
        <v>156</v>
      </c>
      <c r="EE17" s="1" t="s">
        <v>156</v>
      </c>
      <c r="EF17" s="1" t="s">
        <v>156</v>
      </c>
      <c r="EG17" s="1" t="s">
        <v>156</v>
      </c>
      <c r="EH17" s="1">
        <v>0</v>
      </c>
      <c r="EI17" s="1" t="s">
        <v>156</v>
      </c>
      <c r="EJ17" s="1" t="s">
        <v>156</v>
      </c>
      <c r="EK17" s="1">
        <v>0.83333333333333326</v>
      </c>
      <c r="EL17" s="1" t="s">
        <v>156</v>
      </c>
      <c r="EM17" s="1" t="s">
        <v>156</v>
      </c>
      <c r="EN17" s="1" t="s">
        <v>156</v>
      </c>
      <c r="EO17" s="1" t="s">
        <v>156</v>
      </c>
      <c r="EP17" s="1" t="s">
        <v>156</v>
      </c>
      <c r="EQ17" s="1" t="s">
        <v>156</v>
      </c>
      <c r="ER17" s="1" t="s">
        <v>156</v>
      </c>
      <c r="ES17" s="1">
        <v>0</v>
      </c>
      <c r="ET17" s="1" t="s">
        <v>156</v>
      </c>
      <c r="EU17" s="1" t="s">
        <v>156</v>
      </c>
      <c r="EV17" s="1">
        <v>6.6666666666666666E-2</v>
      </c>
      <c r="EW17" s="1" t="s">
        <v>156</v>
      </c>
      <c r="EX17" s="1" t="s">
        <v>156</v>
      </c>
      <c r="EY17" s="1" t="s">
        <v>156</v>
      </c>
      <c r="EZ17" s="1" t="s">
        <v>156</v>
      </c>
      <c r="FA17" s="1" t="s">
        <v>156</v>
      </c>
      <c r="FB17" s="1" t="s">
        <v>156</v>
      </c>
      <c r="FC17" s="1" t="s">
        <v>156</v>
      </c>
      <c r="FE17" s="1">
        <v>740</v>
      </c>
      <c r="FF17" s="1">
        <v>90</v>
      </c>
      <c r="FH17" s="1">
        <v>256</v>
      </c>
      <c r="FI17" s="1">
        <v>1</v>
      </c>
      <c r="FL17" t="s">
        <v>252</v>
      </c>
      <c r="FM17" t="s">
        <v>253</v>
      </c>
      <c r="FN17" t="s">
        <v>254</v>
      </c>
      <c r="FO17">
        <v>100</v>
      </c>
    </row>
    <row r="18" spans="1:171" customFormat="1" x14ac:dyDescent="0.2">
      <c r="A18" t="s">
        <v>172</v>
      </c>
      <c r="B18" s="4">
        <v>2020</v>
      </c>
      <c r="C18" s="4">
        <v>2020</v>
      </c>
      <c r="D18" s="4" t="s">
        <v>195</v>
      </c>
      <c r="E18" s="4" t="s">
        <v>261</v>
      </c>
      <c r="F18" s="9">
        <v>43935</v>
      </c>
      <c r="G18" s="3">
        <v>43935</v>
      </c>
      <c r="H18">
        <v>1</v>
      </c>
      <c r="I18" s="4" t="s">
        <v>191</v>
      </c>
      <c r="J18" s="4" t="s">
        <v>192</v>
      </c>
      <c r="K18">
        <v>3</v>
      </c>
      <c r="N18">
        <v>1.0314838711511922</v>
      </c>
      <c r="O18">
        <v>1.0314838711511922</v>
      </c>
      <c r="P18">
        <v>0</v>
      </c>
      <c r="Q18" s="7">
        <f t="shared" si="0"/>
        <v>0</v>
      </c>
      <c r="R18">
        <v>0.84746327441999358</v>
      </c>
      <c r="S18">
        <v>0</v>
      </c>
      <c r="T18">
        <v>0</v>
      </c>
      <c r="U18">
        <v>0.13075147662479902</v>
      </c>
      <c r="V18">
        <v>5.3269120106399601E-2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0.12590882934239905</v>
      </c>
      <c r="AG18">
        <v>0.14043677118959894</v>
      </c>
      <c r="AH18">
        <v>0.58111767388799562</v>
      </c>
      <c r="AI18">
        <v>0</v>
      </c>
      <c r="AJ18">
        <v>0</v>
      </c>
      <c r="AK18">
        <v>0</v>
      </c>
      <c r="AL18">
        <v>0</v>
      </c>
      <c r="AM18">
        <f t="shared" ref="AM18:AM25" si="2">SUM(AH18:AL18)</f>
        <v>0.58111767388799562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3.8741178259199711E-2</v>
      </c>
      <c r="AU18">
        <v>8.7167651083199349E-2</v>
      </c>
      <c r="AV18">
        <v>4.8426472823999639E-3</v>
      </c>
      <c r="AW18">
        <v>0</v>
      </c>
      <c r="AX18">
        <v>0</v>
      </c>
      <c r="AY18">
        <v>0</v>
      </c>
      <c r="AZ18">
        <v>0</v>
      </c>
      <c r="BA18">
        <f t="shared" ref="BA18:BA25" si="3">+SUM(AV18:AZ18)</f>
        <v>4.8426472823999639E-3</v>
      </c>
      <c r="BB18">
        <v>1.9914809508741367</v>
      </c>
      <c r="BC18">
        <v>1.9914809508741367</v>
      </c>
      <c r="BD18">
        <v>0</v>
      </c>
      <c r="BE18" s="7">
        <f t="shared" si="1"/>
        <v>0</v>
      </c>
      <c r="BF18">
        <v>1.4458147806502901</v>
      </c>
      <c r="BG18">
        <v>0</v>
      </c>
      <c r="BH18">
        <v>0</v>
      </c>
      <c r="BI18">
        <v>0.48140193397991954</v>
      </c>
      <c r="BJ18">
        <v>6.4264236243926937E-2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0.41311159242540502</v>
      </c>
      <c r="BU18">
        <v>0.50895702714129165</v>
      </c>
      <c r="BV18">
        <v>0.52374616108359351</v>
      </c>
      <c r="BW18">
        <v>0</v>
      </c>
      <c r="BX18">
        <v>0</v>
      </c>
      <c r="BY18">
        <v>0</v>
      </c>
      <c r="BZ18">
        <v>0</v>
      </c>
      <c r="CA18">
        <f t="shared" ref="CA18:CA25" si="4">SUM(BV18:BZ18)</f>
        <v>0.52374616108359351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9.1896458332155539E-2</v>
      </c>
      <c r="CI18">
        <v>0.37949824294839041</v>
      </c>
      <c r="CJ18">
        <v>1.00072326993736E-2</v>
      </c>
      <c r="CK18">
        <v>0</v>
      </c>
      <c r="CL18">
        <v>0</v>
      </c>
      <c r="CM18">
        <v>0</v>
      </c>
      <c r="CN18">
        <v>0</v>
      </c>
      <c r="CO18">
        <f t="shared" ref="CO18:CO25" si="5">SUM(CJ18:CN18)</f>
        <v>1.00072326993736E-2</v>
      </c>
      <c r="CP18">
        <v>10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4.8426472823999638E-2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10</v>
      </c>
      <c r="DX18" t="s">
        <v>156</v>
      </c>
      <c r="DY18" t="s">
        <v>156</v>
      </c>
      <c r="DZ18" t="s">
        <v>156</v>
      </c>
      <c r="EA18" t="s">
        <v>156</v>
      </c>
      <c r="EB18" t="s">
        <v>156</v>
      </c>
      <c r="EC18" t="s">
        <v>156</v>
      </c>
      <c r="ED18" t="s">
        <v>156</v>
      </c>
      <c r="EE18" t="s">
        <v>156</v>
      </c>
      <c r="EF18" t="s">
        <v>156</v>
      </c>
      <c r="EG18" t="s">
        <v>156</v>
      </c>
      <c r="EH18">
        <v>5.7142857142857141E-2</v>
      </c>
      <c r="EI18" t="s">
        <v>156</v>
      </c>
      <c r="EJ18" t="s">
        <v>156</v>
      </c>
      <c r="EK18">
        <v>0</v>
      </c>
      <c r="EL18" t="s">
        <v>156</v>
      </c>
      <c r="EM18" t="s">
        <v>156</v>
      </c>
      <c r="EN18" t="s">
        <v>156</v>
      </c>
      <c r="EO18" t="s">
        <v>156</v>
      </c>
      <c r="EP18" t="s">
        <v>156</v>
      </c>
      <c r="EQ18" t="s">
        <v>156</v>
      </c>
      <c r="ER18" t="s">
        <v>156</v>
      </c>
      <c r="ES18">
        <v>3.4482758620689655E-2</v>
      </c>
      <c r="ET18" t="s">
        <v>156</v>
      </c>
      <c r="EU18" t="s">
        <v>156</v>
      </c>
      <c r="EV18">
        <v>0</v>
      </c>
      <c r="EW18" t="s">
        <v>156</v>
      </c>
      <c r="EX18" t="s">
        <v>156</v>
      </c>
      <c r="EY18" t="s">
        <v>156</v>
      </c>
      <c r="EZ18" t="s">
        <v>156</v>
      </c>
      <c r="FA18" t="s">
        <v>156</v>
      </c>
      <c r="FB18" t="s">
        <v>156</v>
      </c>
      <c r="FC18" t="s">
        <v>156</v>
      </c>
      <c r="FE18">
        <v>630</v>
      </c>
      <c r="FF18">
        <v>20</v>
      </c>
      <c r="FH18">
        <v>16</v>
      </c>
      <c r="FI18">
        <v>1</v>
      </c>
      <c r="FL18" t="s">
        <v>252</v>
      </c>
      <c r="FM18" t="s">
        <v>253</v>
      </c>
      <c r="FN18" t="s">
        <v>254</v>
      </c>
      <c r="FO18">
        <v>100</v>
      </c>
    </row>
    <row r="19" spans="1:171" customFormat="1" x14ac:dyDescent="0.2">
      <c r="A19" t="s">
        <v>173</v>
      </c>
      <c r="B19" s="4">
        <v>2020</v>
      </c>
      <c r="C19" s="4">
        <v>2020</v>
      </c>
      <c r="D19" s="4" t="s">
        <v>195</v>
      </c>
      <c r="E19" s="4" t="s">
        <v>262</v>
      </c>
      <c r="F19" s="9">
        <v>43935</v>
      </c>
      <c r="G19" s="3">
        <v>43935</v>
      </c>
      <c r="H19">
        <v>2</v>
      </c>
      <c r="I19" s="4" t="s">
        <v>191</v>
      </c>
      <c r="J19" s="4" t="s">
        <v>192</v>
      </c>
      <c r="K19">
        <v>3</v>
      </c>
      <c r="N19">
        <v>1.0779007207431766</v>
      </c>
      <c r="O19">
        <v>1.0779007207431766</v>
      </c>
      <c r="P19">
        <v>0</v>
      </c>
      <c r="Q19" s="7">
        <f t="shared" si="0"/>
        <v>0</v>
      </c>
      <c r="R19">
        <v>0.96760390280666553</v>
      </c>
      <c r="S19">
        <v>0</v>
      </c>
      <c r="T19">
        <v>0</v>
      </c>
      <c r="U19">
        <v>7.5202375865803028E-2</v>
      </c>
      <c r="V19">
        <v>3.5094442070708075E-2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0.25067458621934341</v>
      </c>
      <c r="AG19">
        <v>0.15541824345599292</v>
      </c>
      <c r="AH19">
        <v>0.5615110731313292</v>
      </c>
      <c r="AI19">
        <v>0</v>
      </c>
      <c r="AJ19">
        <v>0</v>
      </c>
      <c r="AK19">
        <v>0</v>
      </c>
      <c r="AL19">
        <v>0</v>
      </c>
      <c r="AM19">
        <f t="shared" si="2"/>
        <v>0.5615110731313292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3.5094442070708075E-2</v>
      </c>
      <c r="AU19">
        <v>3.008095034632121E-2</v>
      </c>
      <c r="AV19">
        <v>1.0026983448773737E-2</v>
      </c>
      <c r="AW19">
        <v>0</v>
      </c>
      <c r="AX19">
        <v>0</v>
      </c>
      <c r="AY19">
        <v>0</v>
      </c>
      <c r="AZ19">
        <v>0</v>
      </c>
      <c r="BA19">
        <f t="shared" si="3"/>
        <v>1.0026983448773737E-2</v>
      </c>
      <c r="BB19">
        <v>2.0828600303140452</v>
      </c>
      <c r="BC19">
        <v>2.0828600303140452</v>
      </c>
      <c r="BD19">
        <v>0</v>
      </c>
      <c r="BE19" s="7">
        <f t="shared" si="1"/>
        <v>0</v>
      </c>
      <c r="BF19">
        <v>1.7988921321026909</v>
      </c>
      <c r="BG19">
        <v>0</v>
      </c>
      <c r="BH19">
        <v>0</v>
      </c>
      <c r="BI19">
        <v>0.24211730400806294</v>
      </c>
      <c r="BJ19">
        <v>4.1850594203291014E-2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0.76644002188127158</v>
      </c>
      <c r="BU19">
        <v>0.51943937755363656</v>
      </c>
      <c r="BV19">
        <v>0.51301273266778258</v>
      </c>
      <c r="BW19">
        <v>0</v>
      </c>
      <c r="BX19">
        <v>0</v>
      </c>
      <c r="BY19">
        <v>0</v>
      </c>
      <c r="BZ19">
        <v>0</v>
      </c>
      <c r="CA19">
        <f t="shared" si="4"/>
        <v>0.51301273266778258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9.3588500147254644E-2</v>
      </c>
      <c r="CI19">
        <v>0.13360833322798765</v>
      </c>
      <c r="CJ19">
        <v>1.4920470632820646E-2</v>
      </c>
      <c r="CK19">
        <v>0</v>
      </c>
      <c r="CL19">
        <v>0</v>
      </c>
      <c r="CM19">
        <v>0</v>
      </c>
      <c r="CN19">
        <v>0</v>
      </c>
      <c r="CO19">
        <f t="shared" si="5"/>
        <v>1.4920470632820646E-2</v>
      </c>
      <c r="CP19">
        <v>28</v>
      </c>
      <c r="CQ19">
        <v>0</v>
      </c>
      <c r="CR19">
        <v>0</v>
      </c>
      <c r="CS19">
        <v>20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0.1403777682828323</v>
      </c>
      <c r="DM19">
        <v>0</v>
      </c>
      <c r="DN19">
        <v>0</v>
      </c>
      <c r="DO19">
        <v>0.10026983448773737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14</v>
      </c>
      <c r="DX19" t="s">
        <v>156</v>
      </c>
      <c r="DY19" t="s">
        <v>156</v>
      </c>
      <c r="DZ19">
        <v>20</v>
      </c>
      <c r="EA19" t="s">
        <v>156</v>
      </c>
      <c r="EB19" t="s">
        <v>156</v>
      </c>
      <c r="EC19" t="s">
        <v>156</v>
      </c>
      <c r="ED19" t="s">
        <v>156</v>
      </c>
      <c r="EE19" t="s">
        <v>156</v>
      </c>
      <c r="EF19" t="s">
        <v>156</v>
      </c>
      <c r="EG19" t="s">
        <v>156</v>
      </c>
      <c r="EH19">
        <v>0.1450777202072539</v>
      </c>
      <c r="EI19" t="s">
        <v>156</v>
      </c>
      <c r="EJ19" t="s">
        <v>156</v>
      </c>
      <c r="EK19">
        <v>1.333333333333333</v>
      </c>
      <c r="EL19" t="s">
        <v>156</v>
      </c>
      <c r="EM19" t="s">
        <v>156</v>
      </c>
      <c r="EN19" t="s">
        <v>156</v>
      </c>
      <c r="EO19" t="s">
        <v>156</v>
      </c>
      <c r="EP19" t="s">
        <v>156</v>
      </c>
      <c r="EQ19" t="s">
        <v>156</v>
      </c>
      <c r="ER19" t="s">
        <v>156</v>
      </c>
      <c r="ES19">
        <v>6.4516129032258063E-2</v>
      </c>
      <c r="ET19" t="s">
        <v>156</v>
      </c>
      <c r="EU19" t="s">
        <v>156</v>
      </c>
      <c r="EV19">
        <v>0.16666666666666666</v>
      </c>
      <c r="EW19" t="s">
        <v>156</v>
      </c>
      <c r="EX19" t="s">
        <v>156</v>
      </c>
      <c r="EY19" t="s">
        <v>156</v>
      </c>
      <c r="EZ19" t="s">
        <v>156</v>
      </c>
      <c r="FA19" t="s">
        <v>156</v>
      </c>
      <c r="FB19" t="s">
        <v>156</v>
      </c>
      <c r="FC19" t="s">
        <v>156</v>
      </c>
      <c r="FE19">
        <v>1020</v>
      </c>
      <c r="FF19">
        <v>430</v>
      </c>
      <c r="FH19">
        <v>16</v>
      </c>
      <c r="FI19">
        <v>1</v>
      </c>
      <c r="FL19" t="s">
        <v>252</v>
      </c>
      <c r="FM19" t="s">
        <v>253</v>
      </c>
      <c r="FN19" t="s">
        <v>254</v>
      </c>
      <c r="FO19">
        <v>100</v>
      </c>
    </row>
    <row r="20" spans="1:171" customFormat="1" x14ac:dyDescent="0.2">
      <c r="A20" t="s">
        <v>174</v>
      </c>
      <c r="B20" s="4">
        <v>2020</v>
      </c>
      <c r="C20" s="4">
        <v>2020</v>
      </c>
      <c r="D20" s="4" t="s">
        <v>195</v>
      </c>
      <c r="E20" s="4" t="s">
        <v>263</v>
      </c>
      <c r="F20" s="9">
        <v>43935</v>
      </c>
      <c r="G20" s="3">
        <v>43935</v>
      </c>
      <c r="H20">
        <v>3</v>
      </c>
      <c r="I20" s="4" t="s">
        <v>191</v>
      </c>
      <c r="J20" s="4" t="s">
        <v>192</v>
      </c>
      <c r="K20">
        <v>3</v>
      </c>
      <c r="N20">
        <v>5.7806368256980827</v>
      </c>
      <c r="O20">
        <v>5.7806368256980827</v>
      </c>
      <c r="P20">
        <v>0</v>
      </c>
      <c r="Q20" s="7">
        <f t="shared" si="0"/>
        <v>0</v>
      </c>
      <c r="R20">
        <v>5.3571469483575642</v>
      </c>
      <c r="S20">
        <v>0</v>
      </c>
      <c r="T20">
        <v>0</v>
      </c>
      <c r="U20">
        <v>0.38114088960646708</v>
      </c>
      <c r="V20">
        <v>4.2348987734051893E-2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1.2704696320215567</v>
      </c>
      <c r="AG20">
        <v>0.71993279147888212</v>
      </c>
      <c r="AH20">
        <v>3.3667445248571255</v>
      </c>
      <c r="AI20">
        <v>0</v>
      </c>
      <c r="AJ20">
        <v>0</v>
      </c>
      <c r="AK20">
        <v>0</v>
      </c>
      <c r="AL20">
        <v>0</v>
      </c>
      <c r="AM20">
        <f t="shared" si="2"/>
        <v>3.3667445248571255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0.16939595093620757</v>
      </c>
      <c r="AU20">
        <v>0.19057044480323351</v>
      </c>
      <c r="AV20">
        <v>2.1174493867025947E-2</v>
      </c>
      <c r="AW20">
        <v>0</v>
      </c>
      <c r="AX20">
        <v>0</v>
      </c>
      <c r="AY20">
        <v>0</v>
      </c>
      <c r="AZ20">
        <v>0</v>
      </c>
      <c r="BA20">
        <f t="shared" si="3"/>
        <v>2.1174493867025947E-2</v>
      </c>
      <c r="BB20">
        <v>13.10860357890453</v>
      </c>
      <c r="BC20">
        <v>13.10860357890453</v>
      </c>
      <c r="BD20">
        <v>0</v>
      </c>
      <c r="BE20" s="7">
        <f t="shared" si="1"/>
        <v>0</v>
      </c>
      <c r="BF20">
        <v>11.680723152947394</v>
      </c>
      <c r="BG20">
        <v>0</v>
      </c>
      <c r="BH20">
        <v>0</v>
      </c>
      <c r="BI20">
        <v>1.3819497391782827</v>
      </c>
      <c r="BJ20">
        <v>4.5930686778854861E-2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3.9889396283475245</v>
      </c>
      <c r="BU20">
        <v>2.4967102145536231</v>
      </c>
      <c r="BV20">
        <v>5.1950733100462454</v>
      </c>
      <c r="BW20">
        <v>0</v>
      </c>
      <c r="BX20">
        <v>0</v>
      </c>
      <c r="BY20">
        <v>0</v>
      </c>
      <c r="BZ20">
        <v>0</v>
      </c>
      <c r="CA20">
        <f t="shared" si="4"/>
        <v>5.1950733100462454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0.40990792983714525</v>
      </c>
      <c r="CI20">
        <v>0.93434473520548589</v>
      </c>
      <c r="CJ20">
        <v>3.7697074135651397E-2</v>
      </c>
      <c r="CK20">
        <v>0</v>
      </c>
      <c r="CL20">
        <v>0</v>
      </c>
      <c r="CM20">
        <v>0</v>
      </c>
      <c r="CN20">
        <v>0</v>
      </c>
      <c r="CO20">
        <f t="shared" si="5"/>
        <v>3.7697074135651397E-2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 t="s">
        <v>156</v>
      </c>
      <c r="DX20" t="s">
        <v>156</v>
      </c>
      <c r="DY20" t="s">
        <v>156</v>
      </c>
      <c r="DZ20" t="s">
        <v>156</v>
      </c>
      <c r="EA20" t="s">
        <v>156</v>
      </c>
      <c r="EB20" t="s">
        <v>156</v>
      </c>
      <c r="EC20" t="s">
        <v>156</v>
      </c>
      <c r="ED20" t="s">
        <v>156</v>
      </c>
      <c r="EE20" t="s">
        <v>156</v>
      </c>
      <c r="EF20" t="s">
        <v>156</v>
      </c>
      <c r="EG20" t="s">
        <v>156</v>
      </c>
      <c r="EH20">
        <v>0</v>
      </c>
      <c r="EI20" t="s">
        <v>156</v>
      </c>
      <c r="EJ20" t="s">
        <v>156</v>
      </c>
      <c r="EK20">
        <v>0</v>
      </c>
      <c r="EL20" t="s">
        <v>156</v>
      </c>
      <c r="EM20" t="s">
        <v>156</v>
      </c>
      <c r="EN20" t="s">
        <v>156</v>
      </c>
      <c r="EO20" t="s">
        <v>156</v>
      </c>
      <c r="EP20" t="s">
        <v>156</v>
      </c>
      <c r="EQ20" t="s">
        <v>156</v>
      </c>
      <c r="ER20" t="s">
        <v>156</v>
      </c>
      <c r="ES20">
        <v>0</v>
      </c>
      <c r="ET20" t="s">
        <v>156</v>
      </c>
      <c r="EU20" t="s">
        <v>156</v>
      </c>
      <c r="EV20">
        <v>0</v>
      </c>
      <c r="EW20" t="s">
        <v>156</v>
      </c>
      <c r="EX20" t="s">
        <v>156</v>
      </c>
      <c r="EY20" t="s">
        <v>156</v>
      </c>
      <c r="EZ20" t="s">
        <v>156</v>
      </c>
      <c r="FA20" t="s">
        <v>156</v>
      </c>
      <c r="FB20" t="s">
        <v>156</v>
      </c>
      <c r="FC20" t="s">
        <v>156</v>
      </c>
      <c r="FE20">
        <v>1220</v>
      </c>
      <c r="FF20">
        <v>660</v>
      </c>
      <c r="FH20">
        <v>64</v>
      </c>
      <c r="FI20">
        <v>1</v>
      </c>
      <c r="FL20" t="s">
        <v>252</v>
      </c>
      <c r="FM20" t="s">
        <v>253</v>
      </c>
      <c r="FN20" t="s">
        <v>254</v>
      </c>
      <c r="FO20">
        <v>100</v>
      </c>
    </row>
    <row r="21" spans="1:171" customFormat="1" x14ac:dyDescent="0.2">
      <c r="A21" t="s">
        <v>175</v>
      </c>
      <c r="B21" s="4">
        <v>2020</v>
      </c>
      <c r="C21" s="4">
        <v>2020</v>
      </c>
      <c r="D21" s="4" t="s">
        <v>195</v>
      </c>
      <c r="E21" s="4" t="s">
        <v>264</v>
      </c>
      <c r="F21" s="9">
        <v>43935</v>
      </c>
      <c r="G21" s="3">
        <v>43935</v>
      </c>
      <c r="H21">
        <v>4</v>
      </c>
      <c r="I21" s="4" t="s">
        <v>191</v>
      </c>
      <c r="J21" s="4" t="s">
        <v>192</v>
      </c>
      <c r="K21">
        <v>3</v>
      </c>
      <c r="N21">
        <v>8.6589156128518319</v>
      </c>
      <c r="O21">
        <v>8.6589156128518319</v>
      </c>
      <c r="P21">
        <v>0</v>
      </c>
      <c r="Q21" s="7">
        <f t="shared" si="0"/>
        <v>0</v>
      </c>
      <c r="R21">
        <v>7.9124573703646046</v>
      </c>
      <c r="S21">
        <v>0</v>
      </c>
      <c r="T21">
        <v>0</v>
      </c>
      <c r="U21">
        <v>0.59716659398978145</v>
      </c>
      <c r="V21">
        <v>0.14929164849744536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1.1445693051470811</v>
      </c>
      <c r="AG21">
        <v>0.59716659398978145</v>
      </c>
      <c r="AH21">
        <v>6.1707214712277416</v>
      </c>
      <c r="AI21">
        <v>0</v>
      </c>
      <c r="AJ21">
        <v>0</v>
      </c>
      <c r="AK21">
        <v>0</v>
      </c>
      <c r="AL21">
        <v>0</v>
      </c>
      <c r="AM21">
        <f t="shared" si="2"/>
        <v>6.1707214712277416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0.29858329699489072</v>
      </c>
      <c r="AU21">
        <v>0.29858329699489072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f t="shared" si="3"/>
        <v>0</v>
      </c>
      <c r="BB21">
        <v>15.608458109032032</v>
      </c>
      <c r="BC21">
        <v>15.608458109032032</v>
      </c>
      <c r="BD21">
        <v>0</v>
      </c>
      <c r="BE21" s="7">
        <f t="shared" si="1"/>
        <v>0</v>
      </c>
      <c r="BF21">
        <v>13.384612702127519</v>
      </c>
      <c r="BG21">
        <v>0</v>
      </c>
      <c r="BH21">
        <v>0</v>
      </c>
      <c r="BI21">
        <v>2.0570166881077485</v>
      </c>
      <c r="BJ21">
        <v>0.16682871879676414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3.524356291544426</v>
      </c>
      <c r="BU21">
        <v>2.1078410253962061</v>
      </c>
      <c r="BV21">
        <v>7.7524153851868887</v>
      </c>
      <c r="BW21">
        <v>0</v>
      </c>
      <c r="BX21">
        <v>0</v>
      </c>
      <c r="BY21">
        <v>0</v>
      </c>
      <c r="BZ21">
        <v>0</v>
      </c>
      <c r="CA21">
        <f t="shared" si="4"/>
        <v>7.7524153851868887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0.78704966746779415</v>
      </c>
      <c r="CI21">
        <v>1.2699670206399545</v>
      </c>
      <c r="CJ21">
        <v>0</v>
      </c>
      <c r="CK21">
        <v>0</v>
      </c>
      <c r="CL21">
        <v>0</v>
      </c>
      <c r="CM21">
        <v>0</v>
      </c>
      <c r="CN21">
        <v>0</v>
      </c>
      <c r="CO21">
        <f t="shared" si="5"/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 t="s">
        <v>156</v>
      </c>
      <c r="DX21" t="s">
        <v>156</v>
      </c>
      <c r="DY21" t="s">
        <v>156</v>
      </c>
      <c r="DZ21" t="s">
        <v>156</v>
      </c>
      <c r="EA21" t="s">
        <v>156</v>
      </c>
      <c r="EB21" t="s">
        <v>156</v>
      </c>
      <c r="EC21" t="s">
        <v>156</v>
      </c>
      <c r="ED21" t="s">
        <v>156</v>
      </c>
      <c r="EE21" t="s">
        <v>156</v>
      </c>
      <c r="EF21" t="s">
        <v>156</v>
      </c>
      <c r="EG21" t="s">
        <v>156</v>
      </c>
      <c r="EH21">
        <v>0</v>
      </c>
      <c r="EI21" t="s">
        <v>156</v>
      </c>
      <c r="EJ21" t="s">
        <v>156</v>
      </c>
      <c r="EK21">
        <v>0</v>
      </c>
      <c r="EL21" t="s">
        <v>156</v>
      </c>
      <c r="EM21" t="s">
        <v>156</v>
      </c>
      <c r="EN21" t="s">
        <v>156</v>
      </c>
      <c r="EO21" t="s">
        <v>156</v>
      </c>
      <c r="EP21" t="s">
        <v>156</v>
      </c>
      <c r="EQ21" t="s">
        <v>156</v>
      </c>
      <c r="ER21" t="s">
        <v>156</v>
      </c>
      <c r="ES21">
        <v>0</v>
      </c>
      <c r="ET21" t="s">
        <v>156</v>
      </c>
      <c r="EU21" t="s">
        <v>156</v>
      </c>
      <c r="EV21">
        <v>0</v>
      </c>
      <c r="EW21" t="s">
        <v>156</v>
      </c>
      <c r="EX21" t="s">
        <v>156</v>
      </c>
      <c r="EY21" t="s">
        <v>156</v>
      </c>
      <c r="EZ21" t="s">
        <v>156</v>
      </c>
      <c r="FA21" t="s">
        <v>156</v>
      </c>
      <c r="FB21" t="s">
        <v>156</v>
      </c>
      <c r="FC21" t="s">
        <v>156</v>
      </c>
      <c r="FE21">
        <v>1260</v>
      </c>
      <c r="FF21">
        <v>780</v>
      </c>
      <c r="FH21">
        <v>256</v>
      </c>
      <c r="FI21">
        <v>2</v>
      </c>
      <c r="FL21" t="s">
        <v>252</v>
      </c>
      <c r="FM21" t="s">
        <v>253</v>
      </c>
      <c r="FN21" t="s">
        <v>254</v>
      </c>
      <c r="FO21">
        <v>100</v>
      </c>
    </row>
    <row r="22" spans="1:171" customFormat="1" x14ac:dyDescent="0.2">
      <c r="A22" t="s">
        <v>176</v>
      </c>
      <c r="B22" s="4">
        <v>2020</v>
      </c>
      <c r="C22" s="4">
        <v>2020</v>
      </c>
      <c r="D22" s="4" t="s">
        <v>195</v>
      </c>
      <c r="E22" s="4" t="s">
        <v>265</v>
      </c>
      <c r="F22" s="9">
        <v>43936</v>
      </c>
      <c r="G22" s="3">
        <v>43936</v>
      </c>
      <c r="H22">
        <v>5</v>
      </c>
      <c r="I22" s="4" t="s">
        <v>191</v>
      </c>
      <c r="J22" s="4" t="s">
        <v>193</v>
      </c>
      <c r="K22">
        <v>3</v>
      </c>
      <c r="N22">
        <v>10.449331127725921</v>
      </c>
      <c r="O22">
        <v>10.449331127725921</v>
      </c>
      <c r="P22">
        <v>0</v>
      </c>
      <c r="Q22" s="7">
        <f t="shared" si="0"/>
        <v>0</v>
      </c>
      <c r="R22">
        <v>9.0523617256235251</v>
      </c>
      <c r="S22">
        <v>0</v>
      </c>
      <c r="T22">
        <v>0</v>
      </c>
      <c r="U22">
        <v>1.3410906260183</v>
      </c>
      <c r="V22">
        <v>5.5878776084095833E-2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1.4528481781864917</v>
      </c>
      <c r="AG22">
        <v>1.4528481781864917</v>
      </c>
      <c r="AH22">
        <v>6.1466653692505417</v>
      </c>
      <c r="AI22">
        <v>0</v>
      </c>
      <c r="AJ22">
        <v>0</v>
      </c>
      <c r="AK22">
        <v>0</v>
      </c>
      <c r="AL22">
        <v>0</v>
      </c>
      <c r="AM22">
        <f t="shared" si="2"/>
        <v>6.1466653692505417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0.61466653692505413</v>
      </c>
      <c r="AU22">
        <v>0.67054531300914999</v>
      </c>
      <c r="AV22">
        <v>5.5878776084095833E-2</v>
      </c>
      <c r="AW22">
        <v>0</v>
      </c>
      <c r="AX22">
        <v>0</v>
      </c>
      <c r="AY22">
        <v>0</v>
      </c>
      <c r="AZ22">
        <v>0</v>
      </c>
      <c r="BA22">
        <f t="shared" si="3"/>
        <v>5.5878776084095833E-2</v>
      </c>
      <c r="BB22">
        <v>20.663690401821231</v>
      </c>
      <c r="BC22">
        <v>20.663690401821231</v>
      </c>
      <c r="BD22">
        <v>0</v>
      </c>
      <c r="BE22" s="7">
        <f t="shared" si="1"/>
        <v>0</v>
      </c>
      <c r="BF22">
        <v>16.034592417780384</v>
      </c>
      <c r="BG22">
        <v>0</v>
      </c>
      <c r="BH22">
        <v>0</v>
      </c>
      <c r="BI22">
        <v>4.563981686493638</v>
      </c>
      <c r="BJ22">
        <v>6.5116297547208962E-2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4.3714363953461826</v>
      </c>
      <c r="BU22">
        <v>4.9755749615231935</v>
      </c>
      <c r="BV22">
        <v>6.6875810609110067</v>
      </c>
      <c r="BW22">
        <v>0</v>
      </c>
      <c r="BX22">
        <v>0</v>
      </c>
      <c r="BY22">
        <v>0</v>
      </c>
      <c r="BZ22">
        <v>0</v>
      </c>
      <c r="CA22">
        <f t="shared" si="4"/>
        <v>6.6875810609110067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1.6293837173575285</v>
      </c>
      <c r="CI22">
        <v>2.8192314794145918</v>
      </c>
      <c r="CJ22">
        <v>0.11536648972151731</v>
      </c>
      <c r="CK22">
        <v>0</v>
      </c>
      <c r="CL22">
        <v>0</v>
      </c>
      <c r="CM22">
        <v>0</v>
      </c>
      <c r="CN22">
        <v>0</v>
      </c>
      <c r="CO22">
        <f t="shared" si="5"/>
        <v>0.11536648972151731</v>
      </c>
      <c r="CP22">
        <v>30</v>
      </c>
      <c r="CQ22">
        <v>0</v>
      </c>
      <c r="CR22">
        <v>0</v>
      </c>
      <c r="CS22">
        <v>46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4</v>
      </c>
      <c r="DB22">
        <v>0</v>
      </c>
      <c r="DC22">
        <v>0</v>
      </c>
      <c r="DD22">
        <v>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1.6763632825228749</v>
      </c>
      <c r="DM22">
        <v>0</v>
      </c>
      <c r="DN22">
        <v>0</v>
      </c>
      <c r="DO22">
        <v>2.5704236998684085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7.5</v>
      </c>
      <c r="DX22" t="s">
        <v>156</v>
      </c>
      <c r="DY22" t="s">
        <v>156</v>
      </c>
      <c r="DZ22">
        <v>23</v>
      </c>
      <c r="EA22" t="s">
        <v>156</v>
      </c>
      <c r="EB22" t="s">
        <v>156</v>
      </c>
      <c r="EC22" t="s">
        <v>156</v>
      </c>
      <c r="ED22" t="s">
        <v>156</v>
      </c>
      <c r="EE22" t="s">
        <v>156</v>
      </c>
      <c r="EF22" t="s">
        <v>156</v>
      </c>
      <c r="EG22" t="s">
        <v>156</v>
      </c>
      <c r="EH22">
        <v>0.18518518518518517</v>
      </c>
      <c r="EI22" t="s">
        <v>156</v>
      </c>
      <c r="EJ22" t="s">
        <v>156</v>
      </c>
      <c r="EK22">
        <v>1.9166666666666667</v>
      </c>
      <c r="EL22" t="s">
        <v>156</v>
      </c>
      <c r="EM22" t="s">
        <v>156</v>
      </c>
      <c r="EN22" t="s">
        <v>156</v>
      </c>
      <c r="EO22" t="s">
        <v>156</v>
      </c>
      <c r="EP22" t="s">
        <v>156</v>
      </c>
      <c r="EQ22" t="s">
        <v>156</v>
      </c>
      <c r="ER22" t="s">
        <v>156</v>
      </c>
      <c r="ES22">
        <v>0.15384615384615385</v>
      </c>
      <c r="ET22" t="s">
        <v>156</v>
      </c>
      <c r="EU22" t="s">
        <v>156</v>
      </c>
      <c r="EV22">
        <v>0.16666666666666666</v>
      </c>
      <c r="EW22" t="s">
        <v>156</v>
      </c>
      <c r="EX22" t="s">
        <v>156</v>
      </c>
      <c r="EY22" t="s">
        <v>156</v>
      </c>
      <c r="EZ22" t="s">
        <v>156</v>
      </c>
      <c r="FA22" t="s">
        <v>156</v>
      </c>
      <c r="FB22" t="s">
        <v>156</v>
      </c>
      <c r="FC22" t="s">
        <v>156</v>
      </c>
      <c r="FE22">
        <v>650</v>
      </c>
      <c r="FF22">
        <v>220</v>
      </c>
      <c r="FH22">
        <v>256</v>
      </c>
      <c r="FI22">
        <v>2</v>
      </c>
      <c r="FL22" t="s">
        <v>252</v>
      </c>
      <c r="FM22" t="s">
        <v>253</v>
      </c>
      <c r="FN22" t="s">
        <v>254</v>
      </c>
      <c r="FO22">
        <v>100</v>
      </c>
    </row>
    <row r="23" spans="1:171" customFormat="1" x14ac:dyDescent="0.2">
      <c r="A23" t="s">
        <v>177</v>
      </c>
      <c r="B23" s="4">
        <v>2020</v>
      </c>
      <c r="C23" s="4">
        <v>2020</v>
      </c>
      <c r="D23" s="4" t="s">
        <v>195</v>
      </c>
      <c r="E23" s="4" t="s">
        <v>266</v>
      </c>
      <c r="F23" s="9">
        <v>43936</v>
      </c>
      <c r="G23" s="3">
        <v>43936</v>
      </c>
      <c r="H23">
        <v>6</v>
      </c>
      <c r="I23" s="4" t="s">
        <v>191</v>
      </c>
      <c r="J23" s="4" t="s">
        <v>193</v>
      </c>
      <c r="K23">
        <v>3</v>
      </c>
      <c r="N23">
        <v>17.30860027348173</v>
      </c>
      <c r="O23">
        <v>17.30860027348173</v>
      </c>
      <c r="P23">
        <v>0</v>
      </c>
      <c r="Q23" s="7">
        <f t="shared" si="0"/>
        <v>0</v>
      </c>
      <c r="R23">
        <v>15.810020163223571</v>
      </c>
      <c r="S23">
        <v>0</v>
      </c>
      <c r="T23">
        <v>0</v>
      </c>
      <c r="U23">
        <v>1.4985801102581584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1.3487220992323425</v>
      </c>
      <c r="AG23">
        <v>1.7982961323097901</v>
      </c>
      <c r="AH23">
        <v>12.663001931681439</v>
      </c>
      <c r="AI23">
        <v>0</v>
      </c>
      <c r="AJ23">
        <v>0</v>
      </c>
      <c r="AK23">
        <v>0</v>
      </c>
      <c r="AL23">
        <v>0</v>
      </c>
      <c r="AM23">
        <f t="shared" si="2"/>
        <v>12.663001931681439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0.59943204410326334</v>
      </c>
      <c r="AU23">
        <v>0.82421906064198713</v>
      </c>
      <c r="AV23">
        <v>7.4929005512907917E-2</v>
      </c>
      <c r="AW23">
        <v>0</v>
      </c>
      <c r="AX23">
        <v>0</v>
      </c>
      <c r="AY23">
        <v>0</v>
      </c>
      <c r="AZ23">
        <v>0</v>
      </c>
      <c r="BA23">
        <f t="shared" si="3"/>
        <v>7.4929005512907917E-2</v>
      </c>
      <c r="BB23">
        <v>32.345072969730388</v>
      </c>
      <c r="BC23">
        <v>32.345072969730388</v>
      </c>
      <c r="BD23">
        <v>0</v>
      </c>
      <c r="BE23" s="7">
        <f t="shared" si="1"/>
        <v>0</v>
      </c>
      <c r="BF23">
        <v>27.739456584114965</v>
      </c>
      <c r="BG23">
        <v>0</v>
      </c>
      <c r="BH23">
        <v>0</v>
      </c>
      <c r="BI23">
        <v>4.6056163856154253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3.9561193547612055</v>
      </c>
      <c r="BU23">
        <v>6.1101874741275282</v>
      </c>
      <c r="BV23">
        <v>17.67314975522623</v>
      </c>
      <c r="BW23">
        <v>0</v>
      </c>
      <c r="BX23">
        <v>0</v>
      </c>
      <c r="BY23">
        <v>0</v>
      </c>
      <c r="BZ23">
        <v>0</v>
      </c>
      <c r="CA23">
        <f t="shared" si="4"/>
        <v>17.67314975522623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1.326297648205121</v>
      </c>
      <c r="CI23">
        <v>3.1536830383077308</v>
      </c>
      <c r="CJ23">
        <v>0.12563569910257441</v>
      </c>
      <c r="CK23">
        <v>0</v>
      </c>
      <c r="CL23">
        <v>0</v>
      </c>
      <c r="CM23">
        <v>0</v>
      </c>
      <c r="CN23">
        <v>0</v>
      </c>
      <c r="CO23">
        <f t="shared" si="5"/>
        <v>0.12563569910257441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 t="s">
        <v>156</v>
      </c>
      <c r="DX23" t="s">
        <v>156</v>
      </c>
      <c r="DY23" t="s">
        <v>156</v>
      </c>
      <c r="DZ23" t="s">
        <v>156</v>
      </c>
      <c r="EA23" t="s">
        <v>156</v>
      </c>
      <c r="EB23" t="s">
        <v>156</v>
      </c>
      <c r="EC23" t="s">
        <v>156</v>
      </c>
      <c r="ED23" t="s">
        <v>156</v>
      </c>
      <c r="EE23" t="s">
        <v>156</v>
      </c>
      <c r="EF23" t="s">
        <v>156</v>
      </c>
      <c r="EG23" t="s">
        <v>156</v>
      </c>
      <c r="EH23">
        <v>0</v>
      </c>
      <c r="EI23" t="s">
        <v>156</v>
      </c>
      <c r="EJ23" t="s">
        <v>156</v>
      </c>
      <c r="EK23">
        <v>0</v>
      </c>
      <c r="EL23" t="s">
        <v>156</v>
      </c>
      <c r="EM23" t="s">
        <v>156</v>
      </c>
      <c r="EN23" t="s">
        <v>156</v>
      </c>
      <c r="EO23" t="s">
        <v>156</v>
      </c>
      <c r="EP23" t="s">
        <v>156</v>
      </c>
      <c r="EQ23" t="s">
        <v>156</v>
      </c>
      <c r="ER23" t="s">
        <v>156</v>
      </c>
      <c r="ES23">
        <v>0</v>
      </c>
      <c r="ET23" t="s">
        <v>156</v>
      </c>
      <c r="EU23" t="s">
        <v>156</v>
      </c>
      <c r="EV23">
        <v>0</v>
      </c>
      <c r="EW23" t="s">
        <v>156</v>
      </c>
      <c r="EX23" t="s">
        <v>156</v>
      </c>
      <c r="EY23" t="s">
        <v>156</v>
      </c>
      <c r="EZ23" t="s">
        <v>156</v>
      </c>
      <c r="FA23" t="s">
        <v>156</v>
      </c>
      <c r="FB23" t="s">
        <v>156</v>
      </c>
      <c r="FC23" t="s">
        <v>156</v>
      </c>
      <c r="FE23">
        <v>1480</v>
      </c>
      <c r="FF23">
        <v>850</v>
      </c>
      <c r="FH23">
        <v>256</v>
      </c>
      <c r="FI23">
        <v>1</v>
      </c>
      <c r="FL23" t="s">
        <v>252</v>
      </c>
      <c r="FM23" t="s">
        <v>253</v>
      </c>
      <c r="FN23" t="s">
        <v>254</v>
      </c>
      <c r="FO23">
        <v>100</v>
      </c>
    </row>
    <row r="24" spans="1:171" customFormat="1" x14ac:dyDescent="0.2">
      <c r="A24" t="s">
        <v>178</v>
      </c>
      <c r="B24" s="4">
        <v>2020</v>
      </c>
      <c r="C24" s="4">
        <v>2020</v>
      </c>
      <c r="D24" s="4" t="s">
        <v>195</v>
      </c>
      <c r="E24" s="4" t="s">
        <v>204</v>
      </c>
      <c r="F24" s="9">
        <v>43936</v>
      </c>
      <c r="G24" s="3">
        <v>43936</v>
      </c>
      <c r="H24">
        <v>7</v>
      </c>
      <c r="I24" s="4" t="s">
        <v>191</v>
      </c>
      <c r="J24" s="4" t="s">
        <v>193</v>
      </c>
      <c r="K24">
        <v>3</v>
      </c>
      <c r="N24">
        <v>11.622530334366967</v>
      </c>
      <c r="O24">
        <v>11.622530334366967</v>
      </c>
      <c r="P24">
        <v>0</v>
      </c>
      <c r="Q24" s="7">
        <f t="shared" si="0"/>
        <v>0</v>
      </c>
      <c r="R24">
        <v>10.341306517980058</v>
      </c>
      <c r="S24">
        <v>0</v>
      </c>
      <c r="T24">
        <v>0</v>
      </c>
      <c r="U24">
        <v>1.1897078295021304</v>
      </c>
      <c r="V24">
        <v>9.1515986884779271E-2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1.9218357245803648</v>
      </c>
      <c r="AG24">
        <v>1.3727398032716891</v>
      </c>
      <c r="AH24">
        <v>7.0467309901280037</v>
      </c>
      <c r="AI24">
        <v>0</v>
      </c>
      <c r="AJ24">
        <v>0</v>
      </c>
      <c r="AK24">
        <v>0</v>
      </c>
      <c r="AL24">
        <v>0</v>
      </c>
      <c r="AM24">
        <f t="shared" si="2"/>
        <v>7.0467309901280037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0.36606394753911708</v>
      </c>
      <c r="AU24">
        <v>0.82364388196301341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f t="shared" si="3"/>
        <v>0</v>
      </c>
      <c r="BB24">
        <v>23.95031990269387</v>
      </c>
      <c r="BC24">
        <v>23.95031990269387</v>
      </c>
      <c r="BD24">
        <v>0</v>
      </c>
      <c r="BE24" s="7">
        <f t="shared" si="1"/>
        <v>0</v>
      </c>
      <c r="BF24">
        <v>19.60464970774628</v>
      </c>
      <c r="BG24">
        <v>0</v>
      </c>
      <c r="BH24">
        <v>0</v>
      </c>
      <c r="BI24">
        <v>4.2388638788845725</v>
      </c>
      <c r="BJ24">
        <v>0.10680631606301866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5.9574847594272597</v>
      </c>
      <c r="BU24">
        <v>4.8895267985173581</v>
      </c>
      <c r="BV24">
        <v>8.7576381498016609</v>
      </c>
      <c r="BW24">
        <v>0</v>
      </c>
      <c r="BX24">
        <v>0</v>
      </c>
      <c r="BY24">
        <v>0</v>
      </c>
      <c r="BZ24">
        <v>0</v>
      </c>
      <c r="CA24">
        <f t="shared" si="4"/>
        <v>8.7576381498016609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0.95330768594302673</v>
      </c>
      <c r="CI24">
        <v>3.285556192941546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f t="shared" si="5"/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 t="s">
        <v>156</v>
      </c>
      <c r="DX24" t="s">
        <v>156</v>
      </c>
      <c r="DY24" t="s">
        <v>156</v>
      </c>
      <c r="DZ24" t="s">
        <v>156</v>
      </c>
      <c r="EA24" t="s">
        <v>156</v>
      </c>
      <c r="EB24" t="s">
        <v>156</v>
      </c>
      <c r="EC24" t="s">
        <v>156</v>
      </c>
      <c r="ED24" t="s">
        <v>156</v>
      </c>
      <c r="EE24" t="s">
        <v>156</v>
      </c>
      <c r="EF24" t="s">
        <v>156</v>
      </c>
      <c r="EG24" t="s">
        <v>156</v>
      </c>
      <c r="EH24">
        <v>0</v>
      </c>
      <c r="EI24" t="s">
        <v>156</v>
      </c>
      <c r="EJ24" t="s">
        <v>156</v>
      </c>
      <c r="EK24">
        <v>0</v>
      </c>
      <c r="EL24" t="s">
        <v>156</v>
      </c>
      <c r="EM24" t="s">
        <v>156</v>
      </c>
      <c r="EN24" t="s">
        <v>156</v>
      </c>
      <c r="EO24" t="s">
        <v>156</v>
      </c>
      <c r="EP24" t="s">
        <v>156</v>
      </c>
      <c r="EQ24" t="s">
        <v>156</v>
      </c>
      <c r="ER24" t="s">
        <v>156</v>
      </c>
      <c r="ES24">
        <v>0</v>
      </c>
      <c r="ET24" t="s">
        <v>156</v>
      </c>
      <c r="EU24" t="s">
        <v>156</v>
      </c>
      <c r="EV24">
        <v>0</v>
      </c>
      <c r="EW24" t="s">
        <v>156</v>
      </c>
      <c r="EX24" t="s">
        <v>156</v>
      </c>
      <c r="EY24" t="s">
        <v>156</v>
      </c>
      <c r="EZ24" t="s">
        <v>156</v>
      </c>
      <c r="FA24" t="s">
        <v>156</v>
      </c>
      <c r="FB24" t="s">
        <v>156</v>
      </c>
      <c r="FC24" t="s">
        <v>156</v>
      </c>
      <c r="FE24">
        <v>1040</v>
      </c>
      <c r="FF24">
        <v>520</v>
      </c>
      <c r="FH24">
        <v>256</v>
      </c>
      <c r="FI24">
        <v>1</v>
      </c>
      <c r="FL24" t="s">
        <v>252</v>
      </c>
      <c r="FM24" t="s">
        <v>253</v>
      </c>
      <c r="FN24" t="s">
        <v>254</v>
      </c>
      <c r="FO24">
        <v>100</v>
      </c>
    </row>
    <row r="25" spans="1:171" customFormat="1" x14ac:dyDescent="0.2">
      <c r="A25" t="s">
        <v>179</v>
      </c>
      <c r="B25" s="4">
        <v>2020</v>
      </c>
      <c r="C25" s="4">
        <v>2020</v>
      </c>
      <c r="D25" s="4" t="s">
        <v>195</v>
      </c>
      <c r="E25" s="4" t="s">
        <v>267</v>
      </c>
      <c r="F25" s="9">
        <v>43936</v>
      </c>
      <c r="G25" s="3">
        <v>43936</v>
      </c>
      <c r="H25">
        <v>8</v>
      </c>
      <c r="I25" s="4" t="s">
        <v>191</v>
      </c>
      <c r="J25" s="4" t="s">
        <v>194</v>
      </c>
      <c r="K25">
        <v>3</v>
      </c>
      <c r="N25">
        <v>14.799130095014288</v>
      </c>
      <c r="O25">
        <v>14.799130095014288</v>
      </c>
      <c r="P25">
        <v>0</v>
      </c>
      <c r="Q25" s="7">
        <f t="shared" si="0"/>
        <v>0</v>
      </c>
      <c r="R25">
        <v>13.249482964646301</v>
      </c>
      <c r="S25">
        <v>0</v>
      </c>
      <c r="T25">
        <v>0</v>
      </c>
      <c r="U25">
        <v>1.4721647738495889</v>
      </c>
      <c r="V25">
        <v>7.7482356518399423E-2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1.3946824173311896</v>
      </c>
      <c r="AG25">
        <v>1.1622353477759912</v>
      </c>
      <c r="AH25">
        <v>10.69256519953912</v>
      </c>
      <c r="AI25">
        <v>0</v>
      </c>
      <c r="AJ25">
        <v>0</v>
      </c>
      <c r="AK25">
        <v>0</v>
      </c>
      <c r="AL25">
        <v>0</v>
      </c>
      <c r="AM25">
        <f t="shared" si="2"/>
        <v>10.69256519953912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0.46489413911039651</v>
      </c>
      <c r="AU25">
        <v>1.0072706347391924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f t="shared" si="3"/>
        <v>0</v>
      </c>
      <c r="BB25">
        <v>28.282444074949638</v>
      </c>
      <c r="BC25">
        <v>28.282444074949638</v>
      </c>
      <c r="BD25">
        <v>0</v>
      </c>
      <c r="BE25" s="7">
        <f t="shared" si="1"/>
        <v>0</v>
      </c>
      <c r="BF25">
        <v>23.511900094626693</v>
      </c>
      <c r="BG25">
        <v>0</v>
      </c>
      <c r="BH25">
        <v>0</v>
      </c>
      <c r="BI25">
        <v>4.687071761937684</v>
      </c>
      <c r="BJ25">
        <v>8.3472218385262087E-2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4.2031190947390851</v>
      </c>
      <c r="BU25">
        <v>4.306008131350973</v>
      </c>
      <c r="BV25">
        <v>15.002772868536635</v>
      </c>
      <c r="BW25">
        <v>0</v>
      </c>
      <c r="BX25">
        <v>0</v>
      </c>
      <c r="BY25">
        <v>0</v>
      </c>
      <c r="BZ25">
        <v>0</v>
      </c>
      <c r="CA25">
        <f t="shared" si="4"/>
        <v>15.002772868536635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1.1496552995530398</v>
      </c>
      <c r="CI25">
        <v>3.5374164623846447</v>
      </c>
      <c r="CJ25">
        <v>0</v>
      </c>
      <c r="CK25">
        <v>0</v>
      </c>
      <c r="CL25">
        <v>0</v>
      </c>
      <c r="CM25">
        <v>0</v>
      </c>
      <c r="CN25">
        <v>0</v>
      </c>
      <c r="CO25">
        <f t="shared" si="5"/>
        <v>0</v>
      </c>
      <c r="CP25">
        <v>13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1.0072706347391924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13</v>
      </c>
      <c r="DX25" t="s">
        <v>156</v>
      </c>
      <c r="DY25" t="s">
        <v>156</v>
      </c>
      <c r="DZ25" t="s">
        <v>156</v>
      </c>
      <c r="EA25" t="s">
        <v>156</v>
      </c>
      <c r="EB25" t="s">
        <v>156</v>
      </c>
      <c r="EC25" t="s">
        <v>156</v>
      </c>
      <c r="ED25" t="s">
        <v>156</v>
      </c>
      <c r="EE25" t="s">
        <v>156</v>
      </c>
      <c r="EF25" t="s">
        <v>156</v>
      </c>
      <c r="EG25" t="s">
        <v>156</v>
      </c>
      <c r="EH25">
        <v>7.6023391812865493E-2</v>
      </c>
      <c r="EI25" t="s">
        <v>156</v>
      </c>
      <c r="EJ25" t="s">
        <v>156</v>
      </c>
      <c r="EK25">
        <v>0</v>
      </c>
      <c r="EL25" t="s">
        <v>156</v>
      </c>
      <c r="EM25" t="s">
        <v>156</v>
      </c>
      <c r="EN25" t="s">
        <v>156</v>
      </c>
      <c r="EO25" t="s">
        <v>156</v>
      </c>
      <c r="EP25" t="s">
        <v>156</v>
      </c>
      <c r="EQ25" t="s">
        <v>156</v>
      </c>
      <c r="ER25" t="s">
        <v>156</v>
      </c>
      <c r="ES25">
        <v>6.6666666666666666E-2</v>
      </c>
      <c r="ET25" t="s">
        <v>156</v>
      </c>
      <c r="EU25" t="s">
        <v>156</v>
      </c>
      <c r="EV25">
        <v>0</v>
      </c>
      <c r="EW25" t="s">
        <v>156</v>
      </c>
      <c r="EX25" t="s">
        <v>156</v>
      </c>
      <c r="EY25" t="s">
        <v>156</v>
      </c>
      <c r="EZ25" t="s">
        <v>156</v>
      </c>
      <c r="FA25" t="s">
        <v>156</v>
      </c>
      <c r="FB25" t="s">
        <v>156</v>
      </c>
      <c r="FC25" t="s">
        <v>156</v>
      </c>
      <c r="FE25">
        <v>1350</v>
      </c>
      <c r="FF25">
        <v>740</v>
      </c>
      <c r="FH25">
        <v>256</v>
      </c>
      <c r="FI25">
        <v>1</v>
      </c>
      <c r="FL25" t="s">
        <v>252</v>
      </c>
      <c r="FM25" t="s">
        <v>253</v>
      </c>
      <c r="FN25" t="s">
        <v>254</v>
      </c>
      <c r="FO25">
        <v>100</v>
      </c>
    </row>
    <row r="26" spans="1:171" customFormat="1" x14ac:dyDescent="0.2">
      <c r="B26" s="4"/>
      <c r="C26" s="4"/>
      <c r="D26" s="4"/>
      <c r="E26" s="4"/>
      <c r="F26" s="4"/>
      <c r="I26" s="4"/>
      <c r="J26" s="4"/>
      <c r="Q26" s="7"/>
      <c r="BE26" s="7"/>
    </row>
    <row r="27" spans="1:171" customFormat="1" x14ac:dyDescent="0.2">
      <c r="A27" t="s">
        <v>196</v>
      </c>
      <c r="B27" s="4">
        <v>2020</v>
      </c>
      <c r="C27" s="4">
        <v>2020</v>
      </c>
      <c r="D27" s="4" t="s">
        <v>204</v>
      </c>
      <c r="E27" s="4" t="s">
        <v>257</v>
      </c>
      <c r="F27" s="9">
        <v>43965</v>
      </c>
      <c r="G27" s="3">
        <v>43965</v>
      </c>
      <c r="H27">
        <v>2</v>
      </c>
      <c r="I27" s="4" t="s">
        <v>191</v>
      </c>
      <c r="J27" s="4" t="s">
        <v>192</v>
      </c>
      <c r="K27">
        <v>1</v>
      </c>
      <c r="N27">
        <v>1.8663549391375136</v>
      </c>
      <c r="O27">
        <v>1.8555667602985684</v>
      </c>
      <c r="P27">
        <v>1.0788178838945166E-2</v>
      </c>
      <c r="Q27" s="7">
        <f t="shared" si="0"/>
        <v>1.0788178838945166E-2</v>
      </c>
      <c r="R27">
        <v>1.4564041432575974</v>
      </c>
      <c r="S27">
        <v>0</v>
      </c>
      <c r="T27">
        <v>0</v>
      </c>
      <c r="U27">
        <v>0.28049264981257427</v>
      </c>
      <c r="V27">
        <v>0.11866996722839682</v>
      </c>
      <c r="W27">
        <v>0</v>
      </c>
      <c r="X27">
        <v>0</v>
      </c>
      <c r="Y27">
        <v>1.0788178838945166E-2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0.29128082865151944</v>
      </c>
      <c r="AG27">
        <v>0.31285718632940979</v>
      </c>
      <c r="AH27">
        <v>0.85226612827666803</v>
      </c>
      <c r="AI27">
        <v>0</v>
      </c>
      <c r="AJ27">
        <v>0</v>
      </c>
      <c r="AK27">
        <v>0</v>
      </c>
      <c r="AL27">
        <v>0</v>
      </c>
      <c r="AM27">
        <f>SUM(AH27:AL27)</f>
        <v>0.85226612827666803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0.11866996722839682</v>
      </c>
      <c r="AU27">
        <v>8.6305430711561326E-2</v>
      </c>
      <c r="AV27">
        <v>7.5517251872616153E-2</v>
      </c>
      <c r="AW27">
        <v>0</v>
      </c>
      <c r="AX27">
        <v>0</v>
      </c>
      <c r="AY27">
        <v>0</v>
      </c>
      <c r="AZ27">
        <v>0</v>
      </c>
      <c r="BA27">
        <f>+SUM(AV27:AZ27)</f>
        <v>7.5517251872616153E-2</v>
      </c>
      <c r="BB27">
        <v>4.4594061221036769</v>
      </c>
      <c r="BC27">
        <v>4.4195317559460543</v>
      </c>
      <c r="BD27">
        <v>3.9874366157622763E-2</v>
      </c>
      <c r="BE27" s="7">
        <f t="shared" si="1"/>
        <v>3.9874366157622763E-2</v>
      </c>
      <c r="BF27">
        <v>3.4680108390342248</v>
      </c>
      <c r="BG27">
        <v>0</v>
      </c>
      <c r="BH27">
        <v>0</v>
      </c>
      <c r="BI27">
        <v>0.81192653428730421</v>
      </c>
      <c r="BJ27">
        <v>0.13959438262452564</v>
      </c>
      <c r="BK27">
        <v>0</v>
      </c>
      <c r="BL27">
        <v>0</v>
      </c>
      <c r="BM27">
        <v>3.9874366157622763E-2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0.95315470966354365</v>
      </c>
      <c r="BU27">
        <v>1.2654736463221798</v>
      </c>
      <c r="BV27">
        <v>1.2493824830485014</v>
      </c>
      <c r="BW27">
        <v>0</v>
      </c>
      <c r="BX27">
        <v>0</v>
      </c>
      <c r="BY27">
        <v>0</v>
      </c>
      <c r="BZ27">
        <v>0</v>
      </c>
      <c r="CA27">
        <f>SUM(BV27:BZ27)</f>
        <v>1.2493824830485014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0.2822973969035712</v>
      </c>
      <c r="CI27">
        <v>0.430525867475477</v>
      </c>
      <c r="CJ27">
        <v>9.910326990825602E-2</v>
      </c>
      <c r="CK27">
        <v>0</v>
      </c>
      <c r="CL27">
        <v>0</v>
      </c>
      <c r="CM27">
        <v>0</v>
      </c>
      <c r="CN27">
        <v>0</v>
      </c>
      <c r="CO27">
        <f>SUM(CJ27:CN27)</f>
        <v>9.910326990825602E-2</v>
      </c>
      <c r="CP27">
        <v>60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0.64729073033670992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20</v>
      </c>
      <c r="DX27" t="s">
        <v>156</v>
      </c>
      <c r="DY27" t="s">
        <v>156</v>
      </c>
      <c r="DZ27" t="s">
        <v>156</v>
      </c>
      <c r="EA27" t="s">
        <v>156</v>
      </c>
      <c r="EB27" t="s">
        <v>156</v>
      </c>
      <c r="EC27" t="s">
        <v>156</v>
      </c>
      <c r="ED27" t="s">
        <v>156</v>
      </c>
      <c r="EE27" t="s">
        <v>156</v>
      </c>
      <c r="EF27" t="s">
        <v>156</v>
      </c>
      <c r="EG27" t="s">
        <v>156</v>
      </c>
      <c r="EH27">
        <v>0.44444444444444442</v>
      </c>
      <c r="EI27" t="s">
        <v>156</v>
      </c>
      <c r="EJ27" t="s">
        <v>156</v>
      </c>
      <c r="EK27">
        <v>0</v>
      </c>
      <c r="EL27" t="s">
        <v>156</v>
      </c>
      <c r="EM27" t="s">
        <v>156</v>
      </c>
      <c r="EN27">
        <v>0</v>
      </c>
      <c r="EO27" t="s">
        <v>156</v>
      </c>
      <c r="EP27" t="s">
        <v>156</v>
      </c>
      <c r="EQ27" t="s">
        <v>156</v>
      </c>
      <c r="ER27" t="s">
        <v>156</v>
      </c>
      <c r="ES27">
        <v>0.10344827586206896</v>
      </c>
      <c r="ET27" t="s">
        <v>156</v>
      </c>
      <c r="EU27" t="s">
        <v>156</v>
      </c>
      <c r="EV27">
        <v>0</v>
      </c>
      <c r="EW27" t="s">
        <v>156</v>
      </c>
      <c r="EX27" t="s">
        <v>156</v>
      </c>
      <c r="EY27">
        <v>0</v>
      </c>
      <c r="EZ27" t="s">
        <v>156</v>
      </c>
      <c r="FA27" t="s">
        <v>156</v>
      </c>
      <c r="FB27" t="s">
        <v>156</v>
      </c>
      <c r="FC27" t="s">
        <v>156</v>
      </c>
      <c r="FE27">
        <v>1280</v>
      </c>
      <c r="FF27">
        <v>730</v>
      </c>
      <c r="FH27">
        <v>64</v>
      </c>
      <c r="FI27">
        <v>2</v>
      </c>
      <c r="FL27" t="s">
        <v>252</v>
      </c>
      <c r="FM27" t="s">
        <v>253</v>
      </c>
      <c r="FN27" t="s">
        <v>254</v>
      </c>
      <c r="FO27">
        <v>100</v>
      </c>
    </row>
    <row r="28" spans="1:171" customFormat="1" x14ac:dyDescent="0.2">
      <c r="B28" s="4"/>
      <c r="C28" s="4"/>
      <c r="D28" s="4"/>
      <c r="E28" s="4"/>
      <c r="F28" s="9"/>
      <c r="G28" s="3"/>
      <c r="I28" s="4"/>
      <c r="J28" s="4"/>
      <c r="Q28" s="7"/>
      <c r="BE28" s="7"/>
    </row>
    <row r="29" spans="1:171" customFormat="1" x14ac:dyDescent="0.2">
      <c r="A29" t="s">
        <v>197</v>
      </c>
      <c r="B29" s="4">
        <v>2020</v>
      </c>
      <c r="C29" s="4">
        <v>2020</v>
      </c>
      <c r="D29" s="4" t="s">
        <v>204</v>
      </c>
      <c r="E29" s="4" t="s">
        <v>257</v>
      </c>
      <c r="F29" s="9">
        <v>43965</v>
      </c>
      <c r="G29" s="3">
        <v>43965</v>
      </c>
      <c r="H29">
        <v>4</v>
      </c>
      <c r="I29" s="4" t="s">
        <v>191</v>
      </c>
      <c r="J29" s="4" t="s">
        <v>192</v>
      </c>
      <c r="K29">
        <v>1</v>
      </c>
      <c r="N29">
        <v>9.0143247081507578</v>
      </c>
      <c r="O29">
        <v>9.0143247081507578</v>
      </c>
      <c r="P29">
        <v>0</v>
      </c>
      <c r="Q29" s="7">
        <f t="shared" si="0"/>
        <v>0</v>
      </c>
      <c r="R29">
        <v>8.0534068458605752</v>
      </c>
      <c r="S29">
        <v>0</v>
      </c>
      <c r="T29">
        <v>0</v>
      </c>
      <c r="U29">
        <v>0.86940187540540315</v>
      </c>
      <c r="V29">
        <v>9.1515986884779271E-2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1.0981918426173514</v>
      </c>
      <c r="AG29">
        <v>0.96091786229018239</v>
      </c>
      <c r="AH29">
        <v>5.9942971409530426</v>
      </c>
      <c r="AI29">
        <v>0</v>
      </c>
      <c r="AJ29">
        <v>0</v>
      </c>
      <c r="AK29">
        <v>0</v>
      </c>
      <c r="AL29">
        <v>0</v>
      </c>
      <c r="AM29">
        <f>SUM(AH29:AL29)</f>
        <v>5.9942971409530426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0.13727398032716892</v>
      </c>
      <c r="AU29">
        <v>0.41182194098150671</v>
      </c>
      <c r="AV29">
        <v>0.32030595409672746</v>
      </c>
      <c r="AW29">
        <v>0</v>
      </c>
      <c r="AX29">
        <v>0</v>
      </c>
      <c r="AY29">
        <v>0</v>
      </c>
      <c r="AZ29">
        <v>0</v>
      </c>
      <c r="BA29">
        <f>+SUM(AV29:AZ29)</f>
        <v>0.32030595409672746</v>
      </c>
      <c r="BB29">
        <v>18.550842312919659</v>
      </c>
      <c r="BC29">
        <v>18.550842312919659</v>
      </c>
      <c r="BD29">
        <v>0</v>
      </c>
      <c r="BE29" s="7">
        <f t="shared" si="1"/>
        <v>0</v>
      </c>
      <c r="BF29">
        <v>15.799028519980428</v>
      </c>
      <c r="BG29">
        <v>0</v>
      </c>
      <c r="BH29">
        <v>0</v>
      </c>
      <c r="BI29">
        <v>2.6351819441601041</v>
      </c>
      <c r="BJ29">
        <v>0.11663184877912579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3.8006082253684967</v>
      </c>
      <c r="BU29">
        <v>3.812612591335609</v>
      </c>
      <c r="BV29">
        <v>8.185807703276323</v>
      </c>
      <c r="BW29">
        <v>0</v>
      </c>
      <c r="BX29">
        <v>0</v>
      </c>
      <c r="BY29">
        <v>0</v>
      </c>
      <c r="BZ29">
        <v>0</v>
      </c>
      <c r="CA29">
        <f>SUM(BV29:BZ29)</f>
        <v>8.185807703276323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0.26425037353446951</v>
      </c>
      <c r="CI29">
        <v>1.9578551215870925</v>
      </c>
      <c r="CJ29">
        <v>0.41307644903854202</v>
      </c>
      <c r="CK29">
        <v>0</v>
      </c>
      <c r="CL29">
        <v>0</v>
      </c>
      <c r="CM29">
        <v>0</v>
      </c>
      <c r="CN29">
        <v>0</v>
      </c>
      <c r="CO29">
        <f>SUM(CJ29:CN29)</f>
        <v>0.41307644903854202</v>
      </c>
      <c r="CP29">
        <v>29</v>
      </c>
      <c r="CQ29">
        <v>0</v>
      </c>
      <c r="CR29">
        <v>0</v>
      </c>
      <c r="CS29">
        <v>36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2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1.3269818098292994</v>
      </c>
      <c r="DM29">
        <v>0</v>
      </c>
      <c r="DN29">
        <v>0</v>
      </c>
      <c r="DO29">
        <v>1.6472877639260268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14.5</v>
      </c>
      <c r="DX29" t="s">
        <v>156</v>
      </c>
      <c r="DY29" t="s">
        <v>156</v>
      </c>
      <c r="DZ29">
        <v>36</v>
      </c>
      <c r="EA29" t="s">
        <v>156</v>
      </c>
      <c r="EB29" t="s">
        <v>156</v>
      </c>
      <c r="EC29" t="s">
        <v>156</v>
      </c>
      <c r="ED29" t="s">
        <v>156</v>
      </c>
      <c r="EE29" t="s">
        <v>156</v>
      </c>
      <c r="EF29" t="s">
        <v>156</v>
      </c>
      <c r="EG29" t="s">
        <v>156</v>
      </c>
      <c r="EH29">
        <v>0.16477272727272729</v>
      </c>
      <c r="EI29" t="s">
        <v>156</v>
      </c>
      <c r="EJ29" t="s">
        <v>156</v>
      </c>
      <c r="EK29">
        <v>1.8947368421052633</v>
      </c>
      <c r="EL29" t="s">
        <v>156</v>
      </c>
      <c r="EM29" t="s">
        <v>156</v>
      </c>
      <c r="EN29" t="s">
        <v>156</v>
      </c>
      <c r="EO29" t="s">
        <v>156</v>
      </c>
      <c r="EP29" t="s">
        <v>156</v>
      </c>
      <c r="EQ29" t="s">
        <v>156</v>
      </c>
      <c r="ER29" t="s">
        <v>156</v>
      </c>
      <c r="ES29">
        <v>9.5238095238095233E-2</v>
      </c>
      <c r="ET29" t="s">
        <v>156</v>
      </c>
      <c r="EU29" t="s">
        <v>156</v>
      </c>
      <c r="EV29">
        <v>0.1111111111111111</v>
      </c>
      <c r="EW29" t="s">
        <v>156</v>
      </c>
      <c r="EX29" t="s">
        <v>156</v>
      </c>
      <c r="EY29" t="s">
        <v>156</v>
      </c>
      <c r="EZ29" t="s">
        <v>156</v>
      </c>
      <c r="FA29" t="s">
        <v>156</v>
      </c>
      <c r="FB29" t="s">
        <v>156</v>
      </c>
      <c r="FC29" t="s">
        <v>156</v>
      </c>
      <c r="FE29">
        <v>740</v>
      </c>
      <c r="FF29">
        <v>220</v>
      </c>
      <c r="FH29">
        <v>256</v>
      </c>
      <c r="FI29">
        <v>2</v>
      </c>
      <c r="FL29" t="s">
        <v>252</v>
      </c>
      <c r="FM29" t="s">
        <v>253</v>
      </c>
      <c r="FN29" t="s">
        <v>254</v>
      </c>
      <c r="FO29">
        <v>100</v>
      </c>
    </row>
    <row r="30" spans="1:171" customFormat="1" x14ac:dyDescent="0.2">
      <c r="A30" t="s">
        <v>198</v>
      </c>
      <c r="B30" s="4">
        <v>2020</v>
      </c>
      <c r="C30" s="4">
        <v>2020</v>
      </c>
      <c r="D30" s="4" t="s">
        <v>204</v>
      </c>
      <c r="E30" s="4" t="s">
        <v>257</v>
      </c>
      <c r="F30" s="9">
        <v>43965</v>
      </c>
      <c r="G30" s="3">
        <v>43965</v>
      </c>
      <c r="H30">
        <v>5</v>
      </c>
      <c r="I30" s="4" t="s">
        <v>191</v>
      </c>
      <c r="J30" s="4" t="s">
        <v>193</v>
      </c>
      <c r="K30">
        <v>1</v>
      </c>
      <c r="N30">
        <v>10.631957817942762</v>
      </c>
      <c r="O30">
        <v>10.631957817942762</v>
      </c>
      <c r="P30">
        <v>0</v>
      </c>
      <c r="Q30" s="7">
        <f t="shared" si="0"/>
        <v>0</v>
      </c>
      <c r="R30">
        <v>8.677203241549698</v>
      </c>
      <c r="S30">
        <v>0</v>
      </c>
      <c r="T30">
        <v>0</v>
      </c>
      <c r="U30">
        <v>1.4779851675167068</v>
      </c>
      <c r="V30">
        <v>0.47676940887635699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0.90586187686507835</v>
      </c>
      <c r="AG30">
        <v>1.3349543448537997</v>
      </c>
      <c r="AH30">
        <v>6.4363870198308195</v>
      </c>
      <c r="AI30">
        <v>0</v>
      </c>
      <c r="AJ30">
        <v>0</v>
      </c>
      <c r="AK30">
        <v>0</v>
      </c>
      <c r="AL30">
        <v>0</v>
      </c>
      <c r="AM30">
        <f>SUM(AH30:AL30)</f>
        <v>6.4363870198308195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0.38141552710108562</v>
      </c>
      <c r="AU30">
        <v>0.76283105420217123</v>
      </c>
      <c r="AV30">
        <v>0.33373858621344993</v>
      </c>
      <c r="AW30">
        <v>0</v>
      </c>
      <c r="AX30">
        <v>0</v>
      </c>
      <c r="AY30">
        <v>0</v>
      </c>
      <c r="AZ30">
        <v>0</v>
      </c>
      <c r="BA30">
        <f>+SUM(AV30:AZ30)</f>
        <v>0.33373858621344993</v>
      </c>
      <c r="BB30">
        <v>23.804998740649566</v>
      </c>
      <c r="BC30">
        <v>23.804998740649566</v>
      </c>
      <c r="BD30">
        <v>0</v>
      </c>
      <c r="BE30" s="7">
        <f t="shared" si="1"/>
        <v>0</v>
      </c>
      <c r="BF30">
        <v>17.946934452915531</v>
      </c>
      <c r="BG30">
        <v>0</v>
      </c>
      <c r="BH30">
        <v>0</v>
      </c>
      <c r="BI30">
        <v>5.2975786117100601</v>
      </c>
      <c r="BJ30">
        <v>0.56048567602397148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3.018963651282327</v>
      </c>
      <c r="BU30">
        <v>4.9664788523168086</v>
      </c>
      <c r="BV30">
        <v>9.9614919493163949</v>
      </c>
      <c r="BW30">
        <v>0</v>
      </c>
      <c r="BX30">
        <v>0</v>
      </c>
      <c r="BY30">
        <v>0</v>
      </c>
      <c r="BZ30">
        <v>0</v>
      </c>
      <c r="CA30">
        <f>SUM(BV30:BZ30)</f>
        <v>9.9614919493163949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1.3876498024005073</v>
      </c>
      <c r="CI30">
        <v>3.443099915639483</v>
      </c>
      <c r="CJ30">
        <v>0.46682889367006986</v>
      </c>
      <c r="CK30">
        <v>0</v>
      </c>
      <c r="CL30">
        <v>0</v>
      </c>
      <c r="CM30">
        <v>0</v>
      </c>
      <c r="CN30">
        <v>0</v>
      </c>
      <c r="CO30">
        <f>SUM(CJ30:CN30)</f>
        <v>0.46682889367006986</v>
      </c>
      <c r="CP30">
        <v>32</v>
      </c>
      <c r="CQ30">
        <v>0</v>
      </c>
      <c r="CR30">
        <v>0</v>
      </c>
      <c r="CS30">
        <v>10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3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1.5256621084043425</v>
      </c>
      <c r="DM30">
        <v>0</v>
      </c>
      <c r="DN30">
        <v>0</v>
      </c>
      <c r="DO30">
        <v>0.47676940887635699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10.666666666666666</v>
      </c>
      <c r="DX30" t="s">
        <v>156</v>
      </c>
      <c r="DY30" t="s">
        <v>156</v>
      </c>
      <c r="DZ30">
        <v>10</v>
      </c>
      <c r="EA30" t="s">
        <v>156</v>
      </c>
      <c r="EB30" t="s">
        <v>156</v>
      </c>
      <c r="EC30" t="s">
        <v>156</v>
      </c>
      <c r="ED30" t="s">
        <v>156</v>
      </c>
      <c r="EE30" t="s">
        <v>156</v>
      </c>
      <c r="EF30" t="s">
        <v>156</v>
      </c>
      <c r="EG30" t="s">
        <v>156</v>
      </c>
      <c r="EH30">
        <v>0.17582417582417581</v>
      </c>
      <c r="EI30" t="s">
        <v>156</v>
      </c>
      <c r="EJ30" t="s">
        <v>156</v>
      </c>
      <c r="EK30">
        <v>0.32258064516129031</v>
      </c>
      <c r="EL30" t="s">
        <v>156</v>
      </c>
      <c r="EM30" t="s">
        <v>156</v>
      </c>
      <c r="EN30" t="s">
        <v>156</v>
      </c>
      <c r="EO30" t="s">
        <v>156</v>
      </c>
      <c r="EP30" t="s">
        <v>156</v>
      </c>
      <c r="EQ30" t="s">
        <v>156</v>
      </c>
      <c r="ER30" t="s">
        <v>156</v>
      </c>
      <c r="ES30">
        <v>0.10714285714285714</v>
      </c>
      <c r="ET30" t="s">
        <v>156</v>
      </c>
      <c r="EU30" t="s">
        <v>156</v>
      </c>
      <c r="EV30">
        <v>6.25E-2</v>
      </c>
      <c r="EW30" t="s">
        <v>156</v>
      </c>
      <c r="EX30" t="s">
        <v>156</v>
      </c>
      <c r="EY30" t="s">
        <v>156</v>
      </c>
      <c r="EZ30" t="s">
        <v>156</v>
      </c>
      <c r="FA30" t="s">
        <v>156</v>
      </c>
      <c r="FB30" t="s">
        <v>156</v>
      </c>
      <c r="FC30" t="s">
        <v>156</v>
      </c>
      <c r="FE30">
        <v>800</v>
      </c>
      <c r="FF30">
        <v>300</v>
      </c>
      <c r="FH30">
        <v>256</v>
      </c>
      <c r="FI30">
        <v>2</v>
      </c>
      <c r="FL30" t="s">
        <v>252</v>
      </c>
      <c r="FM30" t="s">
        <v>253</v>
      </c>
      <c r="FN30" t="s">
        <v>254</v>
      </c>
      <c r="FO30">
        <v>100</v>
      </c>
    </row>
    <row r="31" spans="1:171" customFormat="1" x14ac:dyDescent="0.2">
      <c r="A31" t="s">
        <v>199</v>
      </c>
      <c r="B31" s="4">
        <v>2020</v>
      </c>
      <c r="C31" s="4">
        <v>2020</v>
      </c>
      <c r="D31" s="4" t="s">
        <v>204</v>
      </c>
      <c r="E31" s="4" t="s">
        <v>257</v>
      </c>
      <c r="F31" s="9">
        <v>43965</v>
      </c>
      <c r="G31" s="3">
        <v>43965</v>
      </c>
      <c r="H31">
        <v>6</v>
      </c>
      <c r="I31" s="4" t="s">
        <v>191</v>
      </c>
      <c r="J31" s="4" t="s">
        <v>193</v>
      </c>
      <c r="K31">
        <v>1</v>
      </c>
      <c r="N31">
        <v>47.214227157796813</v>
      </c>
      <c r="O31">
        <v>47.214227157796813</v>
      </c>
      <c r="P31">
        <v>0</v>
      </c>
      <c r="Q31" s="7">
        <f t="shared" si="0"/>
        <v>0</v>
      </c>
      <c r="R31">
        <v>45.179131159615913</v>
      </c>
      <c r="S31">
        <v>0</v>
      </c>
      <c r="T31">
        <v>0</v>
      </c>
      <c r="U31">
        <v>1.6280767985447175</v>
      </c>
      <c r="V31">
        <v>0.40701919963617939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2.0350959981808967</v>
      </c>
      <c r="AG31">
        <v>5.2912495952703322</v>
      </c>
      <c r="AH31">
        <v>37.852785566164684</v>
      </c>
      <c r="AI31">
        <v>0</v>
      </c>
      <c r="AJ31">
        <v>0</v>
      </c>
      <c r="AK31">
        <v>0</v>
      </c>
      <c r="AL31">
        <v>0</v>
      </c>
      <c r="AM31">
        <f>SUM(AH31:AL31)</f>
        <v>37.852785566164684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0.40701919963617939</v>
      </c>
      <c r="AU31">
        <v>1.2210575989085382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f>+SUM(AV31:AZ31)</f>
        <v>0</v>
      </c>
      <c r="BB31">
        <v>79.348892017824056</v>
      </c>
      <c r="BC31">
        <v>79.348892017824056</v>
      </c>
      <c r="BD31">
        <v>0</v>
      </c>
      <c r="BE31" s="7">
        <f t="shared" si="1"/>
        <v>0</v>
      </c>
      <c r="BF31">
        <v>72.947016050814767</v>
      </c>
      <c r="BG31">
        <v>0</v>
      </c>
      <c r="BH31">
        <v>0</v>
      </c>
      <c r="BI31">
        <v>5.9565281637600176</v>
      </c>
      <c r="BJ31">
        <v>0.4453478032492757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6.8379854694179834</v>
      </c>
      <c r="BU31">
        <v>18.185022494785336</v>
      </c>
      <c r="BV31">
        <v>47.924008086611451</v>
      </c>
      <c r="BW31">
        <v>0</v>
      </c>
      <c r="BX31">
        <v>0</v>
      </c>
      <c r="BY31">
        <v>0</v>
      </c>
      <c r="BZ31">
        <v>0</v>
      </c>
      <c r="CA31">
        <f>SUM(BV31:BZ31)</f>
        <v>47.924008086611451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1.001774535567888</v>
      </c>
      <c r="CI31">
        <v>4.9547536281921296</v>
      </c>
      <c r="CJ31">
        <v>0</v>
      </c>
      <c r="CK31">
        <v>0</v>
      </c>
      <c r="CL31">
        <v>0</v>
      </c>
      <c r="CM31">
        <v>0</v>
      </c>
      <c r="CN31">
        <v>0</v>
      </c>
      <c r="CO31">
        <f>SUM(CJ31:CN31)</f>
        <v>0</v>
      </c>
      <c r="CP31">
        <v>20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8.1403839927235868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10</v>
      </c>
      <c r="DX31" t="s">
        <v>156</v>
      </c>
      <c r="DY31" t="s">
        <v>156</v>
      </c>
      <c r="DZ31" t="s">
        <v>156</v>
      </c>
      <c r="EA31" t="s">
        <v>156</v>
      </c>
      <c r="EB31" t="s">
        <v>156</v>
      </c>
      <c r="EC31" t="s">
        <v>156</v>
      </c>
      <c r="ED31" t="s">
        <v>156</v>
      </c>
      <c r="EE31" t="s">
        <v>156</v>
      </c>
      <c r="EF31" t="s">
        <v>156</v>
      </c>
      <c r="EG31" t="s">
        <v>156</v>
      </c>
      <c r="EH31">
        <v>0.18018018018018017</v>
      </c>
      <c r="EI31" t="s">
        <v>156</v>
      </c>
      <c r="EJ31" t="s">
        <v>156</v>
      </c>
      <c r="EK31">
        <v>0</v>
      </c>
      <c r="EL31" t="s">
        <v>156</v>
      </c>
      <c r="EM31" t="s">
        <v>156</v>
      </c>
      <c r="EN31" t="s">
        <v>156</v>
      </c>
      <c r="EO31" t="s">
        <v>156</v>
      </c>
      <c r="EP31" t="s">
        <v>156</v>
      </c>
      <c r="EQ31" t="s">
        <v>156</v>
      </c>
      <c r="ER31" t="s">
        <v>156</v>
      </c>
      <c r="ES31">
        <v>0.15384615384615385</v>
      </c>
      <c r="ET31" t="s">
        <v>156</v>
      </c>
      <c r="EU31" t="s">
        <v>156</v>
      </c>
      <c r="EV31">
        <v>0</v>
      </c>
      <c r="EW31" t="s">
        <v>156</v>
      </c>
      <c r="EX31" t="s">
        <v>156</v>
      </c>
      <c r="EY31" t="s">
        <v>156</v>
      </c>
      <c r="EZ31" t="s">
        <v>156</v>
      </c>
      <c r="FA31" t="s">
        <v>156</v>
      </c>
      <c r="FB31" t="s">
        <v>156</v>
      </c>
      <c r="FC31" t="s">
        <v>156</v>
      </c>
      <c r="FE31">
        <v>1340</v>
      </c>
      <c r="FF31">
        <v>870</v>
      </c>
      <c r="FH31">
        <v>1024</v>
      </c>
      <c r="FI31">
        <v>1</v>
      </c>
      <c r="FL31" t="s">
        <v>252</v>
      </c>
      <c r="FM31" t="s">
        <v>253</v>
      </c>
      <c r="FN31" t="s">
        <v>254</v>
      </c>
      <c r="FO31">
        <v>100</v>
      </c>
    </row>
    <row r="32" spans="1:171" customFormat="1" x14ac:dyDescent="0.2">
      <c r="B32" s="4"/>
      <c r="C32" s="4"/>
      <c r="D32" s="4"/>
      <c r="E32" s="4"/>
      <c r="F32" s="9"/>
      <c r="G32" s="3"/>
      <c r="I32" s="4"/>
      <c r="J32" s="4"/>
      <c r="Q32" s="7"/>
      <c r="BE32" s="7"/>
    </row>
    <row r="33" spans="1:171" customFormat="1" x14ac:dyDescent="0.2">
      <c r="B33" s="4"/>
      <c r="C33" s="4"/>
      <c r="D33" s="4"/>
      <c r="E33" s="4"/>
      <c r="F33" s="9"/>
      <c r="G33" s="3"/>
      <c r="I33" s="4"/>
      <c r="J33" s="4"/>
      <c r="Q33" s="7"/>
      <c r="BE33" s="7"/>
    </row>
    <row r="34" spans="1:171" customFormat="1" x14ac:dyDescent="0.2">
      <c r="B34" s="4"/>
      <c r="C34" s="4"/>
      <c r="D34" s="4"/>
      <c r="E34" s="4"/>
      <c r="F34" s="9"/>
      <c r="G34" s="3"/>
      <c r="I34" s="4"/>
      <c r="J34" s="4"/>
      <c r="Q34" s="7"/>
      <c r="BE34" s="7"/>
    </row>
    <row r="35" spans="1:171" customFormat="1" x14ac:dyDescent="0.2">
      <c r="A35" t="s">
        <v>200</v>
      </c>
      <c r="B35" s="4">
        <v>2020</v>
      </c>
      <c r="C35" s="4">
        <v>2020</v>
      </c>
      <c r="D35" s="4" t="s">
        <v>204</v>
      </c>
      <c r="E35" s="4" t="s">
        <v>257</v>
      </c>
      <c r="F35" s="9">
        <v>43965</v>
      </c>
      <c r="G35" s="3">
        <v>43965</v>
      </c>
      <c r="H35">
        <v>2</v>
      </c>
      <c r="I35" s="4" t="s">
        <v>191</v>
      </c>
      <c r="J35" s="4" t="s">
        <v>192</v>
      </c>
      <c r="K35">
        <v>2</v>
      </c>
      <c r="N35">
        <v>1.7493568445143874</v>
      </c>
      <c r="O35">
        <v>1.7493568445143874</v>
      </c>
      <c r="P35">
        <v>0</v>
      </c>
      <c r="Q35" s="7">
        <f t="shared" si="0"/>
        <v>0</v>
      </c>
      <c r="R35">
        <v>1.5250803259869019</v>
      </c>
      <c r="S35">
        <v>0</v>
      </c>
      <c r="T35">
        <v>0</v>
      </c>
      <c r="U35">
        <v>0.17942121482198847</v>
      </c>
      <c r="V35">
        <v>4.4855303705497118E-2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0.24670417038023418</v>
      </c>
      <c r="AG35">
        <v>0.20184886667473703</v>
      </c>
      <c r="AH35">
        <v>1.0765272889319308</v>
      </c>
      <c r="AI35">
        <v>0</v>
      </c>
      <c r="AJ35">
        <v>0</v>
      </c>
      <c r="AK35">
        <v>0</v>
      </c>
      <c r="AL35">
        <v>0</v>
      </c>
      <c r="AM35">
        <f>SUM(AH35:AL35)</f>
        <v>1.0765272889319308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3.3641477779122839E-2</v>
      </c>
      <c r="AU35">
        <v>0.10092443333736852</v>
      </c>
      <c r="AV35">
        <v>4.4855303705497118E-2</v>
      </c>
      <c r="AW35">
        <v>0</v>
      </c>
      <c r="AX35">
        <v>0</v>
      </c>
      <c r="AY35">
        <v>0</v>
      </c>
      <c r="AZ35">
        <v>0</v>
      </c>
      <c r="BA35">
        <f>+SUM(AV35:AZ35)</f>
        <v>4.4855303705497118E-2</v>
      </c>
      <c r="BB35">
        <v>3.5445275272097425</v>
      </c>
      <c r="BC35">
        <v>3.5445275272097425</v>
      </c>
      <c r="BD35">
        <v>0</v>
      </c>
      <c r="BE35" s="7">
        <f t="shared" si="1"/>
        <v>0</v>
      </c>
      <c r="BF35">
        <v>2.8830550558319739</v>
      </c>
      <c r="BG35">
        <v>0</v>
      </c>
      <c r="BH35">
        <v>0</v>
      </c>
      <c r="BI35">
        <v>0.60780820015886816</v>
      </c>
      <c r="BJ35">
        <v>5.3664271218900779E-2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0.84596918285307598</v>
      </c>
      <c r="BU35">
        <v>0.71427622859383888</v>
      </c>
      <c r="BV35">
        <v>1.322809644385059</v>
      </c>
      <c r="BW35">
        <v>0</v>
      </c>
      <c r="BX35">
        <v>0</v>
      </c>
      <c r="BY35">
        <v>0</v>
      </c>
      <c r="BZ35">
        <v>0</v>
      </c>
      <c r="CA35">
        <f>SUM(BV35:BZ35)</f>
        <v>1.322809644385059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9.0386295292002913E-2</v>
      </c>
      <c r="CI35">
        <v>0.45684108407360685</v>
      </c>
      <c r="CJ35">
        <v>6.058082079325839E-2</v>
      </c>
      <c r="CK35">
        <v>0</v>
      </c>
      <c r="CL35">
        <v>0</v>
      </c>
      <c r="CM35">
        <v>0</v>
      </c>
      <c r="CN35">
        <v>0</v>
      </c>
      <c r="CO35">
        <f>SUM(CJ35:CN35)</f>
        <v>6.058082079325839E-2</v>
      </c>
      <c r="CP35">
        <v>34</v>
      </c>
      <c r="CQ35">
        <v>0</v>
      </c>
      <c r="CR35">
        <v>0</v>
      </c>
      <c r="CS35">
        <v>24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0.38127008149672553</v>
      </c>
      <c r="DM35">
        <v>0</v>
      </c>
      <c r="DN35">
        <v>0</v>
      </c>
      <c r="DO35">
        <v>0.26913182223298271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17</v>
      </c>
      <c r="DX35" t="s">
        <v>156</v>
      </c>
      <c r="DY35" t="s">
        <v>156</v>
      </c>
      <c r="DZ35">
        <v>24</v>
      </c>
      <c r="EA35" t="s">
        <v>156</v>
      </c>
      <c r="EB35" t="s">
        <v>156</v>
      </c>
      <c r="EC35" t="s">
        <v>156</v>
      </c>
      <c r="ED35" t="s">
        <v>156</v>
      </c>
      <c r="EE35" t="s">
        <v>156</v>
      </c>
      <c r="EF35" t="s">
        <v>156</v>
      </c>
      <c r="EG35" t="s">
        <v>156</v>
      </c>
      <c r="EH35">
        <v>0.25000000000000006</v>
      </c>
      <c r="EI35" t="s">
        <v>156</v>
      </c>
      <c r="EJ35" t="s">
        <v>156</v>
      </c>
      <c r="EK35">
        <v>1.5000000000000002</v>
      </c>
      <c r="EL35" t="s">
        <v>156</v>
      </c>
      <c r="EM35" t="s">
        <v>156</v>
      </c>
      <c r="EN35" t="s">
        <v>156</v>
      </c>
      <c r="EO35" t="s">
        <v>156</v>
      </c>
      <c r="EP35" t="s">
        <v>156</v>
      </c>
      <c r="EQ35" t="s">
        <v>156</v>
      </c>
      <c r="ER35" t="s">
        <v>156</v>
      </c>
      <c r="ES35">
        <v>0.1111111111111111</v>
      </c>
      <c r="ET35" t="s">
        <v>156</v>
      </c>
      <c r="EU35" t="s">
        <v>156</v>
      </c>
      <c r="EV35">
        <v>0.1111111111111111</v>
      </c>
      <c r="EW35" t="s">
        <v>156</v>
      </c>
      <c r="EX35" t="s">
        <v>156</v>
      </c>
      <c r="EY35" t="s">
        <v>156</v>
      </c>
      <c r="EZ35" t="s">
        <v>156</v>
      </c>
      <c r="FA35" t="s">
        <v>156</v>
      </c>
      <c r="FB35" t="s">
        <v>156</v>
      </c>
      <c r="FC35" t="s">
        <v>156</v>
      </c>
      <c r="FE35">
        <v>810</v>
      </c>
      <c r="FF35">
        <v>280</v>
      </c>
      <c r="FH35">
        <v>64</v>
      </c>
      <c r="FI35">
        <v>2</v>
      </c>
      <c r="FL35" t="s">
        <v>252</v>
      </c>
      <c r="FM35" t="s">
        <v>253</v>
      </c>
      <c r="FN35" t="s">
        <v>254</v>
      </c>
      <c r="FO35">
        <v>100</v>
      </c>
    </row>
    <row r="36" spans="1:171" customFormat="1" x14ac:dyDescent="0.2">
      <c r="B36" s="4"/>
      <c r="C36" s="4"/>
      <c r="D36" s="4"/>
      <c r="E36" s="4"/>
      <c r="F36" s="9"/>
      <c r="G36" s="3"/>
      <c r="I36" s="4"/>
      <c r="J36" s="4"/>
      <c r="Q36" s="7"/>
      <c r="BE36" s="7"/>
    </row>
    <row r="37" spans="1:171" customFormat="1" x14ac:dyDescent="0.2">
      <c r="A37" t="s">
        <v>201</v>
      </c>
      <c r="B37" s="4">
        <v>2020</v>
      </c>
      <c r="C37" s="4">
        <v>2020</v>
      </c>
      <c r="D37" s="4" t="s">
        <v>204</v>
      </c>
      <c r="E37" s="4" t="s">
        <v>257</v>
      </c>
      <c r="F37" s="9">
        <v>43965</v>
      </c>
      <c r="G37" s="3">
        <v>43965</v>
      </c>
      <c r="H37">
        <v>4</v>
      </c>
      <c r="I37" s="4" t="s">
        <v>191</v>
      </c>
      <c r="J37" s="4" t="s">
        <v>192</v>
      </c>
      <c r="K37">
        <v>2</v>
      </c>
      <c r="N37">
        <v>9.535388177527139</v>
      </c>
      <c r="O37">
        <v>9.535388177527139</v>
      </c>
      <c r="P37">
        <v>0</v>
      </c>
      <c r="Q37" s="7">
        <f t="shared" si="0"/>
        <v>0</v>
      </c>
      <c r="R37">
        <v>8.677203241549698</v>
      </c>
      <c r="S37">
        <v>0</v>
      </c>
      <c r="T37">
        <v>0.14303082266290709</v>
      </c>
      <c r="U37">
        <v>0.57212329065162848</v>
      </c>
      <c r="V37">
        <v>0.14303082266290709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1.5733390492919781</v>
      </c>
      <c r="AG37">
        <v>1.2872774039661639</v>
      </c>
      <c r="AH37">
        <v>5.8165867882915556</v>
      </c>
      <c r="AI37">
        <v>0</v>
      </c>
      <c r="AJ37">
        <v>0</v>
      </c>
      <c r="AK37">
        <v>0</v>
      </c>
      <c r="AL37">
        <v>0</v>
      </c>
      <c r="AM37">
        <f>SUM(AH37:AL37)</f>
        <v>5.8165867882915556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0.14303082266290709</v>
      </c>
      <c r="AT37">
        <v>9.5353881775271404E-2</v>
      </c>
      <c r="AU37">
        <v>0.28606164532581418</v>
      </c>
      <c r="AV37">
        <v>0.19070776355054281</v>
      </c>
      <c r="AW37">
        <v>0</v>
      </c>
      <c r="AX37">
        <v>0</v>
      </c>
      <c r="AY37">
        <v>0</v>
      </c>
      <c r="AZ37">
        <v>0</v>
      </c>
      <c r="BA37">
        <f>+SUM(AV37:AZ37)</f>
        <v>0.19070776355054281</v>
      </c>
      <c r="BB37">
        <v>20.711455784812237</v>
      </c>
      <c r="BC37">
        <v>20.711455784812237</v>
      </c>
      <c r="BD37">
        <v>0</v>
      </c>
      <c r="BE37" s="7">
        <f t="shared" si="1"/>
        <v>0</v>
      </c>
      <c r="BF37">
        <v>18.572509982537845</v>
      </c>
      <c r="BG37">
        <v>0</v>
      </c>
      <c r="BH37">
        <v>0.27647804495668465</v>
      </c>
      <c r="BI37">
        <v>1.6770562777698805</v>
      </c>
      <c r="BJ37">
        <v>0.18541147954782217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5.3126194954839034</v>
      </c>
      <c r="BU37">
        <v>5.1616251849451729</v>
      </c>
      <c r="BV37">
        <v>8.0982653021087696</v>
      </c>
      <c r="BW37">
        <v>0</v>
      </c>
      <c r="BX37">
        <v>0</v>
      </c>
      <c r="BY37">
        <v>0</v>
      </c>
      <c r="BZ37">
        <v>0</v>
      </c>
      <c r="CA37">
        <f>SUM(BV37:BZ37)</f>
        <v>8.0982653021087696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0.27647804495668465</v>
      </c>
      <c r="CH37">
        <v>0.26182097979919333</v>
      </c>
      <c r="CI37">
        <v>1.2718277940900664</v>
      </c>
      <c r="CJ37">
        <v>0.14340750388062082</v>
      </c>
      <c r="CK37">
        <v>0</v>
      </c>
      <c r="CL37">
        <v>0</v>
      </c>
      <c r="CM37">
        <v>0</v>
      </c>
      <c r="CN37">
        <v>0</v>
      </c>
      <c r="CO37">
        <f>SUM(CJ37:CN37)</f>
        <v>0.14340750388062082</v>
      </c>
      <c r="CP37">
        <v>16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0.76283105420217123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8</v>
      </c>
      <c r="DX37" t="s">
        <v>156</v>
      </c>
      <c r="DY37" t="s">
        <v>156</v>
      </c>
      <c r="DZ37" t="s">
        <v>156</v>
      </c>
      <c r="EA37" t="s">
        <v>156</v>
      </c>
      <c r="EB37" t="s">
        <v>156</v>
      </c>
      <c r="EC37" t="s">
        <v>156</v>
      </c>
      <c r="ED37" t="s">
        <v>156</v>
      </c>
      <c r="EE37" t="s">
        <v>156</v>
      </c>
      <c r="EF37" t="s">
        <v>156</v>
      </c>
      <c r="EG37" t="s">
        <v>156</v>
      </c>
      <c r="EH37">
        <v>8.7912087912087905E-2</v>
      </c>
      <c r="EI37" t="s">
        <v>156</v>
      </c>
      <c r="EJ37">
        <v>0</v>
      </c>
      <c r="EK37">
        <v>0</v>
      </c>
      <c r="EL37" t="s">
        <v>156</v>
      </c>
      <c r="EM37" t="s">
        <v>156</v>
      </c>
      <c r="EN37" t="s">
        <v>156</v>
      </c>
      <c r="EO37" t="s">
        <v>156</v>
      </c>
      <c r="EP37" t="s">
        <v>156</v>
      </c>
      <c r="EQ37" t="s">
        <v>156</v>
      </c>
      <c r="ER37" t="s">
        <v>156</v>
      </c>
      <c r="ES37">
        <v>7.407407407407407E-2</v>
      </c>
      <c r="ET37" t="s">
        <v>156</v>
      </c>
      <c r="EU37" t="s">
        <v>156</v>
      </c>
      <c r="EV37">
        <v>0</v>
      </c>
      <c r="EW37" t="s">
        <v>156</v>
      </c>
      <c r="EX37" t="s">
        <v>156</v>
      </c>
      <c r="EY37" t="s">
        <v>156</v>
      </c>
      <c r="EZ37" t="s">
        <v>156</v>
      </c>
      <c r="FA37" t="s">
        <v>156</v>
      </c>
      <c r="FB37" t="s">
        <v>156</v>
      </c>
      <c r="FC37" t="s">
        <v>156</v>
      </c>
      <c r="FE37">
        <v>1240</v>
      </c>
      <c r="FF37">
        <v>740</v>
      </c>
      <c r="FH37">
        <v>256</v>
      </c>
      <c r="FI37">
        <v>2</v>
      </c>
      <c r="FL37" t="s">
        <v>252</v>
      </c>
      <c r="FM37" t="s">
        <v>253</v>
      </c>
      <c r="FN37" t="s">
        <v>254</v>
      </c>
      <c r="FO37">
        <v>100</v>
      </c>
    </row>
    <row r="38" spans="1:171" customFormat="1" x14ac:dyDescent="0.2">
      <c r="A38" t="s">
        <v>202</v>
      </c>
      <c r="B38" s="4">
        <v>2020</v>
      </c>
      <c r="C38" s="4">
        <v>2020</v>
      </c>
      <c r="D38" s="4" t="s">
        <v>204</v>
      </c>
      <c r="E38" s="4" t="s">
        <v>257</v>
      </c>
      <c r="F38" s="9">
        <v>43965</v>
      </c>
      <c r="G38" s="3">
        <v>43965</v>
      </c>
      <c r="H38">
        <v>5</v>
      </c>
      <c r="I38" s="4" t="s">
        <v>191</v>
      </c>
      <c r="J38" s="4" t="s">
        <v>193</v>
      </c>
      <c r="K38">
        <v>2</v>
      </c>
      <c r="N38">
        <v>9.2928545765548058</v>
      </c>
      <c r="O38">
        <v>9.2928545765548058</v>
      </c>
      <c r="P38">
        <v>0</v>
      </c>
      <c r="Q38" s="7">
        <f t="shared" si="0"/>
        <v>0</v>
      </c>
      <c r="R38">
        <v>8.639085912877583</v>
      </c>
      <c r="S38">
        <v>0</v>
      </c>
      <c r="T38">
        <v>0</v>
      </c>
      <c r="U38">
        <v>0.42027985522107164</v>
      </c>
      <c r="V38">
        <v>0.23348880845615091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1.4009328507369054</v>
      </c>
      <c r="AG38">
        <v>1.0273507572070639</v>
      </c>
      <c r="AH38">
        <v>6.2108023049336145</v>
      </c>
      <c r="AI38">
        <v>0</v>
      </c>
      <c r="AJ38">
        <v>0</v>
      </c>
      <c r="AK38">
        <v>0</v>
      </c>
      <c r="AL38">
        <v>0</v>
      </c>
      <c r="AM38">
        <f>SUM(AH38:AL38)</f>
        <v>6.2108023049336145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4.6697761691230182E-2</v>
      </c>
      <c r="AU38">
        <v>0.28018657014738108</v>
      </c>
      <c r="AV38">
        <v>9.3395523382460363E-2</v>
      </c>
      <c r="AW38">
        <v>0</v>
      </c>
      <c r="AX38">
        <v>0</v>
      </c>
      <c r="AY38">
        <v>0</v>
      </c>
      <c r="AZ38">
        <v>0</v>
      </c>
      <c r="BA38">
        <f>+SUM(AV38:AZ38)</f>
        <v>9.3395523382460363E-2</v>
      </c>
      <c r="BB38">
        <v>19.628269259859039</v>
      </c>
      <c r="BC38">
        <v>19.628269259859039</v>
      </c>
      <c r="BD38">
        <v>0</v>
      </c>
      <c r="BE38" s="7">
        <f t="shared" si="1"/>
        <v>0</v>
      </c>
      <c r="BF38">
        <v>17.798438929443016</v>
      </c>
      <c r="BG38">
        <v>0</v>
      </c>
      <c r="BH38">
        <v>0</v>
      </c>
      <c r="BI38">
        <v>1.5644523568734034</v>
      </c>
      <c r="BJ38">
        <v>0.26537797354261849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4.6146274922285153</v>
      </c>
      <c r="BU38">
        <v>3.7838380957365056</v>
      </c>
      <c r="BV38">
        <v>9.3999733414779936</v>
      </c>
      <c r="BW38">
        <v>0</v>
      </c>
      <c r="BX38">
        <v>0</v>
      </c>
      <c r="BY38">
        <v>0</v>
      </c>
      <c r="BZ38">
        <v>0</v>
      </c>
      <c r="CA38">
        <f>SUM(BV38:BZ38)</f>
        <v>9.3999733414779936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0.15626114590431914</v>
      </c>
      <c r="CI38">
        <v>1.2830993984422285</v>
      </c>
      <c r="CJ38">
        <v>0.12509181252685575</v>
      </c>
      <c r="CK38">
        <v>0</v>
      </c>
      <c r="CL38">
        <v>0</v>
      </c>
      <c r="CM38">
        <v>0</v>
      </c>
      <c r="CN38">
        <v>0</v>
      </c>
      <c r="CO38">
        <f>SUM(CJ38:CN38)</f>
        <v>0.12509181252685575</v>
      </c>
      <c r="CP38">
        <v>32</v>
      </c>
      <c r="CQ38">
        <v>0</v>
      </c>
      <c r="CR38">
        <v>0</v>
      </c>
      <c r="CS38">
        <v>24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3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1.4943283741193658</v>
      </c>
      <c r="DM38">
        <v>0</v>
      </c>
      <c r="DN38">
        <v>0</v>
      </c>
      <c r="DO38">
        <v>1.1207462805895243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10.666666666666666</v>
      </c>
      <c r="DX38" t="s">
        <v>156</v>
      </c>
      <c r="DY38" t="s">
        <v>156</v>
      </c>
      <c r="DZ38">
        <v>24</v>
      </c>
      <c r="EA38" t="s">
        <v>156</v>
      </c>
      <c r="EB38" t="s">
        <v>156</v>
      </c>
      <c r="EC38" t="s">
        <v>156</v>
      </c>
      <c r="ED38" t="s">
        <v>156</v>
      </c>
      <c r="EE38" t="s">
        <v>156</v>
      </c>
      <c r="EF38" t="s">
        <v>156</v>
      </c>
      <c r="EG38" t="s">
        <v>156</v>
      </c>
      <c r="EH38">
        <v>0.17297297297297298</v>
      </c>
      <c r="EI38" t="s">
        <v>156</v>
      </c>
      <c r="EJ38" t="s">
        <v>156</v>
      </c>
      <c r="EK38">
        <v>2.666666666666667</v>
      </c>
      <c r="EL38" t="s">
        <v>156</v>
      </c>
      <c r="EM38" t="s">
        <v>156</v>
      </c>
      <c r="EN38" t="s">
        <v>156</v>
      </c>
      <c r="EO38" t="s">
        <v>156</v>
      </c>
      <c r="EP38" t="s">
        <v>156</v>
      </c>
      <c r="EQ38" t="s">
        <v>156</v>
      </c>
      <c r="ER38" t="s">
        <v>156</v>
      </c>
      <c r="ES38">
        <v>0.13636363636363635</v>
      </c>
      <c r="ET38" t="s">
        <v>156</v>
      </c>
      <c r="EU38" t="s">
        <v>156</v>
      </c>
      <c r="EV38">
        <v>0.16666666666666666</v>
      </c>
      <c r="EW38" t="s">
        <v>156</v>
      </c>
      <c r="EX38" t="s">
        <v>156</v>
      </c>
      <c r="EY38" t="s">
        <v>156</v>
      </c>
      <c r="EZ38" t="s">
        <v>156</v>
      </c>
      <c r="FA38" t="s">
        <v>156</v>
      </c>
      <c r="FB38" t="s">
        <v>156</v>
      </c>
      <c r="FC38" t="s">
        <v>156</v>
      </c>
      <c r="FE38">
        <v>1310</v>
      </c>
      <c r="FF38">
        <v>800</v>
      </c>
      <c r="FH38">
        <v>256</v>
      </c>
      <c r="FI38">
        <v>2</v>
      </c>
      <c r="FL38" t="s">
        <v>252</v>
      </c>
      <c r="FM38" t="s">
        <v>253</v>
      </c>
      <c r="FN38" t="s">
        <v>254</v>
      </c>
      <c r="FO38">
        <v>100</v>
      </c>
    </row>
    <row r="39" spans="1:171" customFormat="1" x14ac:dyDescent="0.2">
      <c r="A39" t="s">
        <v>203</v>
      </c>
      <c r="B39" s="4">
        <v>2020</v>
      </c>
      <c r="C39" s="4">
        <v>2020</v>
      </c>
      <c r="D39" s="4" t="s">
        <v>204</v>
      </c>
      <c r="E39" s="4" t="s">
        <v>257</v>
      </c>
      <c r="F39" s="9">
        <v>43965</v>
      </c>
      <c r="G39" s="3">
        <v>43965</v>
      </c>
      <c r="H39">
        <v>6</v>
      </c>
      <c r="I39" s="4" t="s">
        <v>191</v>
      </c>
      <c r="J39" s="4" t="s">
        <v>193</v>
      </c>
      <c r="K39">
        <v>2</v>
      </c>
      <c r="N39">
        <v>51.484305506192491</v>
      </c>
      <c r="O39">
        <v>51.484305506192491</v>
      </c>
      <c r="P39">
        <v>0</v>
      </c>
      <c r="Q39" s="7">
        <f t="shared" si="0"/>
        <v>0</v>
      </c>
      <c r="R39">
        <v>48.866459463504739</v>
      </c>
      <c r="S39">
        <v>0</v>
      </c>
      <c r="T39">
        <v>0</v>
      </c>
      <c r="U39">
        <v>2.6178460426877534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5.2356920853755078</v>
      </c>
      <c r="AG39">
        <v>5.6719997591568001</v>
      </c>
      <c r="AH39">
        <v>37.958767618972431</v>
      </c>
      <c r="AI39">
        <v>0</v>
      </c>
      <c r="AJ39">
        <v>0</v>
      </c>
      <c r="AK39">
        <v>0</v>
      </c>
      <c r="AL39">
        <v>0</v>
      </c>
      <c r="AM39">
        <f>SUM(AH39:AL39)</f>
        <v>37.958767618972431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0.87261534756258452</v>
      </c>
      <c r="AU39">
        <v>0.87261534756258452</v>
      </c>
      <c r="AV39">
        <v>0.87261534756258452</v>
      </c>
      <c r="AW39">
        <v>0</v>
      </c>
      <c r="AX39">
        <v>0</v>
      </c>
      <c r="AY39">
        <v>0</v>
      </c>
      <c r="AZ39">
        <v>0</v>
      </c>
      <c r="BA39">
        <f>+SUM(AV39:AZ39)</f>
        <v>0.87261534756258452</v>
      </c>
      <c r="BB39">
        <v>98.279086732105739</v>
      </c>
      <c r="BC39">
        <v>98.279086732105739</v>
      </c>
      <c r="BD39">
        <v>0</v>
      </c>
      <c r="BE39" s="7">
        <f t="shared" si="1"/>
        <v>0</v>
      </c>
      <c r="BF39">
        <v>90.9359116289084</v>
      </c>
      <c r="BG39">
        <v>0</v>
      </c>
      <c r="BH39">
        <v>0</v>
      </c>
      <c r="BI39">
        <v>7.3431751031973347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16.551865915446236</v>
      </c>
      <c r="BU39">
        <v>20.017742107522643</v>
      </c>
      <c r="BV39">
        <v>54.366303605939521</v>
      </c>
      <c r="BW39">
        <v>0</v>
      </c>
      <c r="BX39">
        <v>0</v>
      </c>
      <c r="BY39">
        <v>0</v>
      </c>
      <c r="BZ39">
        <v>0</v>
      </c>
      <c r="CA39">
        <f>SUM(BV39:BZ39)</f>
        <v>54.366303605939521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2.1900327669329358</v>
      </c>
      <c r="CI39">
        <v>3.8917540388416008</v>
      </c>
      <c r="CJ39">
        <v>1.2613882974227986</v>
      </c>
      <c r="CK39">
        <v>0</v>
      </c>
      <c r="CL39">
        <v>0</v>
      </c>
      <c r="CM39">
        <v>0</v>
      </c>
      <c r="CN39">
        <v>0</v>
      </c>
      <c r="CO39">
        <f>SUM(CJ39:CN39)</f>
        <v>1.2613882974227986</v>
      </c>
      <c r="CP39">
        <v>25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2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10.907691844532307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12.5</v>
      </c>
      <c r="DX39" t="s">
        <v>156</v>
      </c>
      <c r="DY39" t="s">
        <v>156</v>
      </c>
      <c r="DZ39" t="s">
        <v>156</v>
      </c>
      <c r="EA39" t="s">
        <v>156</v>
      </c>
      <c r="EB39" t="s">
        <v>156</v>
      </c>
      <c r="EC39" t="s">
        <v>156</v>
      </c>
      <c r="ED39" t="s">
        <v>156</v>
      </c>
      <c r="EE39" t="s">
        <v>156</v>
      </c>
      <c r="EF39" t="s">
        <v>156</v>
      </c>
      <c r="EG39" t="s">
        <v>156</v>
      </c>
      <c r="EH39">
        <v>0.2232142857142857</v>
      </c>
      <c r="EI39" t="s">
        <v>156</v>
      </c>
      <c r="EJ39" t="s">
        <v>156</v>
      </c>
      <c r="EK39">
        <v>0</v>
      </c>
      <c r="EL39" t="s">
        <v>156</v>
      </c>
      <c r="EM39" t="s">
        <v>156</v>
      </c>
      <c r="EN39" t="s">
        <v>156</v>
      </c>
      <c r="EO39" t="s">
        <v>156</v>
      </c>
      <c r="EP39" t="s">
        <v>156</v>
      </c>
      <c r="EQ39" t="s">
        <v>156</v>
      </c>
      <c r="ER39" t="s">
        <v>156</v>
      </c>
      <c r="ES39">
        <v>0.15384615384615385</v>
      </c>
      <c r="ET39" t="s">
        <v>156</v>
      </c>
      <c r="EU39" t="s">
        <v>156</v>
      </c>
      <c r="EV39">
        <v>0</v>
      </c>
      <c r="EW39" t="s">
        <v>156</v>
      </c>
      <c r="EX39" t="s">
        <v>156</v>
      </c>
      <c r="EY39" t="s">
        <v>156</v>
      </c>
      <c r="EZ39" t="s">
        <v>156</v>
      </c>
      <c r="FA39" t="s">
        <v>156</v>
      </c>
      <c r="FB39" t="s">
        <v>156</v>
      </c>
      <c r="FC39" t="s">
        <v>156</v>
      </c>
      <c r="FE39">
        <v>780</v>
      </c>
      <c r="FF39">
        <v>340</v>
      </c>
      <c r="FH39">
        <v>1024</v>
      </c>
      <c r="FI39">
        <v>1</v>
      </c>
      <c r="FL39" t="s">
        <v>252</v>
      </c>
      <c r="FM39" t="s">
        <v>253</v>
      </c>
      <c r="FN39" t="s">
        <v>254</v>
      </c>
      <c r="FO39">
        <v>100</v>
      </c>
    </row>
    <row r="40" spans="1:171" x14ac:dyDescent="0.2">
      <c r="B40" s="7"/>
      <c r="C40" s="7"/>
      <c r="D40" s="7"/>
      <c r="E40" s="7"/>
      <c r="F40" s="7"/>
      <c r="I40" s="4"/>
      <c r="J40" s="4"/>
      <c r="Q40" s="7"/>
      <c r="BE40" s="7"/>
      <c r="FL40"/>
      <c r="FM40"/>
      <c r="FN40"/>
      <c r="FO40"/>
    </row>
    <row r="41" spans="1:171" x14ac:dyDescent="0.2">
      <c r="B41" s="7"/>
      <c r="C41" s="7"/>
      <c r="D41" s="7"/>
      <c r="E41" s="7"/>
      <c r="F41" s="7"/>
      <c r="I41" s="4"/>
      <c r="J41" s="4"/>
      <c r="Q41" s="7"/>
      <c r="BE41" s="7"/>
      <c r="FL41"/>
      <c r="FM41"/>
      <c r="FN41"/>
      <c r="FO41"/>
    </row>
    <row r="42" spans="1:171" x14ac:dyDescent="0.2">
      <c r="B42" s="7"/>
      <c r="C42" s="7"/>
      <c r="D42" s="7"/>
      <c r="E42" s="7"/>
      <c r="F42" s="7"/>
      <c r="I42" s="4"/>
      <c r="J42" s="4"/>
      <c r="Q42" s="7"/>
      <c r="BE42" s="7"/>
      <c r="FL42"/>
      <c r="FM42"/>
      <c r="FN42"/>
      <c r="FO42"/>
    </row>
    <row r="43" spans="1:171" customFormat="1" x14ac:dyDescent="0.2">
      <c r="A43" t="s">
        <v>205</v>
      </c>
      <c r="B43" s="4">
        <v>2020</v>
      </c>
      <c r="C43" s="4">
        <v>2020</v>
      </c>
      <c r="D43" s="4" t="s">
        <v>213</v>
      </c>
      <c r="E43" s="4" t="s">
        <v>257</v>
      </c>
      <c r="F43" s="9">
        <v>43991</v>
      </c>
      <c r="G43" s="3">
        <v>43991</v>
      </c>
      <c r="H43">
        <v>2</v>
      </c>
      <c r="I43" s="4" t="s">
        <v>191</v>
      </c>
      <c r="J43" s="4" t="s">
        <v>192</v>
      </c>
      <c r="K43">
        <v>1</v>
      </c>
      <c r="N43">
        <v>4.96817089590823</v>
      </c>
      <c r="O43">
        <v>4.96817089590823</v>
      </c>
      <c r="P43">
        <v>0</v>
      </c>
      <c r="Q43" s="7">
        <f t="shared" ref="Q43:Q55" si="6">P43-W43</f>
        <v>0</v>
      </c>
      <c r="R43">
        <v>2.2242438739003374</v>
      </c>
      <c r="S43">
        <v>0</v>
      </c>
      <c r="T43">
        <v>0</v>
      </c>
      <c r="U43">
        <v>2.7231396960835905</v>
      </c>
      <c r="V43">
        <v>2.0787325924302217E-2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0.54047047403185766</v>
      </c>
      <c r="AG43">
        <v>0.85228036289639098</v>
      </c>
      <c r="AH43">
        <v>0.83149303697208865</v>
      </c>
      <c r="AI43">
        <v>0</v>
      </c>
      <c r="AJ43">
        <v>0</v>
      </c>
      <c r="AK43">
        <v>0</v>
      </c>
      <c r="AL43">
        <v>0</v>
      </c>
      <c r="AM43">
        <f>SUM(AH43:AL43)</f>
        <v>0.83149303697208865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4.1574651848604434E-2</v>
      </c>
      <c r="AU43">
        <v>0.66519442957767094</v>
      </c>
      <c r="AV43">
        <v>2.016370614657315</v>
      </c>
      <c r="AW43">
        <v>0</v>
      </c>
      <c r="AX43">
        <v>0</v>
      </c>
      <c r="AY43">
        <v>0</v>
      </c>
      <c r="AZ43">
        <v>0</v>
      </c>
      <c r="BA43">
        <f>+SUM(AV43:AZ43)</f>
        <v>2.016370614657315</v>
      </c>
      <c r="BB43">
        <v>13.431252940313728</v>
      </c>
      <c r="BC43">
        <v>13.431252940313728</v>
      </c>
      <c r="BD43">
        <v>0</v>
      </c>
      <c r="BE43" s="7">
        <f t="shared" ref="BE43:BE55" si="7">BD43-BK43</f>
        <v>0</v>
      </c>
      <c r="BF43">
        <v>6.8263499354656467</v>
      </c>
      <c r="BG43">
        <v>0</v>
      </c>
      <c r="BH43">
        <v>0</v>
      </c>
      <c r="BI43">
        <v>6.5825421621312605</v>
      </c>
      <c r="BJ43">
        <v>2.2360842716819273E-2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2.0455775747661913</v>
      </c>
      <c r="BU43">
        <v>3.7996933340263133</v>
      </c>
      <c r="BV43">
        <v>0.98107902667314173</v>
      </c>
      <c r="BW43">
        <v>0</v>
      </c>
      <c r="BX43">
        <v>0</v>
      </c>
      <c r="BY43">
        <v>0</v>
      </c>
      <c r="BZ43">
        <v>0</v>
      </c>
      <c r="CA43">
        <f>SUM(BV43:BZ43)</f>
        <v>0.98107902667314173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0.14958765943365543</v>
      </c>
      <c r="CI43">
        <v>3.5662751952524316</v>
      </c>
      <c r="CJ43">
        <v>2.8666793074451733</v>
      </c>
      <c r="CK43">
        <v>0</v>
      </c>
      <c r="CL43">
        <v>0</v>
      </c>
      <c r="CM43">
        <v>0</v>
      </c>
      <c r="CN43">
        <v>0</v>
      </c>
      <c r="CO43">
        <f>SUM(CJ43:CN43)</f>
        <v>2.8666793074451733</v>
      </c>
      <c r="CP43">
        <v>78</v>
      </c>
      <c r="CQ43">
        <v>0</v>
      </c>
      <c r="CR43">
        <v>0</v>
      </c>
      <c r="CS43">
        <v>84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4</v>
      </c>
      <c r="DB43">
        <v>0</v>
      </c>
      <c r="DC43">
        <v>0</v>
      </c>
      <c r="DD43">
        <v>2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1.6214114220955729</v>
      </c>
      <c r="DM43">
        <v>0</v>
      </c>
      <c r="DN43">
        <v>0</v>
      </c>
      <c r="DO43">
        <v>1.7461353776413864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19.5</v>
      </c>
      <c r="DX43" t="s">
        <v>156</v>
      </c>
      <c r="DY43" t="s">
        <v>156</v>
      </c>
      <c r="DZ43">
        <v>42</v>
      </c>
      <c r="EA43" t="s">
        <v>156</v>
      </c>
      <c r="EB43" t="s">
        <v>156</v>
      </c>
      <c r="EC43" t="s">
        <v>156</v>
      </c>
      <c r="ED43" t="s">
        <v>156</v>
      </c>
      <c r="EE43" t="s">
        <v>156</v>
      </c>
      <c r="EF43" t="s">
        <v>156</v>
      </c>
      <c r="EG43" t="s">
        <v>156</v>
      </c>
      <c r="EH43">
        <v>0.7289719626168224</v>
      </c>
      <c r="EI43" t="s">
        <v>156</v>
      </c>
      <c r="EJ43" t="s">
        <v>156</v>
      </c>
      <c r="EK43">
        <v>0.64122137404580148</v>
      </c>
      <c r="EL43" t="s">
        <v>156</v>
      </c>
      <c r="EM43" t="s">
        <v>156</v>
      </c>
      <c r="EN43" t="s">
        <v>156</v>
      </c>
      <c r="EO43" t="s">
        <v>156</v>
      </c>
      <c r="EP43" t="s">
        <v>156</v>
      </c>
      <c r="EQ43" t="s">
        <v>156</v>
      </c>
      <c r="ER43" t="s">
        <v>156</v>
      </c>
      <c r="ES43">
        <v>9.7560975609756101E-2</v>
      </c>
      <c r="ET43" t="s">
        <v>156</v>
      </c>
      <c r="EU43" t="s">
        <v>156</v>
      </c>
      <c r="EV43">
        <v>6.25E-2</v>
      </c>
      <c r="EW43" t="s">
        <v>156</v>
      </c>
      <c r="EX43" t="s">
        <v>156</v>
      </c>
      <c r="EY43" t="s">
        <v>156</v>
      </c>
      <c r="EZ43" t="s">
        <v>156</v>
      </c>
      <c r="FA43" t="s">
        <v>156</v>
      </c>
      <c r="FB43" t="s">
        <v>156</v>
      </c>
      <c r="FC43" t="s">
        <v>156</v>
      </c>
      <c r="FE43">
        <v>1270</v>
      </c>
      <c r="FF43">
        <v>700</v>
      </c>
      <c r="FH43">
        <v>64</v>
      </c>
      <c r="FI43">
        <v>1</v>
      </c>
      <c r="FL43" t="s">
        <v>252</v>
      </c>
      <c r="FM43" t="s">
        <v>253</v>
      </c>
      <c r="FN43" t="s">
        <v>254</v>
      </c>
      <c r="FO43">
        <v>100</v>
      </c>
    </row>
    <row r="44" spans="1:171" customFormat="1" x14ac:dyDescent="0.2">
      <c r="B44" s="4"/>
      <c r="C44" s="4"/>
      <c r="D44" s="4"/>
      <c r="E44" s="4"/>
      <c r="F44" s="9"/>
      <c r="G44" s="3"/>
      <c r="I44" s="4"/>
      <c r="J44" s="4"/>
      <c r="Q44" s="7"/>
      <c r="BE44" s="7"/>
    </row>
    <row r="45" spans="1:171" customFormat="1" x14ac:dyDescent="0.2">
      <c r="A45" t="s">
        <v>206</v>
      </c>
      <c r="B45" s="4">
        <v>2020</v>
      </c>
      <c r="C45" s="4">
        <v>2020</v>
      </c>
      <c r="D45" s="4" t="s">
        <v>213</v>
      </c>
      <c r="E45" s="4" t="s">
        <v>257</v>
      </c>
      <c r="F45" s="9">
        <v>43991</v>
      </c>
      <c r="G45" s="3">
        <v>43991</v>
      </c>
      <c r="H45">
        <v>4</v>
      </c>
      <c r="I45" s="4" t="s">
        <v>191</v>
      </c>
      <c r="J45" s="4" t="s">
        <v>192</v>
      </c>
      <c r="K45">
        <v>1</v>
      </c>
      <c r="N45">
        <v>17.951529588004757</v>
      </c>
      <c r="O45">
        <v>17.951529588004757</v>
      </c>
      <c r="P45">
        <v>0</v>
      </c>
      <c r="Q45" s="7">
        <f t="shared" si="6"/>
        <v>0</v>
      </c>
      <c r="R45">
        <v>11.651233146060779</v>
      </c>
      <c r="S45">
        <v>0</v>
      </c>
      <c r="T45">
        <v>0</v>
      </c>
      <c r="U45">
        <v>5.8687692883861704</v>
      </c>
      <c r="V45">
        <v>0.43152715355780663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1.5534977528081038</v>
      </c>
      <c r="AG45">
        <v>1.5534977528081038</v>
      </c>
      <c r="AH45">
        <v>8.544237640444571</v>
      </c>
      <c r="AI45">
        <v>0</v>
      </c>
      <c r="AJ45">
        <v>0</v>
      </c>
      <c r="AK45">
        <v>0</v>
      </c>
      <c r="AL45">
        <v>0</v>
      </c>
      <c r="AM45">
        <f>SUM(AH45:AL45)</f>
        <v>8.544237640444571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0.3452217228462453</v>
      </c>
      <c r="AU45">
        <v>0.94935973782717453</v>
      </c>
      <c r="AV45">
        <v>4.5741878277127501</v>
      </c>
      <c r="AW45">
        <v>0</v>
      </c>
      <c r="AX45">
        <v>0</v>
      </c>
      <c r="AY45">
        <v>0</v>
      </c>
      <c r="AZ45">
        <v>0</v>
      </c>
      <c r="BA45">
        <f>+SUM(AV45:AZ45)</f>
        <v>4.5741878277127501</v>
      </c>
      <c r="BB45">
        <v>29.541329274270197</v>
      </c>
      <c r="BC45">
        <v>29.541329274270197</v>
      </c>
      <c r="BD45">
        <v>0</v>
      </c>
      <c r="BE45" s="7">
        <f t="shared" si="7"/>
        <v>0</v>
      </c>
      <c r="BF45">
        <v>17.995388661307668</v>
      </c>
      <c r="BG45">
        <v>0</v>
      </c>
      <c r="BH45">
        <v>0</v>
      </c>
      <c r="BI45">
        <v>11.059176874541674</v>
      </c>
      <c r="BJ45">
        <v>0.4867637384208563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5.2740400570694232</v>
      </c>
      <c r="BU45">
        <v>6.1807712678916324</v>
      </c>
      <c r="BV45">
        <v>6.5405773363466118</v>
      </c>
      <c r="BW45">
        <v>0</v>
      </c>
      <c r="BX45">
        <v>0</v>
      </c>
      <c r="BY45">
        <v>0</v>
      </c>
      <c r="BZ45">
        <v>0</v>
      </c>
      <c r="CA45">
        <f>SUM(BV45:BZ45)</f>
        <v>6.5405773363466118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1.2346931847353471</v>
      </c>
      <c r="CI45">
        <v>4.5454413407132312</v>
      </c>
      <c r="CJ45">
        <v>5.2790423490930953</v>
      </c>
      <c r="CK45">
        <v>0</v>
      </c>
      <c r="CL45">
        <v>0</v>
      </c>
      <c r="CM45">
        <v>0</v>
      </c>
      <c r="CN45">
        <v>0</v>
      </c>
      <c r="CO45">
        <f>SUM(CJ45:CN45)</f>
        <v>5.2790423490930953</v>
      </c>
      <c r="CP45">
        <v>46</v>
      </c>
      <c r="CQ45">
        <v>0</v>
      </c>
      <c r="CR45">
        <v>0</v>
      </c>
      <c r="CS45">
        <v>48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4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3.9700498127318209</v>
      </c>
      <c r="DM45">
        <v>0</v>
      </c>
      <c r="DN45">
        <v>0</v>
      </c>
      <c r="DO45">
        <v>4.1426606741549437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11.5</v>
      </c>
      <c r="DX45" t="s">
        <v>156</v>
      </c>
      <c r="DY45" t="s">
        <v>156</v>
      </c>
      <c r="DZ45">
        <v>48</v>
      </c>
      <c r="EA45" t="s">
        <v>156</v>
      </c>
      <c r="EB45" t="s">
        <v>156</v>
      </c>
      <c r="EC45" t="s">
        <v>156</v>
      </c>
      <c r="ED45" t="s">
        <v>156</v>
      </c>
      <c r="EE45" t="s">
        <v>156</v>
      </c>
      <c r="EF45" t="s">
        <v>156</v>
      </c>
      <c r="EG45" t="s">
        <v>156</v>
      </c>
      <c r="EH45">
        <v>0.34074074074074073</v>
      </c>
      <c r="EI45" t="s">
        <v>156</v>
      </c>
      <c r="EJ45" t="s">
        <v>156</v>
      </c>
      <c r="EK45">
        <v>0.70588235294117629</v>
      </c>
      <c r="EL45" t="s">
        <v>156</v>
      </c>
      <c r="EM45" t="s">
        <v>156</v>
      </c>
      <c r="EN45" t="s">
        <v>156</v>
      </c>
      <c r="EO45" t="s">
        <v>156</v>
      </c>
      <c r="EP45" t="s">
        <v>156</v>
      </c>
      <c r="EQ45" t="s">
        <v>156</v>
      </c>
      <c r="ER45" t="s">
        <v>156</v>
      </c>
      <c r="ES45">
        <v>0.22222222222222221</v>
      </c>
      <c r="ET45" t="s">
        <v>156</v>
      </c>
      <c r="EU45" t="s">
        <v>156</v>
      </c>
      <c r="EV45">
        <v>9.0909090909090912E-2</v>
      </c>
      <c r="EW45" t="s">
        <v>156</v>
      </c>
      <c r="EX45" t="s">
        <v>156</v>
      </c>
      <c r="EY45" t="s">
        <v>156</v>
      </c>
      <c r="EZ45" t="s">
        <v>156</v>
      </c>
      <c r="FA45" t="s">
        <v>156</v>
      </c>
      <c r="FB45" t="s">
        <v>156</v>
      </c>
      <c r="FC45" t="s">
        <v>156</v>
      </c>
      <c r="FE45">
        <v>2550</v>
      </c>
      <c r="FF45">
        <v>2000</v>
      </c>
      <c r="FH45">
        <v>256</v>
      </c>
      <c r="FI45">
        <v>1</v>
      </c>
      <c r="FL45" t="s">
        <v>252</v>
      </c>
      <c r="FM45" t="s">
        <v>253</v>
      </c>
      <c r="FN45" t="s">
        <v>254</v>
      </c>
      <c r="FO45">
        <v>100</v>
      </c>
    </row>
    <row r="46" spans="1:171" customFormat="1" x14ac:dyDescent="0.2">
      <c r="A46" t="s">
        <v>207</v>
      </c>
      <c r="B46" s="4">
        <v>2020</v>
      </c>
      <c r="C46" s="4">
        <v>2020</v>
      </c>
      <c r="D46" s="4" t="s">
        <v>213</v>
      </c>
      <c r="E46" s="4" t="s">
        <v>257</v>
      </c>
      <c r="F46" s="9">
        <v>43991</v>
      </c>
      <c r="G46" s="3">
        <v>43991</v>
      </c>
      <c r="H46">
        <v>5</v>
      </c>
      <c r="I46" s="4" t="s">
        <v>191</v>
      </c>
      <c r="J46" s="4" t="s">
        <v>193</v>
      </c>
      <c r="K46">
        <v>1</v>
      </c>
      <c r="N46">
        <v>11.889384110540215</v>
      </c>
      <c r="O46">
        <v>11.889384110540215</v>
      </c>
      <c r="P46">
        <v>0</v>
      </c>
      <c r="Q46" s="7">
        <f t="shared" si="6"/>
        <v>0</v>
      </c>
      <c r="R46">
        <v>10.198691874637706</v>
      </c>
      <c r="S46">
        <v>0</v>
      </c>
      <c r="T46">
        <v>0</v>
      </c>
      <c r="U46">
        <v>1.5816153174571848</v>
      </c>
      <c r="V46">
        <v>0.10907691844532307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1.3634614805665384</v>
      </c>
      <c r="AG46">
        <v>1.636153776679846</v>
      </c>
      <c r="AH46">
        <v>7.1990766173913228</v>
      </c>
      <c r="AI46">
        <v>0</v>
      </c>
      <c r="AJ46">
        <v>0</v>
      </c>
      <c r="AK46">
        <v>0</v>
      </c>
      <c r="AL46">
        <v>0</v>
      </c>
      <c r="AM46">
        <f>SUM(AH46:AL46)</f>
        <v>7.1990766173913228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5.4538459222661533E-2</v>
      </c>
      <c r="AU46">
        <v>0.32723075533596924</v>
      </c>
      <c r="AV46">
        <v>1.1998461028985539</v>
      </c>
      <c r="AW46">
        <v>0</v>
      </c>
      <c r="AX46">
        <v>0</v>
      </c>
      <c r="AY46">
        <v>0</v>
      </c>
      <c r="AZ46">
        <v>0</v>
      </c>
      <c r="BA46">
        <f>+SUM(AV46:AZ46)</f>
        <v>1.1998461028985539</v>
      </c>
      <c r="BB46">
        <v>21.167086393094554</v>
      </c>
      <c r="BC46">
        <v>21.167086393094554</v>
      </c>
      <c r="BD46">
        <v>0</v>
      </c>
      <c r="BE46" s="7">
        <f t="shared" si="7"/>
        <v>0</v>
      </c>
      <c r="BF46">
        <v>18.395569182801403</v>
      </c>
      <c r="BG46">
        <v>0</v>
      </c>
      <c r="BH46">
        <v>0</v>
      </c>
      <c r="BI46">
        <v>2.6427930683421437</v>
      </c>
      <c r="BJ46">
        <v>0.12872414195100845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4.3478855502563736</v>
      </c>
      <c r="BU46">
        <v>5.6199066280829824</v>
      </c>
      <c r="BV46">
        <v>8.4277770044620492</v>
      </c>
      <c r="BW46">
        <v>0</v>
      </c>
      <c r="BX46">
        <v>0</v>
      </c>
      <c r="BY46">
        <v>0</v>
      </c>
      <c r="BZ46">
        <v>0</v>
      </c>
      <c r="CA46">
        <f>SUM(BV46:BZ46)</f>
        <v>8.4277770044620492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0.16140465886027544</v>
      </c>
      <c r="CI46">
        <v>1.4412176363554265</v>
      </c>
      <c r="CJ46">
        <v>1.040170773126442</v>
      </c>
      <c r="CK46">
        <v>0</v>
      </c>
      <c r="CL46">
        <v>0</v>
      </c>
      <c r="CM46">
        <v>0</v>
      </c>
      <c r="CN46">
        <v>0</v>
      </c>
      <c r="CO46">
        <f>SUM(CJ46:CN46)</f>
        <v>1.040170773126442</v>
      </c>
      <c r="CP46">
        <v>33</v>
      </c>
      <c r="CQ46">
        <v>0</v>
      </c>
      <c r="CR46">
        <v>0</v>
      </c>
      <c r="CS46">
        <v>6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4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1.7997691543478307</v>
      </c>
      <c r="DM46">
        <v>0</v>
      </c>
      <c r="DN46">
        <v>0</v>
      </c>
      <c r="DO46">
        <v>0.32723075533596924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8.25</v>
      </c>
      <c r="DX46" t="s">
        <v>156</v>
      </c>
      <c r="DY46" t="s">
        <v>156</v>
      </c>
      <c r="DZ46">
        <v>6</v>
      </c>
      <c r="EA46" t="s">
        <v>156</v>
      </c>
      <c r="EB46" t="s">
        <v>156</v>
      </c>
      <c r="EC46" t="s">
        <v>156</v>
      </c>
      <c r="ED46" t="s">
        <v>156</v>
      </c>
      <c r="EE46" t="s">
        <v>156</v>
      </c>
      <c r="EF46" t="s">
        <v>156</v>
      </c>
      <c r="EG46" t="s">
        <v>156</v>
      </c>
      <c r="EH46">
        <v>0.17647058823529413</v>
      </c>
      <c r="EI46" t="s">
        <v>156</v>
      </c>
      <c r="EJ46" t="s">
        <v>156</v>
      </c>
      <c r="EK46">
        <v>0.2068965517241379</v>
      </c>
      <c r="EL46" t="s">
        <v>156</v>
      </c>
      <c r="EM46" t="s">
        <v>156</v>
      </c>
      <c r="EN46" t="s">
        <v>156</v>
      </c>
      <c r="EO46" t="s">
        <v>156</v>
      </c>
      <c r="EP46" t="s">
        <v>156</v>
      </c>
      <c r="EQ46" t="s">
        <v>156</v>
      </c>
      <c r="ER46" t="s">
        <v>156</v>
      </c>
      <c r="ES46">
        <v>0.13333333333333333</v>
      </c>
      <c r="ET46" t="s">
        <v>156</v>
      </c>
      <c r="EU46" t="s">
        <v>156</v>
      </c>
      <c r="EV46">
        <v>0.16666666666666666</v>
      </c>
      <c r="EW46" t="s">
        <v>156</v>
      </c>
      <c r="EX46" t="s">
        <v>156</v>
      </c>
      <c r="EY46" t="s">
        <v>156</v>
      </c>
      <c r="EZ46" t="s">
        <v>156</v>
      </c>
      <c r="FA46" t="s">
        <v>156</v>
      </c>
      <c r="FB46" t="s">
        <v>156</v>
      </c>
      <c r="FC46" t="s">
        <v>156</v>
      </c>
      <c r="FE46">
        <v>820</v>
      </c>
      <c r="FF46">
        <v>380</v>
      </c>
      <c r="FH46">
        <v>256</v>
      </c>
      <c r="FI46">
        <v>2</v>
      </c>
      <c r="FL46" t="s">
        <v>252</v>
      </c>
      <c r="FM46" t="s">
        <v>253</v>
      </c>
      <c r="FN46" t="s">
        <v>254</v>
      </c>
      <c r="FO46">
        <v>100</v>
      </c>
    </row>
    <row r="47" spans="1:171" customFormat="1" x14ac:dyDescent="0.2">
      <c r="A47" t="s">
        <v>208</v>
      </c>
      <c r="B47" s="4">
        <v>2020</v>
      </c>
      <c r="C47" s="4">
        <v>2020</v>
      </c>
      <c r="D47" s="4" t="s">
        <v>213</v>
      </c>
      <c r="E47" s="4" t="s">
        <v>257</v>
      </c>
      <c r="F47" s="9">
        <v>43991</v>
      </c>
      <c r="G47" s="3">
        <v>43991</v>
      </c>
      <c r="H47">
        <v>6</v>
      </c>
      <c r="I47" s="4" t="s">
        <v>191</v>
      </c>
      <c r="J47" s="4" t="s">
        <v>193</v>
      </c>
      <c r="K47">
        <v>1</v>
      </c>
      <c r="N47">
        <v>12.676102366716002</v>
      </c>
      <c r="O47">
        <v>12.569580498088136</v>
      </c>
      <c r="P47">
        <v>0.10652186862786557</v>
      </c>
      <c r="Q47" s="7">
        <f t="shared" si="6"/>
        <v>0.10652186862786557</v>
      </c>
      <c r="R47">
        <v>11.717405549065212</v>
      </c>
      <c r="S47">
        <v>0</v>
      </c>
      <c r="T47">
        <v>0</v>
      </c>
      <c r="U47">
        <v>0.63913121176719345</v>
      </c>
      <c r="V47">
        <v>0.21304373725573114</v>
      </c>
      <c r="W47">
        <v>0</v>
      </c>
      <c r="X47">
        <v>0</v>
      </c>
      <c r="Y47">
        <v>0.10652186862786557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1.1717405549065214</v>
      </c>
      <c r="AG47">
        <v>1.8108717666737149</v>
      </c>
      <c r="AH47">
        <v>8.7347932274849764</v>
      </c>
      <c r="AI47">
        <v>0</v>
      </c>
      <c r="AJ47">
        <v>0</v>
      </c>
      <c r="AK47">
        <v>0</v>
      </c>
      <c r="AL47">
        <v>0</v>
      </c>
      <c r="AM47">
        <f>SUM(AH47:AL47)</f>
        <v>8.7347932274849764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0.10652186862786557</v>
      </c>
      <c r="AU47">
        <v>0.21304373725573114</v>
      </c>
      <c r="AV47">
        <v>0.31956560588359673</v>
      </c>
      <c r="AW47">
        <v>0</v>
      </c>
      <c r="AX47">
        <v>0</v>
      </c>
      <c r="AY47">
        <v>0</v>
      </c>
      <c r="AZ47">
        <v>0</v>
      </c>
      <c r="BA47">
        <f>+SUM(AV47:AZ47)</f>
        <v>0.31956560588359673</v>
      </c>
      <c r="BB47">
        <v>20.41085988852204</v>
      </c>
      <c r="BC47">
        <v>20.220445136263905</v>
      </c>
      <c r="BD47">
        <v>0.19041475225813451</v>
      </c>
      <c r="BE47" s="7">
        <f t="shared" si="7"/>
        <v>0.19041475225813451</v>
      </c>
      <c r="BF47">
        <v>18.307549302211072</v>
      </c>
      <c r="BG47">
        <v>0</v>
      </c>
      <c r="BH47">
        <v>0</v>
      </c>
      <c r="BI47">
        <v>1.6633622897944278</v>
      </c>
      <c r="BJ47">
        <v>0.24953354425840349</v>
      </c>
      <c r="BK47">
        <v>0</v>
      </c>
      <c r="BL47">
        <v>0</v>
      </c>
      <c r="BM47">
        <v>0.19041475225813451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3.8144182146300309</v>
      </c>
      <c r="BU47">
        <v>6.3109524098560739</v>
      </c>
      <c r="BV47">
        <v>8.1821786777249663</v>
      </c>
      <c r="BW47">
        <v>0</v>
      </c>
      <c r="BX47">
        <v>0</v>
      </c>
      <c r="BY47">
        <v>0</v>
      </c>
      <c r="BZ47">
        <v>0</v>
      </c>
      <c r="CA47">
        <f>SUM(BV47:BZ47)</f>
        <v>8.1821786777249663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0.32378187264315184</v>
      </c>
      <c r="CI47">
        <v>0.95743098545487437</v>
      </c>
      <c r="CJ47">
        <v>0.38214943169640164</v>
      </c>
      <c r="CK47">
        <v>0</v>
      </c>
      <c r="CL47">
        <v>0</v>
      </c>
      <c r="CM47">
        <v>0</v>
      </c>
      <c r="CN47">
        <v>0</v>
      </c>
      <c r="CO47">
        <f>SUM(CJ47:CN47)</f>
        <v>0.38214943169640164</v>
      </c>
      <c r="CP47">
        <v>16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2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1.7043498980458491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8</v>
      </c>
      <c r="DX47" t="s">
        <v>156</v>
      </c>
      <c r="DY47" t="s">
        <v>156</v>
      </c>
      <c r="DZ47" t="s">
        <v>156</v>
      </c>
      <c r="EA47" t="s">
        <v>156</v>
      </c>
      <c r="EB47" t="s">
        <v>156</v>
      </c>
      <c r="EC47" t="s">
        <v>156</v>
      </c>
      <c r="ED47" t="s">
        <v>156</v>
      </c>
      <c r="EE47" t="s">
        <v>156</v>
      </c>
      <c r="EF47" t="s">
        <v>156</v>
      </c>
      <c r="EG47" t="s">
        <v>156</v>
      </c>
      <c r="EH47">
        <v>0.14545454545454548</v>
      </c>
      <c r="EI47" t="s">
        <v>156</v>
      </c>
      <c r="EJ47" t="s">
        <v>156</v>
      </c>
      <c r="EK47">
        <v>0</v>
      </c>
      <c r="EL47" t="s">
        <v>156</v>
      </c>
      <c r="EM47" t="s">
        <v>156</v>
      </c>
      <c r="EN47">
        <v>0</v>
      </c>
      <c r="EO47" t="s">
        <v>156</v>
      </c>
      <c r="EP47" t="s">
        <v>156</v>
      </c>
      <c r="EQ47" t="s">
        <v>156</v>
      </c>
      <c r="ER47" t="s">
        <v>156</v>
      </c>
      <c r="ES47">
        <v>0.11764705882352941</v>
      </c>
      <c r="ET47" t="s">
        <v>156</v>
      </c>
      <c r="EU47" t="s">
        <v>156</v>
      </c>
      <c r="EV47">
        <v>0</v>
      </c>
      <c r="EW47" t="s">
        <v>156</v>
      </c>
      <c r="EX47" t="s">
        <v>156</v>
      </c>
      <c r="EY47">
        <v>0</v>
      </c>
      <c r="EZ47" t="s">
        <v>156</v>
      </c>
      <c r="FA47" t="s">
        <v>156</v>
      </c>
      <c r="FB47" t="s">
        <v>156</v>
      </c>
      <c r="FC47" t="s">
        <v>156</v>
      </c>
      <c r="FE47">
        <v>630</v>
      </c>
      <c r="FF47">
        <v>180</v>
      </c>
      <c r="FH47">
        <v>256</v>
      </c>
      <c r="FI47">
        <v>1</v>
      </c>
      <c r="FL47" t="s">
        <v>252</v>
      </c>
      <c r="FM47" t="s">
        <v>253</v>
      </c>
      <c r="FN47" t="s">
        <v>254</v>
      </c>
      <c r="FO47">
        <v>100</v>
      </c>
    </row>
    <row r="48" spans="1:171" customFormat="1" x14ac:dyDescent="0.2">
      <c r="B48" s="4"/>
      <c r="C48" s="4"/>
      <c r="D48" s="4"/>
      <c r="E48" s="4"/>
      <c r="F48" s="9"/>
      <c r="G48" s="3"/>
      <c r="I48" s="4"/>
      <c r="J48" s="4"/>
      <c r="Q48" s="7"/>
      <c r="BE48" s="7"/>
    </row>
    <row r="49" spans="1:171" customFormat="1" x14ac:dyDescent="0.2">
      <c r="B49" s="4"/>
      <c r="C49" s="4"/>
      <c r="D49" s="4"/>
      <c r="E49" s="4"/>
      <c r="F49" s="9"/>
      <c r="G49" s="3"/>
      <c r="I49" s="4"/>
      <c r="J49" s="4"/>
      <c r="Q49" s="7"/>
      <c r="BE49" s="7"/>
    </row>
    <row r="50" spans="1:171" customFormat="1" x14ac:dyDescent="0.2">
      <c r="B50" s="4"/>
      <c r="C50" s="4"/>
      <c r="D50" s="4"/>
      <c r="E50" s="4"/>
      <c r="F50" s="9"/>
      <c r="G50" s="3"/>
      <c r="I50" s="4"/>
      <c r="J50" s="4"/>
      <c r="Q50" s="7"/>
      <c r="BE50" s="7"/>
    </row>
    <row r="51" spans="1:171" customFormat="1" x14ac:dyDescent="0.2">
      <c r="A51" t="s">
        <v>209</v>
      </c>
      <c r="B51" s="4">
        <v>2020</v>
      </c>
      <c r="C51" s="4">
        <v>2020</v>
      </c>
      <c r="D51" s="4" t="s">
        <v>213</v>
      </c>
      <c r="E51" s="4" t="s">
        <v>257</v>
      </c>
      <c r="F51" s="9">
        <v>43991</v>
      </c>
      <c r="G51" s="3">
        <v>43991</v>
      </c>
      <c r="H51">
        <v>2</v>
      </c>
      <c r="I51" s="4" t="s">
        <v>191</v>
      </c>
      <c r="J51" s="4" t="s">
        <v>192</v>
      </c>
      <c r="K51">
        <v>2</v>
      </c>
      <c r="N51">
        <v>6.5541435399483206</v>
      </c>
      <c r="O51">
        <v>6.5541435399483206</v>
      </c>
      <c r="P51">
        <v>0</v>
      </c>
      <c r="Q51" s="7">
        <f t="shared" si="6"/>
        <v>0</v>
      </c>
      <c r="R51">
        <v>4.1348288104371953</v>
      </c>
      <c r="S51">
        <v>0</v>
      </c>
      <c r="T51">
        <v>4.3987540536565915E-2</v>
      </c>
      <c r="U51">
        <v>2.3753271889745595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0.79177572965818643</v>
      </c>
      <c r="AG51">
        <v>0.87975081073131822</v>
      </c>
      <c r="AH51">
        <v>2.463302270047691</v>
      </c>
      <c r="AI51">
        <v>0</v>
      </c>
      <c r="AJ51">
        <v>0</v>
      </c>
      <c r="AK51">
        <v>0</v>
      </c>
      <c r="AL51">
        <v>0</v>
      </c>
      <c r="AM51">
        <f>SUM(AH51:AL51)</f>
        <v>2.463302270047691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4.3987540536565915E-2</v>
      </c>
      <c r="AT51">
        <v>8.7975081073131831E-2</v>
      </c>
      <c r="AU51">
        <v>0.39588786482909322</v>
      </c>
      <c r="AV51">
        <v>1.8914642430723343</v>
      </c>
      <c r="AW51">
        <v>0</v>
      </c>
      <c r="AX51">
        <v>0</v>
      </c>
      <c r="AY51">
        <v>0</v>
      </c>
      <c r="AZ51">
        <v>0</v>
      </c>
      <c r="BA51">
        <f>+SUM(AV51:AZ51)</f>
        <v>1.8914642430723343</v>
      </c>
      <c r="BB51">
        <v>14.370203002219426</v>
      </c>
      <c r="BC51">
        <v>14.370203002219426</v>
      </c>
      <c r="BD51">
        <v>0</v>
      </c>
      <c r="BE51" s="7">
        <f t="shared" si="7"/>
        <v>0</v>
      </c>
      <c r="BF51">
        <v>9.5712946357406175</v>
      </c>
      <c r="BG51">
        <v>0</v>
      </c>
      <c r="BH51">
        <v>0.45277621612150909</v>
      </c>
      <c r="BI51">
        <v>4.3461321503573007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2.8006296665553014</v>
      </c>
      <c r="BU51">
        <v>3.5610610383492616</v>
      </c>
      <c r="BV51">
        <v>3.209603930836054</v>
      </c>
      <c r="BW51">
        <v>0</v>
      </c>
      <c r="BX51">
        <v>0</v>
      </c>
      <c r="BY51">
        <v>0</v>
      </c>
      <c r="BZ51">
        <v>0</v>
      </c>
      <c r="CA51">
        <f>SUM(BV51:BZ51)</f>
        <v>3.209603930836054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0.45277621612150909</v>
      </c>
      <c r="CH51">
        <v>0.38340045872060596</v>
      </c>
      <c r="CI51">
        <v>1.9265623216643297</v>
      </c>
      <c r="CJ51">
        <v>2.0361693699723653</v>
      </c>
      <c r="CK51">
        <v>0</v>
      </c>
      <c r="CL51">
        <v>0</v>
      </c>
      <c r="CM51">
        <v>0</v>
      </c>
      <c r="CN51">
        <v>0</v>
      </c>
      <c r="CO51">
        <f>SUM(CJ51:CN51)</f>
        <v>2.0361693699723653</v>
      </c>
      <c r="CP51">
        <v>6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0.26392524321939548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6</v>
      </c>
      <c r="DX51" t="s">
        <v>156</v>
      </c>
      <c r="DY51" t="s">
        <v>156</v>
      </c>
      <c r="DZ51" t="s">
        <v>156</v>
      </c>
      <c r="EA51" t="s">
        <v>156</v>
      </c>
      <c r="EB51" t="s">
        <v>156</v>
      </c>
      <c r="EC51" t="s">
        <v>156</v>
      </c>
      <c r="ED51" t="s">
        <v>156</v>
      </c>
      <c r="EE51" t="s">
        <v>156</v>
      </c>
      <c r="EF51" t="s">
        <v>156</v>
      </c>
      <c r="EG51" t="s">
        <v>156</v>
      </c>
      <c r="EH51">
        <v>6.3829787234042562E-2</v>
      </c>
      <c r="EI51" t="s">
        <v>156</v>
      </c>
      <c r="EJ51">
        <v>0</v>
      </c>
      <c r="EK51">
        <v>0</v>
      </c>
      <c r="EL51" t="s">
        <v>156</v>
      </c>
      <c r="EM51" t="s">
        <v>156</v>
      </c>
      <c r="EN51" t="s">
        <v>156</v>
      </c>
      <c r="EO51" t="s">
        <v>156</v>
      </c>
      <c r="EP51" t="s">
        <v>156</v>
      </c>
      <c r="EQ51" t="s">
        <v>156</v>
      </c>
      <c r="ER51" t="s">
        <v>156</v>
      </c>
      <c r="ES51">
        <v>0.05</v>
      </c>
      <c r="ET51" t="s">
        <v>156</v>
      </c>
      <c r="EU51" t="s">
        <v>156</v>
      </c>
      <c r="EV51">
        <v>0</v>
      </c>
      <c r="EW51" t="s">
        <v>156</v>
      </c>
      <c r="EX51" t="s">
        <v>156</v>
      </c>
      <c r="EY51" t="s">
        <v>156</v>
      </c>
      <c r="EZ51" t="s">
        <v>156</v>
      </c>
      <c r="FA51" t="s">
        <v>156</v>
      </c>
      <c r="FB51" t="s">
        <v>156</v>
      </c>
      <c r="FC51" t="s">
        <v>156</v>
      </c>
      <c r="FE51">
        <v>810</v>
      </c>
      <c r="FF51">
        <v>270</v>
      </c>
      <c r="FH51">
        <v>256</v>
      </c>
      <c r="FI51">
        <v>2</v>
      </c>
      <c r="FL51" t="s">
        <v>252</v>
      </c>
      <c r="FM51" t="s">
        <v>253</v>
      </c>
      <c r="FN51" t="s">
        <v>254</v>
      </c>
      <c r="FO51">
        <v>100</v>
      </c>
    </row>
    <row r="52" spans="1:171" customFormat="1" x14ac:dyDescent="0.2">
      <c r="B52" s="4"/>
      <c r="C52" s="4"/>
      <c r="D52" s="4"/>
      <c r="E52" s="4"/>
      <c r="F52" s="9"/>
      <c r="G52" s="3"/>
      <c r="I52" s="4"/>
      <c r="J52" s="4"/>
      <c r="Q52" s="7"/>
      <c r="BE52" s="7"/>
    </row>
    <row r="53" spans="1:171" customFormat="1" x14ac:dyDescent="0.2">
      <c r="A53" t="s">
        <v>210</v>
      </c>
      <c r="B53" s="4">
        <v>2020</v>
      </c>
      <c r="C53" s="4">
        <v>2020</v>
      </c>
      <c r="D53" s="4" t="s">
        <v>213</v>
      </c>
      <c r="E53" s="4" t="s">
        <v>257</v>
      </c>
      <c r="F53" s="9">
        <v>43991</v>
      </c>
      <c r="G53" s="3">
        <v>43991</v>
      </c>
      <c r="H53">
        <v>4</v>
      </c>
      <c r="I53" s="4" t="s">
        <v>191</v>
      </c>
      <c r="J53" s="4" t="s">
        <v>192</v>
      </c>
      <c r="K53">
        <v>2</v>
      </c>
      <c r="N53">
        <v>19.107562218176053</v>
      </c>
      <c r="O53">
        <v>19.107562218176053</v>
      </c>
      <c r="P53">
        <v>0</v>
      </c>
      <c r="Q53" s="7">
        <f t="shared" si="6"/>
        <v>0</v>
      </c>
      <c r="R53">
        <v>12.085124821752373</v>
      </c>
      <c r="S53">
        <v>0</v>
      </c>
      <c r="T53">
        <v>8.1656248795624151E-2</v>
      </c>
      <c r="U53">
        <v>6.6958124012411808</v>
      </c>
      <c r="V53">
        <v>0.24496874638687244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0.48993749277374488</v>
      </c>
      <c r="AG53">
        <v>0.6532499903649932</v>
      </c>
      <c r="AH53">
        <v>10.941937338613636</v>
      </c>
      <c r="AI53">
        <v>0</v>
      </c>
      <c r="AJ53">
        <v>0</v>
      </c>
      <c r="AK53">
        <v>0</v>
      </c>
      <c r="AL53">
        <v>0</v>
      </c>
      <c r="AM53">
        <f>SUM(AH53:AL53)</f>
        <v>10.941937338613636</v>
      </c>
      <c r="AN53">
        <v>0</v>
      </c>
      <c r="AO53">
        <v>0</v>
      </c>
      <c r="AP53">
        <v>0</v>
      </c>
      <c r="AQ53">
        <v>8.1656248795624151E-2</v>
      </c>
      <c r="AR53">
        <v>0</v>
      </c>
      <c r="AS53">
        <v>0</v>
      </c>
      <c r="AT53">
        <v>0.1633124975912483</v>
      </c>
      <c r="AU53">
        <v>1.3064999807299864</v>
      </c>
      <c r="AV53">
        <v>5.2259999229199456</v>
      </c>
      <c r="AW53">
        <v>0</v>
      </c>
      <c r="AX53">
        <v>0</v>
      </c>
      <c r="AY53">
        <v>0</v>
      </c>
      <c r="AZ53">
        <v>0</v>
      </c>
      <c r="BA53">
        <f>+SUM(AV53:AZ53)</f>
        <v>5.2259999229199456</v>
      </c>
      <c r="BB53">
        <v>25.958390178045587</v>
      </c>
      <c r="BC53">
        <v>25.958390178045587</v>
      </c>
      <c r="BD53">
        <v>0</v>
      </c>
      <c r="BE53" s="7">
        <f t="shared" si="7"/>
        <v>0</v>
      </c>
      <c r="BF53">
        <v>13.049381787065661</v>
      </c>
      <c r="BG53">
        <v>0</v>
      </c>
      <c r="BH53">
        <v>1.4893804368719581</v>
      </c>
      <c r="BI53">
        <v>11.149305640591255</v>
      </c>
      <c r="BJ53">
        <v>0.27032231351671226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1.7361731597036179</v>
      </c>
      <c r="BU53">
        <v>2.5384901512303117</v>
      </c>
      <c r="BV53">
        <v>8.7747184761317314</v>
      </c>
      <c r="BW53">
        <v>0</v>
      </c>
      <c r="BX53">
        <v>0</v>
      </c>
      <c r="BY53">
        <v>0</v>
      </c>
      <c r="BZ53">
        <v>0</v>
      </c>
      <c r="CA53">
        <f>SUM(BV53:BZ53)</f>
        <v>8.7747184761317314</v>
      </c>
      <c r="CB53">
        <v>0</v>
      </c>
      <c r="CC53">
        <v>0</v>
      </c>
      <c r="CD53">
        <v>0</v>
      </c>
      <c r="CE53">
        <v>1.4893804368719581</v>
      </c>
      <c r="CF53">
        <v>0</v>
      </c>
      <c r="CG53">
        <v>0</v>
      </c>
      <c r="CH53">
        <v>0.48904510517700217</v>
      </c>
      <c r="CI53">
        <v>5.6509477172414648</v>
      </c>
      <c r="CJ53">
        <v>5.0093128181727886</v>
      </c>
      <c r="CK53">
        <v>0</v>
      </c>
      <c r="CL53">
        <v>0</v>
      </c>
      <c r="CM53">
        <v>0</v>
      </c>
      <c r="CN53">
        <v>0</v>
      </c>
      <c r="CO53">
        <f>SUM(CJ53:CN53)</f>
        <v>5.0093128181727886</v>
      </c>
      <c r="CP53">
        <v>0</v>
      </c>
      <c r="CQ53">
        <v>0</v>
      </c>
      <c r="CR53">
        <v>0</v>
      </c>
      <c r="CS53">
        <v>40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3.2662499518249661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 t="s">
        <v>156</v>
      </c>
      <c r="DX53" t="s">
        <v>156</v>
      </c>
      <c r="DY53" t="s">
        <v>156</v>
      </c>
      <c r="DZ53">
        <v>40</v>
      </c>
      <c r="EA53" t="s">
        <v>156</v>
      </c>
      <c r="EB53" t="s">
        <v>156</v>
      </c>
      <c r="EC53" t="s">
        <v>156</v>
      </c>
      <c r="ED53" t="s">
        <v>156</v>
      </c>
      <c r="EE53" t="s">
        <v>156</v>
      </c>
      <c r="EF53" t="s">
        <v>156</v>
      </c>
      <c r="EG53" t="s">
        <v>156</v>
      </c>
      <c r="EH53">
        <v>0</v>
      </c>
      <c r="EI53" t="s">
        <v>156</v>
      </c>
      <c r="EJ53">
        <v>0</v>
      </c>
      <c r="EK53">
        <v>0.48780487804878048</v>
      </c>
      <c r="EL53" t="s">
        <v>156</v>
      </c>
      <c r="EM53" t="s">
        <v>156</v>
      </c>
      <c r="EN53" t="s">
        <v>156</v>
      </c>
      <c r="EO53" t="s">
        <v>156</v>
      </c>
      <c r="EP53" t="s">
        <v>156</v>
      </c>
      <c r="EQ53" t="s">
        <v>156</v>
      </c>
      <c r="ER53" t="s">
        <v>156</v>
      </c>
      <c r="ES53">
        <v>0</v>
      </c>
      <c r="ET53" t="s">
        <v>156</v>
      </c>
      <c r="EU53" t="s">
        <v>156</v>
      </c>
      <c r="EV53">
        <v>6.25E-2</v>
      </c>
      <c r="EW53" t="s">
        <v>156</v>
      </c>
      <c r="EX53" t="s">
        <v>156</v>
      </c>
      <c r="EY53" t="s">
        <v>156</v>
      </c>
      <c r="EZ53" t="s">
        <v>156</v>
      </c>
      <c r="FA53" t="s">
        <v>156</v>
      </c>
      <c r="FB53" t="s">
        <v>156</v>
      </c>
      <c r="FC53" t="s">
        <v>156</v>
      </c>
      <c r="FE53">
        <v>1130</v>
      </c>
      <c r="FF53">
        <v>550</v>
      </c>
      <c r="FH53">
        <v>256</v>
      </c>
      <c r="FI53">
        <v>1</v>
      </c>
      <c r="FL53" t="s">
        <v>252</v>
      </c>
      <c r="FM53" t="s">
        <v>253</v>
      </c>
      <c r="FN53" t="s">
        <v>254</v>
      </c>
      <c r="FO53">
        <v>100</v>
      </c>
    </row>
    <row r="54" spans="1:171" customFormat="1" x14ac:dyDescent="0.2">
      <c r="A54" t="s">
        <v>211</v>
      </c>
      <c r="B54" s="4">
        <v>2020</v>
      </c>
      <c r="C54" s="4">
        <v>2020</v>
      </c>
      <c r="D54" s="4" t="s">
        <v>213</v>
      </c>
      <c r="E54" s="4" t="s">
        <v>257</v>
      </c>
      <c r="F54" s="9">
        <v>43991</v>
      </c>
      <c r="G54" s="3">
        <v>43991</v>
      </c>
      <c r="H54">
        <v>5</v>
      </c>
      <c r="I54" s="4" t="s">
        <v>191</v>
      </c>
      <c r="J54" s="4" t="s">
        <v>193</v>
      </c>
      <c r="K54">
        <v>2</v>
      </c>
      <c r="N54">
        <v>13.746178916687574</v>
      </c>
      <c r="O54">
        <v>13.746178916687574</v>
      </c>
      <c r="P54">
        <v>0</v>
      </c>
      <c r="Q54" s="7">
        <f t="shared" si="6"/>
        <v>0</v>
      </c>
      <c r="R54">
        <v>11.734542977660125</v>
      </c>
      <c r="S54">
        <v>0</v>
      </c>
      <c r="T54">
        <v>0</v>
      </c>
      <c r="U54">
        <v>2.0116359390274496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1.005817969513725</v>
      </c>
      <c r="AG54">
        <v>0.89406041734553332</v>
      </c>
      <c r="AH54">
        <v>9.8346645908008661</v>
      </c>
      <c r="AI54">
        <v>0</v>
      </c>
      <c r="AJ54">
        <v>0</v>
      </c>
      <c r="AK54">
        <v>0</v>
      </c>
      <c r="AL54">
        <v>0</v>
      </c>
      <c r="AM54">
        <f>SUM(AH54:AL54)</f>
        <v>9.8346645908008661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0.44703020867276666</v>
      </c>
      <c r="AV54">
        <v>1.5646057303546832</v>
      </c>
      <c r="AW54">
        <v>0</v>
      </c>
      <c r="AX54">
        <v>0</v>
      </c>
      <c r="AY54">
        <v>0</v>
      </c>
      <c r="AZ54">
        <v>0</v>
      </c>
      <c r="BA54">
        <f>+SUM(AV54:AZ54)</f>
        <v>1.5646057303546832</v>
      </c>
      <c r="BB54">
        <v>18.004615591869666</v>
      </c>
      <c r="BC54">
        <v>18.004615591869666</v>
      </c>
      <c r="BD54">
        <v>0</v>
      </c>
      <c r="BE54" s="7">
        <f t="shared" si="7"/>
        <v>0</v>
      </c>
      <c r="BF54">
        <v>14.537059933947003</v>
      </c>
      <c r="BG54">
        <v>0</v>
      </c>
      <c r="BH54">
        <v>0</v>
      </c>
      <c r="BI54">
        <v>3.4675556579226643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3.2589804299562233</v>
      </c>
      <c r="BU54">
        <v>3.2086233036422844</v>
      </c>
      <c r="BV54">
        <v>8.0694562003484958</v>
      </c>
      <c r="BW54">
        <v>0</v>
      </c>
      <c r="BX54">
        <v>0</v>
      </c>
      <c r="BY54">
        <v>0</v>
      </c>
      <c r="BZ54">
        <v>0</v>
      </c>
      <c r="CA54">
        <f>SUM(BV54:BZ54)</f>
        <v>8.0694562003484958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2.0114751351860534</v>
      </c>
      <c r="CJ54">
        <v>1.4560805227366109</v>
      </c>
      <c r="CK54">
        <v>0</v>
      </c>
      <c r="CL54">
        <v>0</v>
      </c>
      <c r="CM54">
        <v>0</v>
      </c>
      <c r="CN54">
        <v>0</v>
      </c>
      <c r="CO54">
        <f>SUM(CJ54:CN54)</f>
        <v>1.4560805227366109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 t="s">
        <v>156</v>
      </c>
      <c r="DX54" t="s">
        <v>156</v>
      </c>
      <c r="DY54" t="s">
        <v>156</v>
      </c>
      <c r="DZ54" t="s">
        <v>156</v>
      </c>
      <c r="EA54" t="s">
        <v>156</v>
      </c>
      <c r="EB54" t="s">
        <v>156</v>
      </c>
      <c r="EC54" t="s">
        <v>156</v>
      </c>
      <c r="ED54" t="s">
        <v>156</v>
      </c>
      <c r="EE54" t="s">
        <v>156</v>
      </c>
      <c r="EF54" t="s">
        <v>156</v>
      </c>
      <c r="EG54" t="s">
        <v>156</v>
      </c>
      <c r="EH54">
        <v>0</v>
      </c>
      <c r="EI54" t="s">
        <v>156</v>
      </c>
      <c r="EJ54" t="s">
        <v>156</v>
      </c>
      <c r="EK54">
        <v>0</v>
      </c>
      <c r="EL54" t="s">
        <v>156</v>
      </c>
      <c r="EM54" t="s">
        <v>156</v>
      </c>
      <c r="EN54" t="s">
        <v>156</v>
      </c>
      <c r="EO54" t="s">
        <v>156</v>
      </c>
      <c r="EP54" t="s">
        <v>156</v>
      </c>
      <c r="EQ54" t="s">
        <v>156</v>
      </c>
      <c r="ER54" t="s">
        <v>156</v>
      </c>
      <c r="ES54">
        <v>0</v>
      </c>
      <c r="ET54" t="s">
        <v>156</v>
      </c>
      <c r="EU54" t="s">
        <v>156</v>
      </c>
      <c r="EV54">
        <v>0</v>
      </c>
      <c r="EW54" t="s">
        <v>156</v>
      </c>
      <c r="EX54" t="s">
        <v>156</v>
      </c>
      <c r="EY54" t="s">
        <v>156</v>
      </c>
      <c r="EZ54" t="s">
        <v>156</v>
      </c>
      <c r="FA54" t="s">
        <v>156</v>
      </c>
      <c r="FB54" t="s">
        <v>156</v>
      </c>
      <c r="FC54" t="s">
        <v>156</v>
      </c>
      <c r="FE54">
        <v>1250</v>
      </c>
      <c r="FF54">
        <v>820</v>
      </c>
      <c r="FH54">
        <v>256</v>
      </c>
      <c r="FI54">
        <v>1</v>
      </c>
      <c r="FL54" t="s">
        <v>252</v>
      </c>
      <c r="FM54" t="s">
        <v>253</v>
      </c>
      <c r="FN54" t="s">
        <v>254</v>
      </c>
      <c r="FO54">
        <v>100</v>
      </c>
    </row>
    <row r="55" spans="1:171" customFormat="1" x14ac:dyDescent="0.2">
      <c r="A55" t="s">
        <v>212</v>
      </c>
      <c r="B55" s="4">
        <v>2020</v>
      </c>
      <c r="C55" s="4">
        <v>2020</v>
      </c>
      <c r="D55" s="4" t="s">
        <v>213</v>
      </c>
      <c r="E55" s="4" t="s">
        <v>257</v>
      </c>
      <c r="F55" s="9">
        <v>43991</v>
      </c>
      <c r="G55" s="3">
        <v>43991</v>
      </c>
      <c r="H55">
        <v>6</v>
      </c>
      <c r="I55" s="4" t="s">
        <v>191</v>
      </c>
      <c r="J55" s="4" t="s">
        <v>193</v>
      </c>
      <c r="K55">
        <v>2</v>
      </c>
      <c r="N55">
        <v>13.198307131884091</v>
      </c>
      <c r="O55">
        <v>13.198307131884091</v>
      </c>
      <c r="P55">
        <v>0</v>
      </c>
      <c r="Q55" s="7">
        <f t="shared" si="6"/>
        <v>0</v>
      </c>
      <c r="R55">
        <v>11.780307192094892</v>
      </c>
      <c r="S55">
        <v>0</v>
      </c>
      <c r="T55">
        <v>0</v>
      </c>
      <c r="U55">
        <v>0.76353842911726155</v>
      </c>
      <c r="V55">
        <v>0.65446151067193847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0.76353842911726144</v>
      </c>
      <c r="AG55">
        <v>0.9816922660079076</v>
      </c>
      <c r="AH55">
        <v>10.035076496969722</v>
      </c>
      <c r="AI55">
        <v>0</v>
      </c>
      <c r="AJ55">
        <v>0</v>
      </c>
      <c r="AK55">
        <v>0</v>
      </c>
      <c r="AL55">
        <v>0</v>
      </c>
      <c r="AM55">
        <f>SUM(AH55:AL55)</f>
        <v>10.035076496969722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0.10907691844532307</v>
      </c>
      <c r="AV55">
        <v>0.65446151067193847</v>
      </c>
      <c r="AW55">
        <v>0</v>
      </c>
      <c r="AX55">
        <v>0</v>
      </c>
      <c r="AY55">
        <v>0</v>
      </c>
      <c r="AZ55">
        <v>0</v>
      </c>
      <c r="BA55">
        <f>+SUM(AV55:AZ55)</f>
        <v>0.65446151067193847</v>
      </c>
      <c r="BB55">
        <v>14.441269034662671</v>
      </c>
      <c r="BC55">
        <v>14.441269034662671</v>
      </c>
      <c r="BD55">
        <v>0</v>
      </c>
      <c r="BE55" s="7">
        <f t="shared" si="7"/>
        <v>0</v>
      </c>
      <c r="BF55">
        <v>12.68652776909806</v>
      </c>
      <c r="BG55">
        <v>0</v>
      </c>
      <c r="BH55">
        <v>0</v>
      </c>
      <c r="BI55">
        <v>1.0175435368376142</v>
      </c>
      <c r="BJ55">
        <v>0.7371977287269964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2.225334703392889</v>
      </c>
      <c r="BU55">
        <v>3.1195722015572938</v>
      </c>
      <c r="BV55">
        <v>7.3416208641478775</v>
      </c>
      <c r="BW55">
        <v>0</v>
      </c>
      <c r="BX55">
        <v>0</v>
      </c>
      <c r="BY55">
        <v>0</v>
      </c>
      <c r="BZ55">
        <v>0</v>
      </c>
      <c r="CA55">
        <f>SUM(BV55:BZ55)</f>
        <v>7.3416208641478775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0.54090471364616655</v>
      </c>
      <c r="CJ55">
        <v>0.47663882319144762</v>
      </c>
      <c r="CK55">
        <v>0</v>
      </c>
      <c r="CL55">
        <v>0</v>
      </c>
      <c r="CM55">
        <v>0</v>
      </c>
      <c r="CN55">
        <v>0</v>
      </c>
      <c r="CO55">
        <f>SUM(CJ55:CN55)</f>
        <v>0.47663882319144762</v>
      </c>
      <c r="CP55">
        <v>8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0.87261534756258452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8</v>
      </c>
      <c r="DX55" t="s">
        <v>156</v>
      </c>
      <c r="DY55" t="s">
        <v>156</v>
      </c>
      <c r="DZ55" t="s">
        <v>156</v>
      </c>
      <c r="EA55" t="s">
        <v>156</v>
      </c>
      <c r="EB55" t="s">
        <v>156</v>
      </c>
      <c r="EC55" t="s">
        <v>156</v>
      </c>
      <c r="ED55" t="s">
        <v>156</v>
      </c>
      <c r="EE55" t="s">
        <v>156</v>
      </c>
      <c r="EF55" t="s">
        <v>156</v>
      </c>
      <c r="EG55" t="s">
        <v>156</v>
      </c>
      <c r="EH55">
        <v>7.407407407407407E-2</v>
      </c>
      <c r="EI55" t="s">
        <v>156</v>
      </c>
      <c r="EJ55" t="s">
        <v>156</v>
      </c>
      <c r="EK55">
        <v>0</v>
      </c>
      <c r="EL55" t="s">
        <v>156</v>
      </c>
      <c r="EM55" t="s">
        <v>156</v>
      </c>
      <c r="EN55" t="s">
        <v>156</v>
      </c>
      <c r="EO55" t="s">
        <v>156</v>
      </c>
      <c r="EP55" t="s">
        <v>156</v>
      </c>
      <c r="EQ55" t="s">
        <v>156</v>
      </c>
      <c r="ER55" t="s">
        <v>156</v>
      </c>
      <c r="ES55">
        <v>0.1111111111111111</v>
      </c>
      <c r="ET55" t="s">
        <v>156</v>
      </c>
      <c r="EU55" t="s">
        <v>156</v>
      </c>
      <c r="EV55">
        <v>0</v>
      </c>
      <c r="EW55" t="s">
        <v>156</v>
      </c>
      <c r="EX55" t="s">
        <v>156</v>
      </c>
      <c r="EY55" t="s">
        <v>156</v>
      </c>
      <c r="EZ55" t="s">
        <v>156</v>
      </c>
      <c r="FA55" t="s">
        <v>156</v>
      </c>
      <c r="FB55" t="s">
        <v>156</v>
      </c>
      <c r="FC55" t="s">
        <v>156</v>
      </c>
      <c r="FE55">
        <v>530</v>
      </c>
      <c r="FF55">
        <v>90</v>
      </c>
      <c r="FH55">
        <v>256</v>
      </c>
      <c r="FI55">
        <v>1</v>
      </c>
      <c r="FL55" t="s">
        <v>252</v>
      </c>
      <c r="FM55" t="s">
        <v>253</v>
      </c>
      <c r="FN55" t="s">
        <v>254</v>
      </c>
      <c r="FO55">
        <v>100</v>
      </c>
    </row>
    <row r="56" spans="1:171" customFormat="1" x14ac:dyDescent="0.2">
      <c r="B56" s="7"/>
      <c r="C56" s="7"/>
      <c r="D56" s="7"/>
      <c r="E56" s="7"/>
      <c r="F56" s="4"/>
      <c r="I56" s="4"/>
      <c r="J56" s="4"/>
      <c r="Q56" s="7"/>
      <c r="BE56" s="7"/>
    </row>
    <row r="57" spans="1:171" customFormat="1" x14ac:dyDescent="0.2">
      <c r="B57" s="7"/>
      <c r="C57" s="7"/>
      <c r="D57" s="7"/>
      <c r="E57" s="7"/>
      <c r="F57" s="4"/>
      <c r="I57" s="4"/>
      <c r="J57" s="4"/>
      <c r="Q57" s="7"/>
      <c r="BE57" s="7"/>
    </row>
    <row r="58" spans="1:171" customFormat="1" x14ac:dyDescent="0.2">
      <c r="B58" s="7"/>
      <c r="C58" s="7"/>
      <c r="D58" s="7"/>
      <c r="E58" s="7"/>
      <c r="F58" s="4"/>
      <c r="I58" s="4"/>
      <c r="J58" s="4"/>
      <c r="Q58" s="7"/>
      <c r="BE58" s="7"/>
    </row>
    <row r="59" spans="1:171" customFormat="1" x14ac:dyDescent="0.2">
      <c r="A59" t="s">
        <v>214</v>
      </c>
      <c r="B59" s="4">
        <v>2020</v>
      </c>
      <c r="C59" s="4">
        <v>2020</v>
      </c>
      <c r="D59" s="4" t="s">
        <v>223</v>
      </c>
      <c r="E59" s="4" t="s">
        <v>257</v>
      </c>
      <c r="F59" s="9">
        <v>44019</v>
      </c>
      <c r="G59" s="3">
        <v>44019</v>
      </c>
      <c r="H59">
        <v>2</v>
      </c>
      <c r="I59" s="4" t="s">
        <v>222</v>
      </c>
      <c r="J59" s="4" t="s">
        <v>192</v>
      </c>
      <c r="K59">
        <v>1</v>
      </c>
      <c r="N59">
        <v>19.618443079308395</v>
      </c>
      <c r="O59">
        <v>19.618443079308395</v>
      </c>
      <c r="P59">
        <v>0</v>
      </c>
      <c r="Q59" s="7">
        <f t="shared" ref="Q59:Q63" si="8">P59-W59</f>
        <v>0</v>
      </c>
      <c r="R59">
        <v>13.724112647408564</v>
      </c>
      <c r="S59">
        <v>0</v>
      </c>
      <c r="T59">
        <v>0</v>
      </c>
      <c r="U59">
        <v>5.366479945461041</v>
      </c>
      <c r="V59">
        <v>0.52785048643879096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0.87975081073131822</v>
      </c>
      <c r="AG59">
        <v>1.0557009728775819</v>
      </c>
      <c r="AH59">
        <v>11.788660863799665</v>
      </c>
      <c r="AI59">
        <v>0</v>
      </c>
      <c r="AJ59">
        <v>0</v>
      </c>
      <c r="AK59">
        <v>0</v>
      </c>
      <c r="AL59">
        <v>0</v>
      </c>
      <c r="AM59">
        <f>SUM(AH59:AL59)</f>
        <v>11.788660863799665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0.35190032429252732</v>
      </c>
      <c r="AU59">
        <v>2.1993770268282957</v>
      </c>
      <c r="AV59">
        <v>2.8152025943402186</v>
      </c>
      <c r="AW59">
        <v>0</v>
      </c>
      <c r="AX59">
        <v>0</v>
      </c>
      <c r="AY59">
        <v>0</v>
      </c>
      <c r="AZ59">
        <v>0</v>
      </c>
      <c r="BA59">
        <f>+SUM(AV59:AZ59)</f>
        <v>2.8152025943402186</v>
      </c>
      <c r="BB59">
        <v>41.876324213916419</v>
      </c>
      <c r="BC59">
        <v>41.876324213916419</v>
      </c>
      <c r="BD59">
        <v>0</v>
      </c>
      <c r="BE59" s="7">
        <f t="shared" ref="BE59:BE103" si="9">BD59-BK59</f>
        <v>0</v>
      </c>
      <c r="BF59">
        <v>26.888458516865175</v>
      </c>
      <c r="BG59">
        <v>0</v>
      </c>
      <c r="BH59">
        <v>0</v>
      </c>
      <c r="BI59">
        <v>14.39141439030368</v>
      </c>
      <c r="BJ59">
        <v>0.5964513067475693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3.4746498579867384</v>
      </c>
      <c r="BU59">
        <v>4.5063030649937081</v>
      </c>
      <c r="BV59">
        <v>18.907505593884729</v>
      </c>
      <c r="BW59">
        <v>0</v>
      </c>
      <c r="BX59">
        <v>0</v>
      </c>
      <c r="BY59">
        <v>0</v>
      </c>
      <c r="BZ59">
        <v>0</v>
      </c>
      <c r="CA59">
        <f>SUM(BV59:BZ59)</f>
        <v>18.907505593884729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0.90179451081640949</v>
      </c>
      <c r="CI59">
        <v>10.040627642774218</v>
      </c>
      <c r="CJ59">
        <v>3.4489922367130523</v>
      </c>
      <c r="CK59">
        <v>0</v>
      </c>
      <c r="CL59">
        <v>0</v>
      </c>
      <c r="CM59">
        <v>0</v>
      </c>
      <c r="CN59">
        <v>0</v>
      </c>
      <c r="CO59">
        <f>SUM(CJ59:CN59)</f>
        <v>3.4489922367130523</v>
      </c>
      <c r="CP59">
        <v>23</v>
      </c>
      <c r="CQ59">
        <v>0</v>
      </c>
      <c r="CR59">
        <v>0</v>
      </c>
      <c r="CS59">
        <v>10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2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2.0234268646820319</v>
      </c>
      <c r="DM59">
        <v>0</v>
      </c>
      <c r="DN59">
        <v>0</v>
      </c>
      <c r="DO59">
        <v>0.87975081073131822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11.5</v>
      </c>
      <c r="DX59" t="s">
        <v>156</v>
      </c>
      <c r="DY59" t="s">
        <v>156</v>
      </c>
      <c r="DZ59">
        <v>10</v>
      </c>
      <c r="EA59" t="s">
        <v>156</v>
      </c>
      <c r="EB59" t="s">
        <v>156</v>
      </c>
      <c r="EC59" t="s">
        <v>156</v>
      </c>
      <c r="ED59" t="s">
        <v>156</v>
      </c>
      <c r="EE59" t="s">
        <v>156</v>
      </c>
      <c r="EF59" t="s">
        <v>156</v>
      </c>
      <c r="EG59" t="s">
        <v>156</v>
      </c>
      <c r="EH59">
        <v>0.14743589743589744</v>
      </c>
      <c r="EI59" t="s">
        <v>156</v>
      </c>
      <c r="EJ59" t="s">
        <v>156</v>
      </c>
      <c r="EK59">
        <v>0.16393442622950818</v>
      </c>
      <c r="EL59" t="s">
        <v>156</v>
      </c>
      <c r="EM59" t="s">
        <v>156</v>
      </c>
      <c r="EN59" t="s">
        <v>156</v>
      </c>
      <c r="EO59" t="s">
        <v>156</v>
      </c>
      <c r="EP59" t="s">
        <v>156</v>
      </c>
      <c r="EQ59" t="s">
        <v>156</v>
      </c>
      <c r="ER59" t="s">
        <v>156</v>
      </c>
      <c r="ES59">
        <v>0.16666666666666666</v>
      </c>
      <c r="ET59" t="s">
        <v>156</v>
      </c>
      <c r="EU59" t="s">
        <v>156</v>
      </c>
      <c r="EV59">
        <v>0.04</v>
      </c>
      <c r="EW59" t="s">
        <v>156</v>
      </c>
      <c r="EX59" t="s">
        <v>156</v>
      </c>
      <c r="EY59" t="s">
        <v>156</v>
      </c>
      <c r="EZ59" t="s">
        <v>156</v>
      </c>
      <c r="FA59" t="s">
        <v>156</v>
      </c>
      <c r="FB59" t="s">
        <v>156</v>
      </c>
      <c r="FC59" t="s">
        <v>156</v>
      </c>
      <c r="FE59">
        <v>1370</v>
      </c>
      <c r="FF59">
        <v>830</v>
      </c>
      <c r="FH59">
        <v>256</v>
      </c>
      <c r="FI59">
        <v>1</v>
      </c>
      <c r="FL59" t="s">
        <v>252</v>
      </c>
      <c r="FM59" t="s">
        <v>253</v>
      </c>
      <c r="FN59" t="s">
        <v>254</v>
      </c>
      <c r="FO59">
        <v>100</v>
      </c>
    </row>
    <row r="60" spans="1:171" customFormat="1" x14ac:dyDescent="0.2">
      <c r="B60" s="4"/>
      <c r="C60" s="4"/>
      <c r="D60" s="4"/>
      <c r="E60" s="4"/>
      <c r="F60" s="4"/>
      <c r="I60" s="4"/>
      <c r="J60" s="4"/>
      <c r="Q60" s="7"/>
      <c r="BE60" s="7"/>
    </row>
    <row r="61" spans="1:171" customFormat="1" x14ac:dyDescent="0.2">
      <c r="A61" t="s">
        <v>215</v>
      </c>
      <c r="B61" s="4">
        <v>2020</v>
      </c>
      <c r="C61" s="4">
        <v>2020</v>
      </c>
      <c r="D61" s="4" t="s">
        <v>223</v>
      </c>
      <c r="E61" s="4" t="s">
        <v>257</v>
      </c>
      <c r="F61" s="9">
        <v>44019</v>
      </c>
      <c r="G61" s="3">
        <v>44019</v>
      </c>
      <c r="H61">
        <v>4</v>
      </c>
      <c r="I61" s="4" t="s">
        <v>222</v>
      </c>
      <c r="J61" s="4" t="s">
        <v>192</v>
      </c>
      <c r="K61">
        <v>1</v>
      </c>
      <c r="N61">
        <v>20.022859925082226</v>
      </c>
      <c r="O61">
        <v>20.022859925082226</v>
      </c>
      <c r="P61">
        <v>0</v>
      </c>
      <c r="Q61" s="7">
        <f t="shared" si="8"/>
        <v>0</v>
      </c>
      <c r="R61">
        <v>13.636258052426689</v>
      </c>
      <c r="S61">
        <v>0</v>
      </c>
      <c r="T61">
        <v>0</v>
      </c>
      <c r="U61">
        <v>5.9550747190977313</v>
      </c>
      <c r="V61">
        <v>0.43152715355780663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8.6305430711561326E-2</v>
      </c>
      <c r="AG61">
        <v>0.25891629213468398</v>
      </c>
      <c r="AH61">
        <v>13.291036329580443</v>
      </c>
      <c r="AI61">
        <v>0</v>
      </c>
      <c r="AJ61">
        <v>0</v>
      </c>
      <c r="AK61">
        <v>0</v>
      </c>
      <c r="AL61">
        <v>0</v>
      </c>
      <c r="AM61">
        <f>SUM(AH61:AL61)</f>
        <v>13.291036329580443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0.43152715355780663</v>
      </c>
      <c r="AU61">
        <v>0.60413801498092923</v>
      </c>
      <c r="AV61">
        <v>4.9194095505589956</v>
      </c>
      <c r="AW61">
        <v>0</v>
      </c>
      <c r="AX61">
        <v>0</v>
      </c>
      <c r="AY61">
        <v>0</v>
      </c>
      <c r="AZ61">
        <v>0</v>
      </c>
      <c r="BA61">
        <f>+SUM(AV61:AZ61)</f>
        <v>4.9194095505589956</v>
      </c>
      <c r="BB61">
        <v>26.007034653389091</v>
      </c>
      <c r="BC61">
        <v>26.007034653389091</v>
      </c>
      <c r="BD61">
        <v>0</v>
      </c>
      <c r="BE61" s="7">
        <f t="shared" si="9"/>
        <v>0</v>
      </c>
      <c r="BF61">
        <v>15.016091433034738</v>
      </c>
      <c r="BG61">
        <v>0</v>
      </c>
      <c r="BH61">
        <v>0</v>
      </c>
      <c r="BI61">
        <v>10.5095160735512</v>
      </c>
      <c r="BJ61">
        <v>0.48142714680315218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0.36319070205366422</v>
      </c>
      <c r="BU61">
        <v>0.95515998904996657</v>
      </c>
      <c r="BV61">
        <v>13.697740741931108</v>
      </c>
      <c r="BW61">
        <v>0</v>
      </c>
      <c r="BX61">
        <v>0</v>
      </c>
      <c r="BY61">
        <v>0</v>
      </c>
      <c r="BZ61">
        <v>0</v>
      </c>
      <c r="CA61">
        <f>SUM(BV61:BZ61)</f>
        <v>13.697740741931108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1.4706953465948858</v>
      </c>
      <c r="CI61">
        <v>2.9601547535210204</v>
      </c>
      <c r="CJ61">
        <v>6.078665973435295</v>
      </c>
      <c r="CK61">
        <v>0</v>
      </c>
      <c r="CL61">
        <v>0</v>
      </c>
      <c r="CM61">
        <v>0</v>
      </c>
      <c r="CN61">
        <v>0</v>
      </c>
      <c r="CO61">
        <f>SUM(CJ61:CN61)</f>
        <v>6.078665973435295</v>
      </c>
      <c r="CP61">
        <v>13</v>
      </c>
      <c r="CQ61">
        <v>0</v>
      </c>
      <c r="CR61">
        <v>0</v>
      </c>
      <c r="CS61">
        <v>18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1.1219705992502971</v>
      </c>
      <c r="DM61">
        <v>0</v>
      </c>
      <c r="DN61">
        <v>0</v>
      </c>
      <c r="DO61">
        <v>1.5534977528081038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13</v>
      </c>
      <c r="DX61" t="s">
        <v>156</v>
      </c>
      <c r="DY61" t="s">
        <v>156</v>
      </c>
      <c r="DZ61">
        <v>18</v>
      </c>
      <c r="EA61" t="s">
        <v>156</v>
      </c>
      <c r="EB61" t="s">
        <v>156</v>
      </c>
      <c r="EC61" t="s">
        <v>156</v>
      </c>
      <c r="ED61" t="s">
        <v>156</v>
      </c>
      <c r="EE61" t="s">
        <v>156</v>
      </c>
      <c r="EF61" t="s">
        <v>156</v>
      </c>
      <c r="EG61" t="s">
        <v>156</v>
      </c>
      <c r="EH61">
        <v>8.2278481012658222E-2</v>
      </c>
      <c r="EI61" t="s">
        <v>156</v>
      </c>
      <c r="EJ61" t="s">
        <v>156</v>
      </c>
      <c r="EK61">
        <v>0.2608695652173913</v>
      </c>
      <c r="EL61" t="s">
        <v>156</v>
      </c>
      <c r="EM61" t="s">
        <v>156</v>
      </c>
      <c r="EN61" t="s">
        <v>156</v>
      </c>
      <c r="EO61" t="s">
        <v>156</v>
      </c>
      <c r="EP61" t="s">
        <v>156</v>
      </c>
      <c r="EQ61" t="s">
        <v>156</v>
      </c>
      <c r="ER61" t="s">
        <v>156</v>
      </c>
      <c r="ES61">
        <v>0.33333333333333331</v>
      </c>
      <c r="ET61" t="s">
        <v>156</v>
      </c>
      <c r="EU61" t="s">
        <v>156</v>
      </c>
      <c r="EV61">
        <v>0.14285714285714285</v>
      </c>
      <c r="EW61" t="s">
        <v>156</v>
      </c>
      <c r="EX61" t="s">
        <v>156</v>
      </c>
      <c r="EY61" t="s">
        <v>156</v>
      </c>
      <c r="EZ61" t="s">
        <v>156</v>
      </c>
      <c r="FA61" t="s">
        <v>156</v>
      </c>
      <c r="FB61" t="s">
        <v>156</v>
      </c>
      <c r="FC61" t="s">
        <v>156</v>
      </c>
      <c r="FE61">
        <v>750</v>
      </c>
      <c r="FF61">
        <v>200</v>
      </c>
      <c r="FH61">
        <v>256</v>
      </c>
      <c r="FI61">
        <v>1</v>
      </c>
      <c r="FL61" t="s">
        <v>252</v>
      </c>
      <c r="FM61" t="s">
        <v>253</v>
      </c>
      <c r="FN61" t="s">
        <v>254</v>
      </c>
      <c r="FO61">
        <v>100</v>
      </c>
    </row>
    <row r="62" spans="1:171" customFormat="1" x14ac:dyDescent="0.2">
      <c r="A62" t="s">
        <v>216</v>
      </c>
      <c r="B62" s="4">
        <v>2020</v>
      </c>
      <c r="C62" s="4">
        <v>2020</v>
      </c>
      <c r="D62" s="4" t="s">
        <v>223</v>
      </c>
      <c r="E62" s="4" t="s">
        <v>257</v>
      </c>
      <c r="F62" s="9">
        <v>44019</v>
      </c>
      <c r="G62" s="3">
        <v>44019</v>
      </c>
      <c r="H62">
        <v>5</v>
      </c>
      <c r="I62" s="4" t="s">
        <v>222</v>
      </c>
      <c r="J62" s="4" t="s">
        <v>193</v>
      </c>
      <c r="K62">
        <v>1</v>
      </c>
      <c r="N62">
        <v>24.792009261570563</v>
      </c>
      <c r="O62">
        <v>24.792009261570563</v>
      </c>
      <c r="P62">
        <v>0</v>
      </c>
      <c r="Q62" s="7">
        <f t="shared" si="8"/>
        <v>0</v>
      </c>
      <c r="R62">
        <v>17.06834483777358</v>
      </c>
      <c r="S62">
        <v>0</v>
      </c>
      <c r="T62">
        <v>0</v>
      </c>
      <c r="U62">
        <v>7.4376027784711694</v>
      </c>
      <c r="V62">
        <v>0.28606164532581418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1.1442465813032567</v>
      </c>
      <c r="AG62">
        <v>0.95353881775271399</v>
      </c>
      <c r="AH62">
        <v>14.97055943871761</v>
      </c>
      <c r="AI62">
        <v>0</v>
      </c>
      <c r="AJ62">
        <v>0</v>
      </c>
      <c r="AK62">
        <v>0</v>
      </c>
      <c r="AL62">
        <v>0</v>
      </c>
      <c r="AM62">
        <f>SUM(AH62:AL62)</f>
        <v>14.97055943871761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0.47676940887635699</v>
      </c>
      <c r="AU62">
        <v>1.5256621084043425</v>
      </c>
      <c r="AV62">
        <v>5.4351712611904697</v>
      </c>
      <c r="AW62">
        <v>0</v>
      </c>
      <c r="AX62">
        <v>0</v>
      </c>
      <c r="AY62">
        <v>0</v>
      </c>
      <c r="AZ62">
        <v>0</v>
      </c>
      <c r="BA62">
        <f>+SUM(AV62:AZ62)</f>
        <v>5.4351712611904697</v>
      </c>
      <c r="BB62">
        <v>42.949736271099646</v>
      </c>
      <c r="BC62">
        <v>42.949736271099646</v>
      </c>
      <c r="BD62">
        <v>0</v>
      </c>
      <c r="BE62" s="7">
        <f t="shared" si="9"/>
        <v>0</v>
      </c>
      <c r="BF62">
        <v>27.24927048817009</v>
      </c>
      <c r="BG62">
        <v>0</v>
      </c>
      <c r="BH62">
        <v>0</v>
      </c>
      <c r="BI62">
        <v>15.38238332212701</v>
      </c>
      <c r="BJ62">
        <v>0.31808246080254382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3.6674997231678592</v>
      </c>
      <c r="BU62">
        <v>3.7771002576572492</v>
      </c>
      <c r="BV62">
        <v>19.804670507344984</v>
      </c>
      <c r="BW62">
        <v>0</v>
      </c>
      <c r="BX62">
        <v>0</v>
      </c>
      <c r="BY62">
        <v>0</v>
      </c>
      <c r="BZ62">
        <v>0</v>
      </c>
      <c r="CA62">
        <f>SUM(BV62:BZ62)</f>
        <v>19.804670507344984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1.3662588978581114</v>
      </c>
      <c r="CI62">
        <v>7.4017240120404528</v>
      </c>
      <c r="CJ62">
        <v>6.6144004122284468</v>
      </c>
      <c r="CK62">
        <v>0</v>
      </c>
      <c r="CL62">
        <v>0</v>
      </c>
      <c r="CM62">
        <v>0</v>
      </c>
      <c r="CN62">
        <v>0</v>
      </c>
      <c r="CO62">
        <f>SUM(CJ62:CN62)</f>
        <v>6.6144004122284468</v>
      </c>
      <c r="CP62">
        <v>5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0.47676940887635699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5</v>
      </c>
      <c r="DX62" t="s">
        <v>156</v>
      </c>
      <c r="DY62" t="s">
        <v>156</v>
      </c>
      <c r="DZ62" t="s">
        <v>156</v>
      </c>
      <c r="EA62" t="s">
        <v>156</v>
      </c>
      <c r="EB62" t="s">
        <v>156</v>
      </c>
      <c r="EC62" t="s">
        <v>156</v>
      </c>
      <c r="ED62" t="s">
        <v>156</v>
      </c>
      <c r="EE62" t="s">
        <v>156</v>
      </c>
      <c r="EF62" t="s">
        <v>156</v>
      </c>
      <c r="EG62" t="s">
        <v>156</v>
      </c>
      <c r="EH62">
        <v>2.7932960893854747E-2</v>
      </c>
      <c r="EI62" t="s">
        <v>156</v>
      </c>
      <c r="EJ62" t="s">
        <v>156</v>
      </c>
      <c r="EK62">
        <v>0</v>
      </c>
      <c r="EL62" t="s">
        <v>156</v>
      </c>
      <c r="EM62" t="s">
        <v>156</v>
      </c>
      <c r="EN62" t="s">
        <v>156</v>
      </c>
      <c r="EO62" t="s">
        <v>156</v>
      </c>
      <c r="EP62" t="s">
        <v>156</v>
      </c>
      <c r="EQ62" t="s">
        <v>156</v>
      </c>
      <c r="ER62" t="s">
        <v>156</v>
      </c>
      <c r="ES62">
        <v>0.1</v>
      </c>
      <c r="ET62" t="s">
        <v>156</v>
      </c>
      <c r="EU62" t="s">
        <v>156</v>
      </c>
      <c r="EV62">
        <v>0</v>
      </c>
      <c r="EW62" t="s">
        <v>156</v>
      </c>
      <c r="EX62" t="s">
        <v>156</v>
      </c>
      <c r="EY62" t="s">
        <v>156</v>
      </c>
      <c r="EZ62" t="s">
        <v>156</v>
      </c>
      <c r="FA62" t="s">
        <v>156</v>
      </c>
      <c r="FB62" t="s">
        <v>156</v>
      </c>
      <c r="FC62" t="s">
        <v>156</v>
      </c>
      <c r="FE62">
        <v>1100</v>
      </c>
      <c r="FF62">
        <v>600</v>
      </c>
      <c r="FH62">
        <v>256</v>
      </c>
      <c r="FI62">
        <v>1</v>
      </c>
      <c r="FL62" t="s">
        <v>252</v>
      </c>
      <c r="FM62" t="s">
        <v>253</v>
      </c>
      <c r="FN62" t="s">
        <v>254</v>
      </c>
      <c r="FO62">
        <v>100</v>
      </c>
    </row>
    <row r="63" spans="1:171" customFormat="1" x14ac:dyDescent="0.2">
      <c r="A63" t="s">
        <v>217</v>
      </c>
      <c r="B63" s="4">
        <v>2020</v>
      </c>
      <c r="C63" s="4">
        <v>2020</v>
      </c>
      <c r="D63" s="4" t="s">
        <v>223</v>
      </c>
      <c r="E63" s="4" t="s">
        <v>257</v>
      </c>
      <c r="F63" s="9">
        <v>44019</v>
      </c>
      <c r="G63" s="3">
        <v>44019</v>
      </c>
      <c r="H63">
        <v>6</v>
      </c>
      <c r="I63" s="4" t="s">
        <v>222</v>
      </c>
      <c r="J63" s="4" t="s">
        <v>193</v>
      </c>
      <c r="K63">
        <v>1</v>
      </c>
      <c r="N63">
        <v>23.062028694964376</v>
      </c>
      <c r="O63">
        <v>23.062028694964376</v>
      </c>
      <c r="P63">
        <v>0</v>
      </c>
      <c r="Q63" s="7">
        <f t="shared" si="8"/>
        <v>0</v>
      </c>
      <c r="R63">
        <v>17.021973560568945</v>
      </c>
      <c r="S63">
        <v>0</v>
      </c>
      <c r="T63">
        <v>0</v>
      </c>
      <c r="U63">
        <v>5.8570231606258734</v>
      </c>
      <c r="V63">
        <v>0.18303197376955854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0.64061190819345493</v>
      </c>
      <c r="AG63">
        <v>0.91515986884779277</v>
      </c>
      <c r="AH63">
        <v>15.466201783527698</v>
      </c>
      <c r="AI63">
        <v>0</v>
      </c>
      <c r="AJ63">
        <v>0</v>
      </c>
      <c r="AK63">
        <v>0</v>
      </c>
      <c r="AL63">
        <v>0</v>
      </c>
      <c r="AM63">
        <f>SUM(AH63:AL63)</f>
        <v>15.466201783527698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0.36606394753911708</v>
      </c>
      <c r="AU63">
        <v>0.91515986884779277</v>
      </c>
      <c r="AV63">
        <v>4.5757993442389635</v>
      </c>
      <c r="AW63">
        <v>0</v>
      </c>
      <c r="AX63">
        <v>0</v>
      </c>
      <c r="AY63">
        <v>0</v>
      </c>
      <c r="AZ63">
        <v>0</v>
      </c>
      <c r="BA63">
        <f>+SUM(AV63:AZ63)</f>
        <v>4.5757993442389635</v>
      </c>
      <c r="BB63">
        <v>32.469395219223955</v>
      </c>
      <c r="BC63">
        <v>32.469395219223955</v>
      </c>
      <c r="BD63">
        <v>0</v>
      </c>
      <c r="BE63" s="7">
        <f t="shared" si="9"/>
        <v>0</v>
      </c>
      <c r="BF63">
        <v>21.419269863276682</v>
      </c>
      <c r="BG63">
        <v>0</v>
      </c>
      <c r="BH63">
        <v>0</v>
      </c>
      <c r="BI63">
        <v>10.846981707703462</v>
      </c>
      <c r="BJ63">
        <v>0.20314364824381095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2.3370972624431388</v>
      </c>
      <c r="BU63">
        <v>3.2448025518327936</v>
      </c>
      <c r="BV63">
        <v>15.837370049000752</v>
      </c>
      <c r="BW63">
        <v>0</v>
      </c>
      <c r="BX63">
        <v>0</v>
      </c>
      <c r="BY63">
        <v>0</v>
      </c>
      <c r="BZ63">
        <v>0</v>
      </c>
      <c r="CA63">
        <f>SUM(BV63:BZ63)</f>
        <v>15.837370049000752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1.0043716686079618</v>
      </c>
      <c r="CI63">
        <v>4.0161463478649368</v>
      </c>
      <c r="CJ63">
        <v>5.826463691230563</v>
      </c>
      <c r="CK63">
        <v>0</v>
      </c>
      <c r="CL63">
        <v>0</v>
      </c>
      <c r="CM63">
        <v>0</v>
      </c>
      <c r="CN63">
        <v>0</v>
      </c>
      <c r="CO63">
        <f>SUM(CJ63:CN63)</f>
        <v>5.826463691230563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 t="s">
        <v>156</v>
      </c>
      <c r="DX63" t="s">
        <v>156</v>
      </c>
      <c r="DY63" t="s">
        <v>156</v>
      </c>
      <c r="DZ63" t="s">
        <v>156</v>
      </c>
      <c r="EA63" t="s">
        <v>156</v>
      </c>
      <c r="EB63" t="s">
        <v>156</v>
      </c>
      <c r="EC63" t="s">
        <v>156</v>
      </c>
      <c r="ED63" t="s">
        <v>156</v>
      </c>
      <c r="EE63" t="s">
        <v>156</v>
      </c>
      <c r="EF63" t="s">
        <v>156</v>
      </c>
      <c r="EG63" t="s">
        <v>156</v>
      </c>
      <c r="EH63">
        <v>0</v>
      </c>
      <c r="EI63" t="s">
        <v>156</v>
      </c>
      <c r="EJ63" t="s">
        <v>156</v>
      </c>
      <c r="EK63">
        <v>0</v>
      </c>
      <c r="EL63" t="s">
        <v>156</v>
      </c>
      <c r="EM63" t="s">
        <v>156</v>
      </c>
      <c r="EN63" t="s">
        <v>156</v>
      </c>
      <c r="EO63" t="s">
        <v>156</v>
      </c>
      <c r="EP63" t="s">
        <v>156</v>
      </c>
      <c r="EQ63" t="s">
        <v>156</v>
      </c>
      <c r="ER63" t="s">
        <v>156</v>
      </c>
      <c r="ES63">
        <v>0</v>
      </c>
      <c r="ET63" t="s">
        <v>156</v>
      </c>
      <c r="EU63" t="s">
        <v>156</v>
      </c>
      <c r="EV63">
        <v>0</v>
      </c>
      <c r="EW63" t="s">
        <v>156</v>
      </c>
      <c r="EX63" t="s">
        <v>156</v>
      </c>
      <c r="EY63" t="s">
        <v>156</v>
      </c>
      <c r="EZ63" t="s">
        <v>156</v>
      </c>
      <c r="FA63" t="s">
        <v>156</v>
      </c>
      <c r="FB63" t="s">
        <v>156</v>
      </c>
      <c r="FC63" t="s">
        <v>156</v>
      </c>
      <c r="FE63">
        <v>700</v>
      </c>
      <c r="FF63">
        <v>180</v>
      </c>
      <c r="FH63">
        <v>256</v>
      </c>
      <c r="FI63">
        <v>1</v>
      </c>
      <c r="FL63" t="s">
        <v>252</v>
      </c>
      <c r="FM63" t="s">
        <v>253</v>
      </c>
      <c r="FN63" t="s">
        <v>254</v>
      </c>
      <c r="FO63">
        <v>100</v>
      </c>
    </row>
    <row r="64" spans="1:171" customFormat="1" x14ac:dyDescent="0.2">
      <c r="B64" s="4"/>
      <c r="C64" s="4"/>
      <c r="D64" s="4"/>
      <c r="E64" s="4"/>
      <c r="F64" s="4"/>
      <c r="I64" s="4"/>
      <c r="J64" s="4"/>
      <c r="Q64" s="7"/>
      <c r="BE64" s="7"/>
    </row>
    <row r="65" spans="1:171" customFormat="1" x14ac:dyDescent="0.2">
      <c r="B65" s="4"/>
      <c r="C65" s="4"/>
      <c r="D65" s="4"/>
      <c r="E65" s="4"/>
      <c r="F65" s="4"/>
      <c r="I65" s="4"/>
      <c r="J65" s="4"/>
      <c r="Q65" s="7"/>
      <c r="BE65" s="7"/>
    </row>
    <row r="66" spans="1:171" customFormat="1" x14ac:dyDescent="0.2">
      <c r="B66" s="4"/>
      <c r="C66" s="4"/>
      <c r="D66" s="4"/>
      <c r="E66" s="4"/>
      <c r="F66" s="4"/>
      <c r="I66" s="4"/>
      <c r="J66" s="4"/>
      <c r="Q66" s="7"/>
      <c r="BE66" s="7"/>
    </row>
    <row r="67" spans="1:171" customFormat="1" x14ac:dyDescent="0.2">
      <c r="A67" t="s">
        <v>218</v>
      </c>
      <c r="B67" s="4">
        <v>2020</v>
      </c>
      <c r="C67" s="4">
        <v>2020</v>
      </c>
      <c r="D67" s="4" t="s">
        <v>223</v>
      </c>
      <c r="E67" s="4" t="s">
        <v>257</v>
      </c>
      <c r="F67" s="9">
        <v>44019</v>
      </c>
      <c r="G67" s="3">
        <v>44019</v>
      </c>
      <c r="H67">
        <v>2</v>
      </c>
      <c r="I67" s="4" t="s">
        <v>222</v>
      </c>
      <c r="J67" s="4" t="s">
        <v>192</v>
      </c>
      <c r="K67">
        <v>2</v>
      </c>
      <c r="N67">
        <v>21.513285768898363</v>
      </c>
      <c r="O67">
        <v>21.513285768898363</v>
      </c>
      <c r="P67">
        <v>0</v>
      </c>
      <c r="Q67" s="7">
        <f t="shared" ref="Q67:Q71" si="10">P67-W67</f>
        <v>0</v>
      </c>
      <c r="R67">
        <v>16.77019914268455</v>
      </c>
      <c r="S67">
        <v>0</v>
      </c>
      <c r="T67">
        <v>0</v>
      </c>
      <c r="U67">
        <v>4.4889926998095007</v>
      </c>
      <c r="V67">
        <v>0.25409392640431133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0.93167773014914157</v>
      </c>
      <c r="AG67">
        <v>1.1857716565534528</v>
      </c>
      <c r="AH67">
        <v>14.652749755981954</v>
      </c>
      <c r="AI67">
        <v>0</v>
      </c>
      <c r="AJ67">
        <v>0</v>
      </c>
      <c r="AK67">
        <v>0</v>
      </c>
      <c r="AL67">
        <v>0</v>
      </c>
      <c r="AM67">
        <f>SUM(AH67:AL67)</f>
        <v>14.652749755981954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0.16939595093620757</v>
      </c>
      <c r="AU67">
        <v>1.0163757056172453</v>
      </c>
      <c r="AV67">
        <v>3.3032210432560474</v>
      </c>
      <c r="AW67">
        <v>0</v>
      </c>
      <c r="AX67">
        <v>0</v>
      </c>
      <c r="AY67">
        <v>0</v>
      </c>
      <c r="AZ67">
        <v>0</v>
      </c>
      <c r="BA67">
        <f>+SUM(AV67:AZ67)</f>
        <v>3.3032210432560474</v>
      </c>
      <c r="BB67">
        <v>36.873201045577161</v>
      </c>
      <c r="BC67">
        <v>36.873201045577161</v>
      </c>
      <c r="BD67">
        <v>0</v>
      </c>
      <c r="BE67" s="7">
        <f t="shared" si="9"/>
        <v>0</v>
      </c>
      <c r="BF67">
        <v>27.503793299681078</v>
      </c>
      <c r="BG67">
        <v>0</v>
      </c>
      <c r="BH67">
        <v>0</v>
      </c>
      <c r="BI67">
        <v>9.0869302678388699</v>
      </c>
      <c r="BJ67">
        <v>0.28247747805721612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3.7601799758088523</v>
      </c>
      <c r="BU67">
        <v>4.8283058655868665</v>
      </c>
      <c r="BV67">
        <v>18.915307458285358</v>
      </c>
      <c r="BW67">
        <v>0</v>
      </c>
      <c r="BX67">
        <v>0</v>
      </c>
      <c r="BY67">
        <v>0</v>
      </c>
      <c r="BZ67">
        <v>0</v>
      </c>
      <c r="CA67">
        <f>SUM(BV67:BZ67)</f>
        <v>18.915307458285358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0.46333949229025428</v>
      </c>
      <c r="CI67">
        <v>4.7168143708875787</v>
      </c>
      <c r="CJ67">
        <v>3.9067764046610365</v>
      </c>
      <c r="CK67">
        <v>0</v>
      </c>
      <c r="CL67">
        <v>0</v>
      </c>
      <c r="CM67">
        <v>0</v>
      </c>
      <c r="CN67">
        <v>0</v>
      </c>
      <c r="CO67">
        <f>SUM(CJ67:CN67)</f>
        <v>3.9067764046610365</v>
      </c>
      <c r="CP67">
        <v>12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1.0163757056172453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12</v>
      </c>
      <c r="DX67" t="s">
        <v>156</v>
      </c>
      <c r="DY67" t="s">
        <v>156</v>
      </c>
      <c r="DZ67" t="s">
        <v>156</v>
      </c>
      <c r="EA67" t="s">
        <v>156</v>
      </c>
      <c r="EB67" t="s">
        <v>156</v>
      </c>
      <c r="EC67" t="s">
        <v>156</v>
      </c>
      <c r="ED67" t="s">
        <v>156</v>
      </c>
      <c r="EE67" t="s">
        <v>156</v>
      </c>
      <c r="EF67" t="s">
        <v>156</v>
      </c>
      <c r="EG67" t="s">
        <v>156</v>
      </c>
      <c r="EH67">
        <v>6.0606060606060608E-2</v>
      </c>
      <c r="EI67" t="s">
        <v>156</v>
      </c>
      <c r="EJ67" t="s">
        <v>156</v>
      </c>
      <c r="EK67">
        <v>0</v>
      </c>
      <c r="EL67" t="s">
        <v>156</v>
      </c>
      <c r="EM67" t="s">
        <v>156</v>
      </c>
      <c r="EN67" t="s">
        <v>156</v>
      </c>
      <c r="EO67" t="s">
        <v>156</v>
      </c>
      <c r="EP67" t="s">
        <v>156</v>
      </c>
      <c r="EQ67" t="s">
        <v>156</v>
      </c>
      <c r="ER67" t="s">
        <v>156</v>
      </c>
      <c r="ES67">
        <v>7.1428571428571425E-2</v>
      </c>
      <c r="ET67" t="s">
        <v>156</v>
      </c>
      <c r="EU67" t="s">
        <v>156</v>
      </c>
      <c r="EV67">
        <v>0</v>
      </c>
      <c r="EW67" t="s">
        <v>156</v>
      </c>
      <c r="EX67" t="s">
        <v>156</v>
      </c>
      <c r="EY67" t="s">
        <v>156</v>
      </c>
      <c r="EZ67" t="s">
        <v>156</v>
      </c>
      <c r="FA67" t="s">
        <v>156</v>
      </c>
      <c r="FB67" t="s">
        <v>156</v>
      </c>
      <c r="FC67" t="s">
        <v>156</v>
      </c>
      <c r="FE67">
        <v>930</v>
      </c>
      <c r="FF67">
        <v>370</v>
      </c>
      <c r="FH67">
        <v>256</v>
      </c>
      <c r="FI67">
        <v>1</v>
      </c>
      <c r="FL67" t="s">
        <v>252</v>
      </c>
      <c r="FM67" t="s">
        <v>253</v>
      </c>
      <c r="FN67" t="s">
        <v>254</v>
      </c>
      <c r="FO67">
        <v>100</v>
      </c>
    </row>
    <row r="68" spans="1:171" customFormat="1" x14ac:dyDescent="0.2">
      <c r="B68" s="4"/>
      <c r="C68" s="4"/>
      <c r="D68" s="4"/>
      <c r="E68" s="4"/>
      <c r="F68" s="9"/>
      <c r="G68" s="3"/>
      <c r="I68" s="4"/>
      <c r="J68" s="4"/>
      <c r="Q68" s="7"/>
      <c r="BE68" s="7"/>
    </row>
    <row r="69" spans="1:171" customFormat="1" x14ac:dyDescent="0.2">
      <c r="A69" t="s">
        <v>219</v>
      </c>
      <c r="B69" s="4">
        <v>2020</v>
      </c>
      <c r="C69" s="4">
        <v>2020</v>
      </c>
      <c r="D69" s="4" t="s">
        <v>223</v>
      </c>
      <c r="E69" s="4" t="s">
        <v>257</v>
      </c>
      <c r="F69" s="9">
        <v>44019</v>
      </c>
      <c r="G69" s="3">
        <v>44019</v>
      </c>
      <c r="H69">
        <v>4</v>
      </c>
      <c r="I69" s="4" t="s">
        <v>222</v>
      </c>
      <c r="J69" s="4" t="s">
        <v>192</v>
      </c>
      <c r="K69">
        <v>2</v>
      </c>
      <c r="N69">
        <v>17.419066052480105</v>
      </c>
      <c r="O69">
        <v>17.419066052480105</v>
      </c>
      <c r="P69">
        <v>0</v>
      </c>
      <c r="Q69" s="7">
        <f t="shared" si="10"/>
        <v>0</v>
      </c>
      <c r="R69">
        <v>13.372212323116038</v>
      </c>
      <c r="S69">
        <v>0</v>
      </c>
      <c r="T69">
        <v>0</v>
      </c>
      <c r="U69">
        <v>3.8709035672178</v>
      </c>
      <c r="V69">
        <v>0.17595016214626366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0.43987540536565911</v>
      </c>
      <c r="AG69">
        <v>0.87975081073131822</v>
      </c>
      <c r="AH69">
        <v>12.05258610701906</v>
      </c>
      <c r="AI69">
        <v>0</v>
      </c>
      <c r="AJ69">
        <v>0</v>
      </c>
      <c r="AK69">
        <v>0</v>
      </c>
      <c r="AL69">
        <v>0</v>
      </c>
      <c r="AM69">
        <f>SUM(AH69:AL69)</f>
        <v>12.05258610701906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0.26392524321939548</v>
      </c>
      <c r="AU69">
        <v>0.70380064858505464</v>
      </c>
      <c r="AV69">
        <v>2.90317767541335</v>
      </c>
      <c r="AW69">
        <v>0</v>
      </c>
      <c r="AX69">
        <v>0</v>
      </c>
      <c r="AY69">
        <v>0</v>
      </c>
      <c r="AZ69">
        <v>0</v>
      </c>
      <c r="BA69">
        <f>+SUM(AV69:AZ69)</f>
        <v>2.90317767541335</v>
      </c>
      <c r="BB69">
        <v>26.169884336321065</v>
      </c>
      <c r="BC69">
        <v>26.169884336321065</v>
      </c>
      <c r="BD69">
        <v>0</v>
      </c>
      <c r="BE69" s="7">
        <f t="shared" si="9"/>
        <v>0</v>
      </c>
      <c r="BF69">
        <v>19.350251155772778</v>
      </c>
      <c r="BG69">
        <v>0</v>
      </c>
      <c r="BH69">
        <v>0</v>
      </c>
      <c r="BI69">
        <v>6.6195259790376877</v>
      </c>
      <c r="BJ69">
        <v>0.20010720151060149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1.3733600847955381</v>
      </c>
      <c r="BU69">
        <v>3.7083069366037376</v>
      </c>
      <c r="BV69">
        <v>14.268584134373503</v>
      </c>
      <c r="BW69">
        <v>0</v>
      </c>
      <c r="BX69">
        <v>0</v>
      </c>
      <c r="BY69">
        <v>0</v>
      </c>
      <c r="BZ69">
        <v>0</v>
      </c>
      <c r="CA69">
        <f>SUM(BV69:BZ69)</f>
        <v>14.268584134373503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0.63018842528282715</v>
      </c>
      <c r="CI69">
        <v>2.8536115591683684</v>
      </c>
      <c r="CJ69">
        <v>3.1357259945864917</v>
      </c>
      <c r="CK69">
        <v>0</v>
      </c>
      <c r="CL69">
        <v>0</v>
      </c>
      <c r="CM69">
        <v>0</v>
      </c>
      <c r="CN69">
        <v>0</v>
      </c>
      <c r="CO69">
        <f>SUM(CJ69:CN69)</f>
        <v>3.1357259945864917</v>
      </c>
      <c r="CP69">
        <v>12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1.0557009728775819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12</v>
      </c>
      <c r="DX69" t="s">
        <v>156</v>
      </c>
      <c r="DY69" t="s">
        <v>156</v>
      </c>
      <c r="DZ69" t="s">
        <v>156</v>
      </c>
      <c r="EA69" t="s">
        <v>156</v>
      </c>
      <c r="EB69" t="s">
        <v>156</v>
      </c>
      <c r="EC69" t="s">
        <v>156</v>
      </c>
      <c r="ED69" t="s">
        <v>156</v>
      </c>
      <c r="EE69" t="s">
        <v>156</v>
      </c>
      <c r="EF69" t="s">
        <v>156</v>
      </c>
      <c r="EG69" t="s">
        <v>156</v>
      </c>
      <c r="EH69">
        <v>7.8947368421052627E-2</v>
      </c>
      <c r="EI69" t="s">
        <v>156</v>
      </c>
      <c r="EJ69" t="s">
        <v>156</v>
      </c>
      <c r="EK69">
        <v>0</v>
      </c>
      <c r="EL69" t="s">
        <v>156</v>
      </c>
      <c r="EM69" t="s">
        <v>156</v>
      </c>
      <c r="EN69" t="s">
        <v>156</v>
      </c>
      <c r="EO69" t="s">
        <v>156</v>
      </c>
      <c r="EP69" t="s">
        <v>156</v>
      </c>
      <c r="EQ69" t="s">
        <v>156</v>
      </c>
      <c r="ER69" t="s">
        <v>156</v>
      </c>
      <c r="ES69">
        <v>0.1</v>
      </c>
      <c r="ET69" t="s">
        <v>156</v>
      </c>
      <c r="EU69" t="s">
        <v>156</v>
      </c>
      <c r="EV69">
        <v>0</v>
      </c>
      <c r="EW69" t="s">
        <v>156</v>
      </c>
      <c r="EX69" t="s">
        <v>156</v>
      </c>
      <c r="EY69" t="s">
        <v>156</v>
      </c>
      <c r="EZ69" t="s">
        <v>156</v>
      </c>
      <c r="FA69" t="s">
        <v>156</v>
      </c>
      <c r="FB69" t="s">
        <v>156</v>
      </c>
      <c r="FC69" t="s">
        <v>156</v>
      </c>
      <c r="FE69">
        <v>1290</v>
      </c>
      <c r="FF69">
        <v>750</v>
      </c>
      <c r="FH69">
        <v>256</v>
      </c>
      <c r="FI69">
        <v>1</v>
      </c>
      <c r="FL69" t="s">
        <v>252</v>
      </c>
      <c r="FM69" t="s">
        <v>253</v>
      </c>
      <c r="FN69" t="s">
        <v>254</v>
      </c>
      <c r="FO69">
        <v>100</v>
      </c>
    </row>
    <row r="70" spans="1:171" customFormat="1" x14ac:dyDescent="0.2">
      <c r="A70" t="s">
        <v>220</v>
      </c>
      <c r="B70" s="4">
        <v>2020</v>
      </c>
      <c r="C70" s="4">
        <v>2020</v>
      </c>
      <c r="D70" s="4" t="s">
        <v>223</v>
      </c>
      <c r="E70" s="4" t="s">
        <v>257</v>
      </c>
      <c r="F70" s="9">
        <v>44019</v>
      </c>
      <c r="G70" s="3">
        <v>44019</v>
      </c>
      <c r="H70">
        <v>5</v>
      </c>
      <c r="I70" s="4" t="s">
        <v>222</v>
      </c>
      <c r="J70" s="4" t="s">
        <v>193</v>
      </c>
      <c r="K70">
        <v>2</v>
      </c>
      <c r="N70">
        <v>23.145336712036517</v>
      </c>
      <c r="O70">
        <v>23.145336712036517</v>
      </c>
      <c r="P70">
        <v>0</v>
      </c>
      <c r="Q70" s="7">
        <f t="shared" si="10"/>
        <v>0</v>
      </c>
      <c r="R70">
        <v>14.98167143763604</v>
      </c>
      <c r="S70">
        <v>0</v>
      </c>
      <c r="T70">
        <v>0</v>
      </c>
      <c r="U70">
        <v>7.8048228447564991</v>
      </c>
      <c r="V70">
        <v>0.35884242964397695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0.62797425187695965</v>
      </c>
      <c r="AG70">
        <v>0.98681668152093671</v>
      </c>
      <c r="AH70">
        <v>13.366880504238143</v>
      </c>
      <c r="AI70">
        <v>0</v>
      </c>
      <c r="AJ70">
        <v>0</v>
      </c>
      <c r="AK70">
        <v>0</v>
      </c>
      <c r="AL70">
        <v>0</v>
      </c>
      <c r="AM70">
        <f>SUM(AH70:AL70)</f>
        <v>13.366880504238143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0.62797425187695965</v>
      </c>
      <c r="AU70">
        <v>1.1662378963429252</v>
      </c>
      <c r="AV70">
        <v>6.010610696536614</v>
      </c>
      <c r="AW70">
        <v>0</v>
      </c>
      <c r="AX70">
        <v>0</v>
      </c>
      <c r="AY70">
        <v>0</v>
      </c>
      <c r="AZ70">
        <v>0</v>
      </c>
      <c r="BA70">
        <f>+SUM(AV70:AZ70)</f>
        <v>6.010610696536614</v>
      </c>
      <c r="BB70">
        <v>31.923363102032031</v>
      </c>
      <c r="BC70">
        <v>31.923363102032031</v>
      </c>
      <c r="BD70">
        <v>0</v>
      </c>
      <c r="BE70" s="7">
        <f t="shared" si="9"/>
        <v>0</v>
      </c>
      <c r="BF70">
        <v>18.958134508347236</v>
      </c>
      <c r="BG70">
        <v>0</v>
      </c>
      <c r="BH70">
        <v>0</v>
      </c>
      <c r="BI70">
        <v>12.573456552306418</v>
      </c>
      <c r="BJ70">
        <v>0.39177204137837895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1.993395472037816</v>
      </c>
      <c r="BU70">
        <v>3.9073870019256818</v>
      </c>
      <c r="BV70">
        <v>13.05735203438374</v>
      </c>
      <c r="BW70">
        <v>0</v>
      </c>
      <c r="BX70">
        <v>0</v>
      </c>
      <c r="BY70">
        <v>0</v>
      </c>
      <c r="BZ70">
        <v>0</v>
      </c>
      <c r="CA70">
        <f>SUM(BV70:BZ70)</f>
        <v>13.05735203438374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1.7595338910759888</v>
      </c>
      <c r="CI70">
        <v>4.9810568833913456</v>
      </c>
      <c r="CJ70">
        <v>5.8328657778390838</v>
      </c>
      <c r="CK70">
        <v>0</v>
      </c>
      <c r="CL70">
        <v>0</v>
      </c>
      <c r="CM70">
        <v>0</v>
      </c>
      <c r="CN70">
        <v>0</v>
      </c>
      <c r="CO70">
        <f>SUM(CJ70:CN70)</f>
        <v>5.8328657778390838</v>
      </c>
      <c r="CP70">
        <v>13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2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1.1662378963429252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6.5</v>
      </c>
      <c r="DX70" t="s">
        <v>156</v>
      </c>
      <c r="DY70" t="s">
        <v>156</v>
      </c>
      <c r="DZ70" t="s">
        <v>156</v>
      </c>
      <c r="EA70" t="s">
        <v>156</v>
      </c>
      <c r="EB70" t="s">
        <v>156</v>
      </c>
      <c r="EC70" t="s">
        <v>156</v>
      </c>
      <c r="ED70" t="s">
        <v>156</v>
      </c>
      <c r="EE70" t="s">
        <v>156</v>
      </c>
      <c r="EF70" t="s">
        <v>156</v>
      </c>
      <c r="EG70" t="s">
        <v>156</v>
      </c>
      <c r="EH70">
        <v>7.7844311377245498E-2</v>
      </c>
      <c r="EI70" t="s">
        <v>156</v>
      </c>
      <c r="EJ70" t="s">
        <v>156</v>
      </c>
      <c r="EK70">
        <v>0</v>
      </c>
      <c r="EL70" t="s">
        <v>156</v>
      </c>
      <c r="EM70" t="s">
        <v>156</v>
      </c>
      <c r="EN70" t="s">
        <v>156</v>
      </c>
      <c r="EO70" t="s">
        <v>156</v>
      </c>
      <c r="EP70" t="s">
        <v>156</v>
      </c>
      <c r="EQ70" t="s">
        <v>156</v>
      </c>
      <c r="ER70" t="s">
        <v>156</v>
      </c>
      <c r="ES70">
        <v>0.18181818181818182</v>
      </c>
      <c r="ET70" t="s">
        <v>156</v>
      </c>
      <c r="EU70" t="s">
        <v>156</v>
      </c>
      <c r="EV70">
        <v>0</v>
      </c>
      <c r="EW70" t="s">
        <v>156</v>
      </c>
      <c r="EX70" t="s">
        <v>156</v>
      </c>
      <c r="EY70" t="s">
        <v>156</v>
      </c>
      <c r="EZ70" t="s">
        <v>156</v>
      </c>
      <c r="FA70" t="s">
        <v>156</v>
      </c>
      <c r="FB70" t="s">
        <v>156</v>
      </c>
      <c r="FC70" t="s">
        <v>156</v>
      </c>
      <c r="FE70">
        <v>630</v>
      </c>
      <c r="FF70">
        <v>100</v>
      </c>
      <c r="FH70">
        <v>256</v>
      </c>
      <c r="FI70">
        <v>1</v>
      </c>
      <c r="FL70" t="s">
        <v>252</v>
      </c>
      <c r="FM70" t="s">
        <v>253</v>
      </c>
      <c r="FN70" t="s">
        <v>254</v>
      </c>
      <c r="FO70">
        <v>100</v>
      </c>
    </row>
    <row r="71" spans="1:171" customFormat="1" x14ac:dyDescent="0.2">
      <c r="A71" t="s">
        <v>221</v>
      </c>
      <c r="B71" s="4">
        <v>2020</v>
      </c>
      <c r="C71" s="4">
        <v>2020</v>
      </c>
      <c r="D71" s="4" t="s">
        <v>223</v>
      </c>
      <c r="E71" s="4" t="s">
        <v>257</v>
      </c>
      <c r="F71" s="9">
        <v>44019</v>
      </c>
      <c r="G71" s="3">
        <v>44019</v>
      </c>
      <c r="H71">
        <v>6</v>
      </c>
      <c r="I71" s="4" t="s">
        <v>222</v>
      </c>
      <c r="J71" s="4" t="s">
        <v>193</v>
      </c>
      <c r="K71">
        <v>2</v>
      </c>
      <c r="N71">
        <v>23.129855430698434</v>
      </c>
      <c r="O71">
        <v>23.043549999986872</v>
      </c>
      <c r="P71">
        <v>8.6305430711561326E-2</v>
      </c>
      <c r="Q71" s="7">
        <f t="shared" si="10"/>
        <v>8.6305430711561326E-2</v>
      </c>
      <c r="R71">
        <v>17.951529588004753</v>
      </c>
      <c r="S71">
        <v>0</v>
      </c>
      <c r="T71">
        <v>0</v>
      </c>
      <c r="U71">
        <v>4.9194095505589956</v>
      </c>
      <c r="V71">
        <v>0.17261086142312265</v>
      </c>
      <c r="W71">
        <v>0</v>
      </c>
      <c r="X71">
        <v>0</v>
      </c>
      <c r="Y71">
        <v>8.6305430711561326E-2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1.2082760299618585</v>
      </c>
      <c r="AG71">
        <v>0.94935973782717453</v>
      </c>
      <c r="AH71">
        <v>15.793893820215722</v>
      </c>
      <c r="AI71">
        <v>0</v>
      </c>
      <c r="AJ71">
        <v>0</v>
      </c>
      <c r="AK71">
        <v>0</v>
      </c>
      <c r="AL71">
        <v>0</v>
      </c>
      <c r="AM71">
        <f>SUM(AH71:AL71)</f>
        <v>15.793893820215722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0.43152715355780663</v>
      </c>
      <c r="AU71">
        <v>0.51783258426936796</v>
      </c>
      <c r="AV71">
        <v>3.9700498127318209</v>
      </c>
      <c r="AW71">
        <v>0</v>
      </c>
      <c r="AX71">
        <v>0</v>
      </c>
      <c r="AY71">
        <v>0</v>
      </c>
      <c r="AZ71">
        <v>0</v>
      </c>
      <c r="BA71">
        <f>+SUM(AV71:AZ71)</f>
        <v>3.9700498127318209</v>
      </c>
      <c r="BB71">
        <v>30.150235313463739</v>
      </c>
      <c r="BC71">
        <v>30.068577411942016</v>
      </c>
      <c r="BD71">
        <v>8.1657901521722698E-2</v>
      </c>
      <c r="BE71" s="7">
        <f t="shared" si="9"/>
        <v>8.1657901521722698E-2</v>
      </c>
      <c r="BF71">
        <v>22.063755666117483</v>
      </c>
      <c r="BG71">
        <v>0</v>
      </c>
      <c r="BH71">
        <v>0</v>
      </c>
      <c r="BI71">
        <v>7.8159600193860168</v>
      </c>
      <c r="BJ71">
        <v>0.18886172643851828</v>
      </c>
      <c r="BK71">
        <v>0</v>
      </c>
      <c r="BL71">
        <v>0</v>
      </c>
      <c r="BM71">
        <v>8.1657901521722698E-2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3.7566037898548603</v>
      </c>
      <c r="BU71">
        <v>3.232449896965238</v>
      </c>
      <c r="BV71">
        <v>15.074701979297386</v>
      </c>
      <c r="BW71">
        <v>0</v>
      </c>
      <c r="BX71">
        <v>0</v>
      </c>
      <c r="BY71">
        <v>0</v>
      </c>
      <c r="BZ71">
        <v>0</v>
      </c>
      <c r="CA71">
        <f>SUM(BV71:BZ71)</f>
        <v>15.074701979297386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1.171840234445229</v>
      </c>
      <c r="CI71">
        <v>2.1445434590252868</v>
      </c>
      <c r="CJ71">
        <v>4.4995763259155011</v>
      </c>
      <c r="CK71">
        <v>0</v>
      </c>
      <c r="CL71">
        <v>0</v>
      </c>
      <c r="CM71">
        <v>0</v>
      </c>
      <c r="CN71">
        <v>0</v>
      </c>
      <c r="CO71">
        <f>SUM(CJ71:CN71)</f>
        <v>4.4995763259155011</v>
      </c>
      <c r="CP71">
        <v>16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3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1.3808868913849812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5.333333333333333</v>
      </c>
      <c r="DX71" t="s">
        <v>156</v>
      </c>
      <c r="DY71" t="s">
        <v>156</v>
      </c>
      <c r="DZ71" t="s">
        <v>156</v>
      </c>
      <c r="EA71" t="s">
        <v>156</v>
      </c>
      <c r="EB71" t="s">
        <v>156</v>
      </c>
      <c r="EC71" t="s">
        <v>156</v>
      </c>
      <c r="ED71" t="s">
        <v>156</v>
      </c>
      <c r="EE71" t="s">
        <v>156</v>
      </c>
      <c r="EF71" t="s">
        <v>156</v>
      </c>
      <c r="EG71" t="s">
        <v>156</v>
      </c>
      <c r="EH71">
        <v>7.6923076923076927E-2</v>
      </c>
      <c r="EI71" t="s">
        <v>156</v>
      </c>
      <c r="EJ71" t="s">
        <v>156</v>
      </c>
      <c r="EK71">
        <v>0</v>
      </c>
      <c r="EL71" t="s">
        <v>156</v>
      </c>
      <c r="EM71" t="s">
        <v>156</v>
      </c>
      <c r="EN71">
        <v>0</v>
      </c>
      <c r="EO71" t="s">
        <v>156</v>
      </c>
      <c r="EP71" t="s">
        <v>156</v>
      </c>
      <c r="EQ71" t="s">
        <v>156</v>
      </c>
      <c r="ER71" t="s">
        <v>156</v>
      </c>
      <c r="ES71">
        <v>0.27272727272727271</v>
      </c>
      <c r="ET71" t="s">
        <v>156</v>
      </c>
      <c r="EU71" t="s">
        <v>156</v>
      </c>
      <c r="EV71">
        <v>0</v>
      </c>
      <c r="EW71" t="s">
        <v>156</v>
      </c>
      <c r="EX71" t="s">
        <v>156</v>
      </c>
      <c r="EY71">
        <v>0</v>
      </c>
      <c r="EZ71" t="s">
        <v>156</v>
      </c>
      <c r="FA71" t="s">
        <v>156</v>
      </c>
      <c r="FB71" t="s">
        <v>156</v>
      </c>
      <c r="FC71" t="s">
        <v>156</v>
      </c>
      <c r="FE71">
        <v>1250</v>
      </c>
      <c r="FF71">
        <v>700</v>
      </c>
      <c r="FH71">
        <v>256</v>
      </c>
      <c r="FI71">
        <v>1</v>
      </c>
      <c r="FL71" t="s">
        <v>252</v>
      </c>
      <c r="FM71" t="s">
        <v>253</v>
      </c>
      <c r="FN71" t="s">
        <v>254</v>
      </c>
      <c r="FO71">
        <v>100</v>
      </c>
    </row>
    <row r="72" spans="1:171" x14ac:dyDescent="0.2">
      <c r="B72" s="7"/>
      <c r="C72" s="7"/>
      <c r="D72" s="7"/>
      <c r="E72" s="7"/>
      <c r="F72" s="7"/>
      <c r="I72" s="4"/>
      <c r="J72" s="4"/>
      <c r="Q72" s="7"/>
      <c r="BE72" s="7"/>
      <c r="FL72"/>
      <c r="FM72"/>
      <c r="FN72"/>
      <c r="FO72"/>
    </row>
    <row r="73" spans="1:171" x14ac:dyDescent="0.2">
      <c r="B73" s="7"/>
      <c r="C73" s="7"/>
      <c r="D73" s="7"/>
      <c r="E73" s="7"/>
      <c r="F73" s="7"/>
      <c r="I73" s="4"/>
      <c r="J73" s="4"/>
      <c r="Q73" s="7"/>
      <c r="BE73" s="7"/>
      <c r="FL73"/>
      <c r="FM73"/>
      <c r="FN73"/>
      <c r="FO73"/>
    </row>
    <row r="74" spans="1:171" x14ac:dyDescent="0.2">
      <c r="B74" s="7"/>
      <c r="C74" s="7"/>
      <c r="D74" s="7"/>
      <c r="E74" s="7"/>
      <c r="F74" s="7"/>
      <c r="I74" s="4"/>
      <c r="J74" s="4"/>
      <c r="Q74" s="7"/>
      <c r="BE74" s="7"/>
      <c r="FL74"/>
      <c r="FM74"/>
      <c r="FN74"/>
      <c r="FO74"/>
    </row>
    <row r="75" spans="1:171" customFormat="1" x14ac:dyDescent="0.2">
      <c r="A75" t="s">
        <v>224</v>
      </c>
      <c r="B75" s="4">
        <v>2020</v>
      </c>
      <c r="C75" s="4">
        <v>2020</v>
      </c>
      <c r="D75" s="4" t="s">
        <v>232</v>
      </c>
      <c r="E75" s="4" t="s">
        <v>257</v>
      </c>
      <c r="F75" s="9">
        <v>44046</v>
      </c>
      <c r="G75" s="3">
        <v>44046</v>
      </c>
      <c r="H75">
        <v>2</v>
      </c>
      <c r="I75" s="4" t="s">
        <v>222</v>
      </c>
      <c r="J75" s="4" t="s">
        <v>192</v>
      </c>
      <c r="K75">
        <v>1</v>
      </c>
      <c r="N75">
        <v>13.63588204583211</v>
      </c>
      <c r="O75">
        <v>13.178302111408215</v>
      </c>
      <c r="P75">
        <v>0.45757993442389633</v>
      </c>
      <c r="Q75" s="7">
        <f t="shared" ref="Q75:Q87" si="11">P75-W75</f>
        <v>0.27454796065433779</v>
      </c>
      <c r="R75">
        <v>5.1248952655476394</v>
      </c>
      <c r="S75">
        <v>0</v>
      </c>
      <c r="T75">
        <v>0</v>
      </c>
      <c r="U75">
        <v>7.9618908589757957</v>
      </c>
      <c r="V75">
        <v>9.1515986884779271E-2</v>
      </c>
      <c r="W75">
        <v>0.18303197376955854</v>
      </c>
      <c r="X75">
        <v>0.18303197376955854</v>
      </c>
      <c r="Y75">
        <v>0</v>
      </c>
      <c r="Z75">
        <v>0</v>
      </c>
      <c r="AA75">
        <v>0</v>
      </c>
      <c r="AB75">
        <v>9.1515986884779271E-2</v>
      </c>
      <c r="AC75">
        <v>0</v>
      </c>
      <c r="AD75">
        <v>0</v>
      </c>
      <c r="AE75">
        <v>0</v>
      </c>
      <c r="AF75">
        <v>0.54909592130867568</v>
      </c>
      <c r="AG75">
        <v>0.36606394753911708</v>
      </c>
      <c r="AH75">
        <v>4.2097353966998465</v>
      </c>
      <c r="AI75">
        <v>0</v>
      </c>
      <c r="AJ75">
        <v>0</v>
      </c>
      <c r="AK75">
        <v>0</v>
      </c>
      <c r="AL75">
        <v>0</v>
      </c>
      <c r="AM75">
        <f>SUM(AH75:AL75)</f>
        <v>4.2097353966998465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0.45757993442389638</v>
      </c>
      <c r="AU75">
        <v>1.7388037508108061</v>
      </c>
      <c r="AV75">
        <v>5.7655071737410939</v>
      </c>
      <c r="AW75">
        <v>0</v>
      </c>
      <c r="AX75">
        <v>0</v>
      </c>
      <c r="AY75">
        <v>0</v>
      </c>
      <c r="AZ75">
        <v>0</v>
      </c>
      <c r="BA75">
        <f>+SUM(AV75:AZ75)</f>
        <v>5.7655071737410939</v>
      </c>
      <c r="BB75">
        <v>31.669825742775053</v>
      </c>
      <c r="BC75">
        <v>28.995114099294533</v>
      </c>
      <c r="BD75">
        <v>2.6747116434805207</v>
      </c>
      <c r="BE75" s="7">
        <f t="shared" si="9"/>
        <v>1.0293643164719048</v>
      </c>
      <c r="BF75">
        <v>9.3048781532109004</v>
      </c>
      <c r="BG75">
        <v>0</v>
      </c>
      <c r="BH75">
        <v>0</v>
      </c>
      <c r="BI75">
        <v>19.576645855675419</v>
      </c>
      <c r="BJ75">
        <v>0.11359009040821147</v>
      </c>
      <c r="BK75">
        <v>1.6453473270086159</v>
      </c>
      <c r="BL75">
        <v>0.48676838406788397</v>
      </c>
      <c r="BM75">
        <v>0</v>
      </c>
      <c r="BN75">
        <v>0</v>
      </c>
      <c r="BO75">
        <v>0</v>
      </c>
      <c r="BP75">
        <v>0.54259593240402104</v>
      </c>
      <c r="BQ75">
        <v>0</v>
      </c>
      <c r="BR75">
        <v>0</v>
      </c>
      <c r="BS75">
        <v>0</v>
      </c>
      <c r="BT75">
        <v>2.0520493527817858</v>
      </c>
      <c r="BU75">
        <v>1.3287997337993531</v>
      </c>
      <c r="BV75">
        <v>5.9240290666297613</v>
      </c>
      <c r="BW75">
        <v>0</v>
      </c>
      <c r="BX75">
        <v>0</v>
      </c>
      <c r="BY75">
        <v>0</v>
      </c>
      <c r="BZ75">
        <v>0</v>
      </c>
      <c r="CA75">
        <f>SUM(BV75:BZ75)</f>
        <v>5.9240290666297613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1.3831227922740794</v>
      </c>
      <c r="CI75">
        <v>9.0660611203174533</v>
      </c>
      <c r="CJ75">
        <v>9.1274619430838868</v>
      </c>
      <c r="CK75">
        <v>0</v>
      </c>
      <c r="CL75">
        <v>0</v>
      </c>
      <c r="CM75">
        <v>0</v>
      </c>
      <c r="CN75">
        <v>0</v>
      </c>
      <c r="CO75">
        <f>SUM(CJ75:CN75)</f>
        <v>9.1274619430838868</v>
      </c>
      <c r="CP75">
        <v>5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0.45757993442389638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5</v>
      </c>
      <c r="DX75" t="s">
        <v>156</v>
      </c>
      <c r="DY75" t="s">
        <v>156</v>
      </c>
      <c r="DZ75" t="s">
        <v>156</v>
      </c>
      <c r="EA75" t="s">
        <v>156</v>
      </c>
      <c r="EB75" t="s">
        <v>156</v>
      </c>
      <c r="EC75" t="s">
        <v>156</v>
      </c>
      <c r="ED75" t="s">
        <v>156</v>
      </c>
      <c r="EE75" t="s">
        <v>156</v>
      </c>
      <c r="EF75" t="s">
        <v>156</v>
      </c>
      <c r="EG75" t="s">
        <v>156</v>
      </c>
      <c r="EH75">
        <v>8.9285714285714288E-2</v>
      </c>
      <c r="EI75" t="s">
        <v>156</v>
      </c>
      <c r="EJ75" t="s">
        <v>156</v>
      </c>
      <c r="EK75">
        <v>0</v>
      </c>
      <c r="EL75">
        <v>0</v>
      </c>
      <c r="EM75">
        <v>0</v>
      </c>
      <c r="EN75" t="s">
        <v>156</v>
      </c>
      <c r="EO75" t="s">
        <v>156</v>
      </c>
      <c r="EP75" t="s">
        <v>156</v>
      </c>
      <c r="EQ75">
        <v>0</v>
      </c>
      <c r="ER75" t="s">
        <v>156</v>
      </c>
      <c r="ES75">
        <v>0.25</v>
      </c>
      <c r="ET75" t="s">
        <v>156</v>
      </c>
      <c r="EU75" t="s">
        <v>156</v>
      </c>
      <c r="EV75">
        <v>0</v>
      </c>
      <c r="EW75">
        <v>0</v>
      </c>
      <c r="EX75">
        <v>0</v>
      </c>
      <c r="EY75" t="s">
        <v>156</v>
      </c>
      <c r="EZ75" t="s">
        <v>156</v>
      </c>
      <c r="FA75" t="s">
        <v>156</v>
      </c>
      <c r="FB75">
        <v>0</v>
      </c>
      <c r="FC75" t="s">
        <v>156</v>
      </c>
      <c r="FE75">
        <v>720</v>
      </c>
      <c r="FF75">
        <v>200</v>
      </c>
      <c r="FH75">
        <v>256</v>
      </c>
      <c r="FI75">
        <v>1</v>
      </c>
      <c r="FL75" t="s">
        <v>252</v>
      </c>
      <c r="FM75" t="s">
        <v>253</v>
      </c>
      <c r="FN75" t="s">
        <v>254</v>
      </c>
      <c r="FO75">
        <v>100</v>
      </c>
    </row>
    <row r="76" spans="1:171" customFormat="1" x14ac:dyDescent="0.2">
      <c r="B76" s="4"/>
      <c r="C76" s="4"/>
      <c r="D76" s="4"/>
      <c r="E76" s="4"/>
      <c r="F76" s="4"/>
      <c r="I76" s="4"/>
      <c r="J76" s="4"/>
      <c r="Q76" s="7"/>
      <c r="BE76" s="7"/>
    </row>
    <row r="77" spans="1:171" customFormat="1" x14ac:dyDescent="0.2">
      <c r="A77" t="s">
        <v>225</v>
      </c>
      <c r="B77" s="4">
        <v>2020</v>
      </c>
      <c r="C77" s="4">
        <v>2020</v>
      </c>
      <c r="D77" s="4" t="s">
        <v>232</v>
      </c>
      <c r="E77" s="4" t="s">
        <v>257</v>
      </c>
      <c r="F77" s="9">
        <v>44046</v>
      </c>
      <c r="G77" s="3">
        <v>44046</v>
      </c>
      <c r="H77">
        <v>4</v>
      </c>
      <c r="I77" s="4" t="s">
        <v>222</v>
      </c>
      <c r="J77" s="4" t="s">
        <v>192</v>
      </c>
      <c r="K77">
        <v>1</v>
      </c>
      <c r="N77">
        <v>26.508379133525452</v>
      </c>
      <c r="O77">
        <v>24.982717025121108</v>
      </c>
      <c r="P77">
        <v>1.5256621084043425</v>
      </c>
      <c r="Q77" s="7">
        <f t="shared" si="11"/>
        <v>1.3349543448537997</v>
      </c>
      <c r="R77">
        <v>6.9608333695948126</v>
      </c>
      <c r="S77">
        <v>0</v>
      </c>
      <c r="T77">
        <v>0</v>
      </c>
      <c r="U77">
        <v>17.926529773751025</v>
      </c>
      <c r="V77">
        <v>9.5353881775271404E-2</v>
      </c>
      <c r="W77">
        <v>0.19070776355054281</v>
      </c>
      <c r="X77">
        <v>0</v>
      </c>
      <c r="Y77">
        <v>1.3349543448537997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0.28606164532581418</v>
      </c>
      <c r="AG77">
        <v>0.19070776355054281</v>
      </c>
      <c r="AH77">
        <v>6.4840639607184558</v>
      </c>
      <c r="AI77">
        <v>0</v>
      </c>
      <c r="AJ77">
        <v>0</v>
      </c>
      <c r="AK77">
        <v>0</v>
      </c>
      <c r="AL77">
        <v>0</v>
      </c>
      <c r="AM77">
        <f>SUM(AH77:AL77)</f>
        <v>6.4840639607184558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0.95353881775271399</v>
      </c>
      <c r="AU77">
        <v>1.907077635505428</v>
      </c>
      <c r="AV77">
        <v>15.065913320492882</v>
      </c>
      <c r="AW77">
        <v>0</v>
      </c>
      <c r="AX77">
        <v>0</v>
      </c>
      <c r="AY77">
        <v>0</v>
      </c>
      <c r="AZ77">
        <v>0</v>
      </c>
      <c r="BA77">
        <f>+SUM(AV77:AZ77)</f>
        <v>15.065913320492882</v>
      </c>
      <c r="BB77">
        <v>49.934653967151647</v>
      </c>
      <c r="BC77">
        <v>46.013812504723852</v>
      </c>
      <c r="BD77">
        <v>3.9208414624277985</v>
      </c>
      <c r="BE77" s="7">
        <f t="shared" si="9"/>
        <v>2.6832982027486043</v>
      </c>
      <c r="BF77">
        <v>11.237443423355588</v>
      </c>
      <c r="BG77">
        <v>0</v>
      </c>
      <c r="BH77">
        <v>0</v>
      </c>
      <c r="BI77">
        <v>34.675910937930432</v>
      </c>
      <c r="BJ77">
        <v>0.10045814343783208</v>
      </c>
      <c r="BK77">
        <v>1.2375432596791944</v>
      </c>
      <c r="BL77">
        <v>0</v>
      </c>
      <c r="BM77">
        <v>2.6832982027486043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1.0477633971315481</v>
      </c>
      <c r="BU77">
        <v>0.85290148051401093</v>
      </c>
      <c r="BV77">
        <v>9.336778545710029</v>
      </c>
      <c r="BW77">
        <v>0</v>
      </c>
      <c r="BX77">
        <v>0</v>
      </c>
      <c r="BY77">
        <v>0</v>
      </c>
      <c r="BZ77">
        <v>0</v>
      </c>
      <c r="CA77">
        <f>SUM(BV77:BZ77)</f>
        <v>9.336778545710029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2.3501190255663742</v>
      </c>
      <c r="CI77">
        <v>8.6251407687956547</v>
      </c>
      <c r="CJ77">
        <v>23.700651143568404</v>
      </c>
      <c r="CK77">
        <v>0</v>
      </c>
      <c r="CL77">
        <v>0</v>
      </c>
      <c r="CM77">
        <v>0</v>
      </c>
      <c r="CN77">
        <v>0</v>
      </c>
      <c r="CO77">
        <f>SUM(CJ77:CN77)</f>
        <v>23.700651143568404</v>
      </c>
      <c r="CP77">
        <v>0</v>
      </c>
      <c r="CQ77">
        <v>0</v>
      </c>
      <c r="CR77">
        <v>0</v>
      </c>
      <c r="CS77">
        <v>44</v>
      </c>
      <c r="CT77">
        <v>0</v>
      </c>
      <c r="CU77">
        <v>0</v>
      </c>
      <c r="CV77">
        <v>7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0</v>
      </c>
      <c r="DF77">
        <v>0</v>
      </c>
      <c r="DG77">
        <v>4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4.1955707981119419</v>
      </c>
      <c r="DP77">
        <v>0</v>
      </c>
      <c r="DQ77">
        <v>0</v>
      </c>
      <c r="DR77">
        <v>0.66747717242689986</v>
      </c>
      <c r="DS77">
        <v>0</v>
      </c>
      <c r="DT77">
        <v>0</v>
      </c>
      <c r="DU77">
        <v>0</v>
      </c>
      <c r="DV77">
        <v>0</v>
      </c>
      <c r="DW77" t="s">
        <v>156</v>
      </c>
      <c r="DX77" t="s">
        <v>156</v>
      </c>
      <c r="DY77" t="s">
        <v>156</v>
      </c>
      <c r="DZ77">
        <v>22</v>
      </c>
      <c r="EA77" t="s">
        <v>156</v>
      </c>
      <c r="EB77" t="s">
        <v>156</v>
      </c>
      <c r="EC77">
        <v>1.75</v>
      </c>
      <c r="ED77" t="s">
        <v>156</v>
      </c>
      <c r="EE77" t="s">
        <v>156</v>
      </c>
      <c r="EF77" t="s">
        <v>156</v>
      </c>
      <c r="EG77" t="s">
        <v>156</v>
      </c>
      <c r="EH77">
        <v>0</v>
      </c>
      <c r="EI77" t="s">
        <v>156</v>
      </c>
      <c r="EJ77" t="s">
        <v>156</v>
      </c>
      <c r="EK77">
        <v>0.23404255319148937</v>
      </c>
      <c r="EL77">
        <v>0</v>
      </c>
      <c r="EM77" t="s">
        <v>156</v>
      </c>
      <c r="EN77">
        <v>0.5</v>
      </c>
      <c r="EO77" t="s">
        <v>156</v>
      </c>
      <c r="EP77" t="s">
        <v>156</v>
      </c>
      <c r="EQ77" t="s">
        <v>156</v>
      </c>
      <c r="ER77" t="s">
        <v>156</v>
      </c>
      <c r="ES77">
        <v>0</v>
      </c>
      <c r="ET77" t="s">
        <v>156</v>
      </c>
      <c r="EU77" t="s">
        <v>156</v>
      </c>
      <c r="EV77">
        <v>0.1</v>
      </c>
      <c r="EW77">
        <v>0</v>
      </c>
      <c r="EX77" t="s">
        <v>156</v>
      </c>
      <c r="EY77">
        <v>0.2857142857142857</v>
      </c>
      <c r="EZ77" t="s">
        <v>156</v>
      </c>
      <c r="FA77" t="s">
        <v>156</v>
      </c>
      <c r="FB77" t="s">
        <v>156</v>
      </c>
      <c r="FC77" t="s">
        <v>156</v>
      </c>
      <c r="FE77">
        <v>1270</v>
      </c>
      <c r="FF77">
        <v>770</v>
      </c>
      <c r="FH77">
        <v>256</v>
      </c>
      <c r="FI77">
        <v>1</v>
      </c>
      <c r="FL77" t="s">
        <v>252</v>
      </c>
      <c r="FM77" t="s">
        <v>253</v>
      </c>
      <c r="FN77" t="s">
        <v>254</v>
      </c>
      <c r="FO77">
        <v>100</v>
      </c>
    </row>
    <row r="78" spans="1:171" customFormat="1" x14ac:dyDescent="0.2">
      <c r="A78" t="s">
        <v>226</v>
      </c>
      <c r="B78" s="4">
        <v>2020</v>
      </c>
      <c r="C78" s="4">
        <v>2020</v>
      </c>
      <c r="D78" s="4" t="s">
        <v>232</v>
      </c>
      <c r="E78" s="4" t="s">
        <v>257</v>
      </c>
      <c r="F78" s="9">
        <v>44046</v>
      </c>
      <c r="G78" s="3">
        <v>44046</v>
      </c>
      <c r="H78">
        <v>5</v>
      </c>
      <c r="I78" s="4" t="s">
        <v>222</v>
      </c>
      <c r="J78" s="4" t="s">
        <v>193</v>
      </c>
      <c r="K78">
        <v>1</v>
      </c>
      <c r="N78">
        <v>23.403603979080316</v>
      </c>
      <c r="O78">
        <v>20.452714781718015</v>
      </c>
      <c r="P78">
        <v>2.9508891973623004</v>
      </c>
      <c r="Q78" s="7">
        <f t="shared" si="11"/>
        <v>2.6456247976351657</v>
      </c>
      <c r="R78">
        <v>11.193027989994933</v>
      </c>
      <c r="S78">
        <v>0</v>
      </c>
      <c r="T78">
        <v>0</v>
      </c>
      <c r="U78">
        <v>9.1579319918140349</v>
      </c>
      <c r="V78">
        <v>0.10175479990904485</v>
      </c>
      <c r="W78">
        <v>0.30526439972713454</v>
      </c>
      <c r="X78">
        <v>0.61052879945426908</v>
      </c>
      <c r="Y78">
        <v>0.50877399954522418</v>
      </c>
      <c r="Z78">
        <v>0</v>
      </c>
      <c r="AA78">
        <v>0</v>
      </c>
      <c r="AB78">
        <v>1.5263219986356726</v>
      </c>
      <c r="AC78">
        <v>0</v>
      </c>
      <c r="AD78">
        <v>0</v>
      </c>
      <c r="AE78">
        <v>0</v>
      </c>
      <c r="AF78">
        <v>0.30526439972713454</v>
      </c>
      <c r="AG78">
        <v>0.71228359936331387</v>
      </c>
      <c r="AH78">
        <v>10.175479990904485</v>
      </c>
      <c r="AI78">
        <v>0</v>
      </c>
      <c r="AJ78">
        <v>0</v>
      </c>
      <c r="AK78">
        <v>0</v>
      </c>
      <c r="AL78">
        <v>0</v>
      </c>
      <c r="AM78">
        <f>SUM(AH78:AL78)</f>
        <v>10.175479990904485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0.61052879945426908</v>
      </c>
      <c r="AU78">
        <v>1.2210575989085382</v>
      </c>
      <c r="AV78">
        <v>7.3263455934512285</v>
      </c>
      <c r="AW78">
        <v>0</v>
      </c>
      <c r="AX78">
        <v>0</v>
      </c>
      <c r="AY78">
        <v>0</v>
      </c>
      <c r="AZ78">
        <v>0</v>
      </c>
      <c r="BA78">
        <f>+SUM(AV78:AZ78)</f>
        <v>7.3263455934512285</v>
      </c>
      <c r="BB78">
        <v>49.912016497403705</v>
      </c>
      <c r="BC78">
        <v>37.87203424496861</v>
      </c>
      <c r="BD78">
        <v>12.039982252435097</v>
      </c>
      <c r="BE78" s="7">
        <f t="shared" si="9"/>
        <v>6.6148931610806248</v>
      </c>
      <c r="BF78">
        <v>21.531992095750546</v>
      </c>
      <c r="BG78">
        <v>0</v>
      </c>
      <c r="BH78">
        <v>0</v>
      </c>
      <c r="BI78">
        <v>16.226367698874007</v>
      </c>
      <c r="BJ78">
        <v>0.1136744503440585</v>
      </c>
      <c r="BK78">
        <v>5.4250890913544723</v>
      </c>
      <c r="BL78">
        <v>2.9133775934085127</v>
      </c>
      <c r="BM78">
        <v>1.0459120892053473</v>
      </c>
      <c r="BN78">
        <v>0</v>
      </c>
      <c r="BO78">
        <v>0</v>
      </c>
      <c r="BP78">
        <v>2.6556034784667655</v>
      </c>
      <c r="BQ78">
        <v>0</v>
      </c>
      <c r="BR78">
        <v>0</v>
      </c>
      <c r="BS78">
        <v>0</v>
      </c>
      <c r="BT78">
        <v>1.0754907268003615</v>
      </c>
      <c r="BU78">
        <v>2.8885826863571298</v>
      </c>
      <c r="BV78">
        <v>17.567918682593056</v>
      </c>
      <c r="BW78">
        <v>0</v>
      </c>
      <c r="BX78">
        <v>0</v>
      </c>
      <c r="BY78">
        <v>0</v>
      </c>
      <c r="BZ78">
        <v>0</v>
      </c>
      <c r="CA78">
        <f>SUM(BV78:BZ78)</f>
        <v>17.567918682593056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1.7534885432294871</v>
      </c>
      <c r="CI78">
        <v>5.029218538183498</v>
      </c>
      <c r="CJ78">
        <v>9.443660617461024</v>
      </c>
      <c r="CK78">
        <v>0</v>
      </c>
      <c r="CL78">
        <v>0</v>
      </c>
      <c r="CM78">
        <v>0</v>
      </c>
      <c r="CN78">
        <v>0</v>
      </c>
      <c r="CO78">
        <f>SUM(CJ78:CN78)</f>
        <v>9.443660617461024</v>
      </c>
      <c r="CP78">
        <v>0</v>
      </c>
      <c r="CQ78">
        <v>0</v>
      </c>
      <c r="CR78">
        <v>0</v>
      </c>
      <c r="CS78">
        <v>26</v>
      </c>
      <c r="CT78">
        <v>3</v>
      </c>
      <c r="CU78">
        <v>0</v>
      </c>
      <c r="CV78">
        <v>10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3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2.6456247976351661</v>
      </c>
      <c r="DP78">
        <v>0.30526439972713454</v>
      </c>
      <c r="DQ78">
        <v>0</v>
      </c>
      <c r="DR78">
        <v>1.0175479990904484</v>
      </c>
      <c r="DS78">
        <v>0</v>
      </c>
      <c r="DT78">
        <v>0</v>
      </c>
      <c r="DU78">
        <v>0</v>
      </c>
      <c r="DV78">
        <v>0</v>
      </c>
      <c r="DW78" t="s">
        <v>156</v>
      </c>
      <c r="DX78" t="s">
        <v>156</v>
      </c>
      <c r="DY78" t="s">
        <v>156</v>
      </c>
      <c r="DZ78">
        <v>26</v>
      </c>
      <c r="EA78">
        <v>3</v>
      </c>
      <c r="EB78" t="s">
        <v>156</v>
      </c>
      <c r="EC78">
        <v>3.3333333333333335</v>
      </c>
      <c r="ED78" t="s">
        <v>156</v>
      </c>
      <c r="EE78" t="s">
        <v>156</v>
      </c>
      <c r="EF78" t="s">
        <v>156</v>
      </c>
      <c r="EG78" t="s">
        <v>156</v>
      </c>
      <c r="EH78">
        <v>0</v>
      </c>
      <c r="EI78" t="s">
        <v>156</v>
      </c>
      <c r="EJ78" t="s">
        <v>156</v>
      </c>
      <c r="EK78">
        <v>0.28888888888888892</v>
      </c>
      <c r="EL78">
        <v>1</v>
      </c>
      <c r="EM78">
        <v>0</v>
      </c>
      <c r="EN78">
        <v>2.0000000000000004</v>
      </c>
      <c r="EO78" t="s">
        <v>156</v>
      </c>
      <c r="EP78" t="s">
        <v>156</v>
      </c>
      <c r="EQ78">
        <v>0</v>
      </c>
      <c r="ER78" t="s">
        <v>156</v>
      </c>
      <c r="ES78">
        <v>0</v>
      </c>
      <c r="ET78" t="s">
        <v>156</v>
      </c>
      <c r="EU78" t="s">
        <v>156</v>
      </c>
      <c r="EV78">
        <v>8.3333333333333329E-2</v>
      </c>
      <c r="EW78">
        <v>0.33333333333333331</v>
      </c>
      <c r="EX78">
        <v>0</v>
      </c>
      <c r="EY78">
        <v>0.6</v>
      </c>
      <c r="EZ78" t="s">
        <v>156</v>
      </c>
      <c r="FA78" t="s">
        <v>156</v>
      </c>
      <c r="FB78">
        <v>0</v>
      </c>
      <c r="FC78" t="s">
        <v>156</v>
      </c>
      <c r="FE78">
        <v>740</v>
      </c>
      <c r="FF78">
        <v>270</v>
      </c>
      <c r="FH78">
        <v>256</v>
      </c>
      <c r="FI78">
        <v>1</v>
      </c>
      <c r="FL78" t="s">
        <v>252</v>
      </c>
      <c r="FM78" t="s">
        <v>253</v>
      </c>
      <c r="FN78" t="s">
        <v>254</v>
      </c>
      <c r="FO78">
        <v>100</v>
      </c>
    </row>
    <row r="79" spans="1:171" customFormat="1" x14ac:dyDescent="0.2">
      <c r="A79" t="s">
        <v>227</v>
      </c>
      <c r="B79" s="4">
        <v>2020</v>
      </c>
      <c r="C79" s="4">
        <v>2020</v>
      </c>
      <c r="D79" s="4" t="s">
        <v>232</v>
      </c>
      <c r="E79" s="4" t="s">
        <v>257</v>
      </c>
      <c r="F79" s="9">
        <v>44046</v>
      </c>
      <c r="G79" s="3">
        <v>44046</v>
      </c>
      <c r="H79">
        <v>6</v>
      </c>
      <c r="I79" s="4" t="s">
        <v>222</v>
      </c>
      <c r="J79" s="4" t="s">
        <v>193</v>
      </c>
      <c r="K79">
        <v>1</v>
      </c>
      <c r="N79">
        <v>19.970343403600928</v>
      </c>
      <c r="O79">
        <v>17.595016214626369</v>
      </c>
      <c r="P79">
        <v>2.3753271889745591</v>
      </c>
      <c r="Q79" s="7">
        <f t="shared" si="11"/>
        <v>2.1993770268282953</v>
      </c>
      <c r="R79">
        <v>8.0057323776549971</v>
      </c>
      <c r="S79">
        <v>0</v>
      </c>
      <c r="T79">
        <v>0</v>
      </c>
      <c r="U79">
        <v>9.3253585937519734</v>
      </c>
      <c r="V79">
        <v>0.26392524321939548</v>
      </c>
      <c r="W79">
        <v>0.17595016214626366</v>
      </c>
      <c r="X79">
        <v>8.7975081073131831E-2</v>
      </c>
      <c r="Y79">
        <v>1.7595016214626364</v>
      </c>
      <c r="Z79">
        <v>0</v>
      </c>
      <c r="AA79">
        <v>0</v>
      </c>
      <c r="AB79">
        <v>0.35190032429252732</v>
      </c>
      <c r="AC79">
        <v>0</v>
      </c>
      <c r="AD79">
        <v>0</v>
      </c>
      <c r="AE79">
        <v>0</v>
      </c>
      <c r="AF79">
        <v>0.26392524321939548</v>
      </c>
      <c r="AG79">
        <v>0.61582556751192274</v>
      </c>
      <c r="AH79">
        <v>7.1259815669236781</v>
      </c>
      <c r="AI79">
        <v>0</v>
      </c>
      <c r="AJ79">
        <v>0</v>
      </c>
      <c r="AK79">
        <v>0</v>
      </c>
      <c r="AL79">
        <v>0</v>
      </c>
      <c r="AM79">
        <f>SUM(AH79:AL79)</f>
        <v>7.1259815669236781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0.70380064858505464</v>
      </c>
      <c r="AU79">
        <v>1.1436760539507138</v>
      </c>
      <c r="AV79">
        <v>7.4778818912162048</v>
      </c>
      <c r="AW79">
        <v>0</v>
      </c>
      <c r="AX79">
        <v>0</v>
      </c>
      <c r="AY79">
        <v>0</v>
      </c>
      <c r="AZ79">
        <v>0</v>
      </c>
      <c r="BA79">
        <f>+SUM(AV79:AZ79)</f>
        <v>7.4778818912162048</v>
      </c>
      <c r="BB79">
        <v>38.509199112104469</v>
      </c>
      <c r="BC79">
        <v>32.631931906660228</v>
      </c>
      <c r="BD79">
        <v>5.8772672054442445</v>
      </c>
      <c r="BE79" s="7">
        <f t="shared" si="9"/>
        <v>2.8810520910270898</v>
      </c>
      <c r="BF79">
        <v>15.25374634419887</v>
      </c>
      <c r="BG79">
        <v>0</v>
      </c>
      <c r="BH79">
        <v>0</v>
      </c>
      <c r="BI79">
        <v>17.121773164622724</v>
      </c>
      <c r="BJ79">
        <v>0.25641239783863279</v>
      </c>
      <c r="BK79">
        <v>2.9962151144171547</v>
      </c>
      <c r="BL79">
        <v>0.10650610974253165</v>
      </c>
      <c r="BM79">
        <v>2.2997410491317494</v>
      </c>
      <c r="BN79">
        <v>0</v>
      </c>
      <c r="BO79">
        <v>0</v>
      </c>
      <c r="BP79">
        <v>0.47480493215280883</v>
      </c>
      <c r="BQ79">
        <v>0</v>
      </c>
      <c r="BR79">
        <v>0</v>
      </c>
      <c r="BS79">
        <v>0</v>
      </c>
      <c r="BT79">
        <v>0.86799824701946515</v>
      </c>
      <c r="BU79">
        <v>2.1730773471212723</v>
      </c>
      <c r="BV79">
        <v>12.212670750058132</v>
      </c>
      <c r="BW79">
        <v>0</v>
      </c>
      <c r="BX79">
        <v>0</v>
      </c>
      <c r="BY79">
        <v>0</v>
      </c>
      <c r="BZ79">
        <v>0</v>
      </c>
      <c r="CA79">
        <f>SUM(BV79:BZ79)</f>
        <v>12.212670750058132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2.0691261213659478</v>
      </c>
      <c r="CI79">
        <v>4.8055096953198957</v>
      </c>
      <c r="CJ79">
        <v>10.247137347936878</v>
      </c>
      <c r="CK79">
        <v>0</v>
      </c>
      <c r="CL79">
        <v>0</v>
      </c>
      <c r="CM79">
        <v>0</v>
      </c>
      <c r="CN79">
        <v>0</v>
      </c>
      <c r="CO79">
        <f>SUM(CJ79:CN79)</f>
        <v>10.247137347936878</v>
      </c>
      <c r="CP79">
        <v>0</v>
      </c>
      <c r="CQ79">
        <v>0</v>
      </c>
      <c r="CR79">
        <v>0</v>
      </c>
      <c r="CS79">
        <v>46</v>
      </c>
      <c r="CT79">
        <v>3</v>
      </c>
      <c r="CU79">
        <v>0</v>
      </c>
      <c r="CV79">
        <v>10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2</v>
      </c>
      <c r="DE79">
        <v>1</v>
      </c>
      <c r="DF79">
        <v>0</v>
      </c>
      <c r="DG79">
        <v>6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4.0468537293640638</v>
      </c>
      <c r="DP79">
        <v>0.26392524321939548</v>
      </c>
      <c r="DQ79">
        <v>0</v>
      </c>
      <c r="DR79">
        <v>0.87975081073131822</v>
      </c>
      <c r="DS79">
        <v>0</v>
      </c>
      <c r="DT79">
        <v>0</v>
      </c>
      <c r="DU79">
        <v>0</v>
      </c>
      <c r="DV79">
        <v>0</v>
      </c>
      <c r="DW79" t="s">
        <v>156</v>
      </c>
      <c r="DX79" t="s">
        <v>156</v>
      </c>
      <c r="DY79" t="s">
        <v>156</v>
      </c>
      <c r="DZ79">
        <v>23</v>
      </c>
      <c r="EA79">
        <v>3</v>
      </c>
      <c r="EB79" t="s">
        <v>156</v>
      </c>
      <c r="EC79">
        <v>1.6666666666666667</v>
      </c>
      <c r="ED79" t="s">
        <v>156</v>
      </c>
      <c r="EE79" t="s">
        <v>156</v>
      </c>
      <c r="EF79" t="s">
        <v>156</v>
      </c>
      <c r="EG79" t="s">
        <v>156</v>
      </c>
      <c r="EH79">
        <v>0</v>
      </c>
      <c r="EI79" t="s">
        <v>156</v>
      </c>
      <c r="EJ79" t="s">
        <v>156</v>
      </c>
      <c r="EK79">
        <v>0.43396226415094336</v>
      </c>
      <c r="EL79">
        <v>1.4999999999999998</v>
      </c>
      <c r="EM79">
        <v>0</v>
      </c>
      <c r="EN79">
        <v>0.5</v>
      </c>
      <c r="EO79" t="s">
        <v>156</v>
      </c>
      <c r="EP79" t="s">
        <v>156</v>
      </c>
      <c r="EQ79">
        <v>0</v>
      </c>
      <c r="ER79" t="s">
        <v>156</v>
      </c>
      <c r="ES79">
        <v>0</v>
      </c>
      <c r="ET79" t="s">
        <v>156</v>
      </c>
      <c r="EU79" t="s">
        <v>156</v>
      </c>
      <c r="EV79">
        <v>0.15384615384615385</v>
      </c>
      <c r="EW79">
        <v>0.5</v>
      </c>
      <c r="EX79">
        <v>0</v>
      </c>
      <c r="EY79">
        <v>0.3</v>
      </c>
      <c r="EZ79" t="s">
        <v>156</v>
      </c>
      <c r="FA79" t="s">
        <v>156</v>
      </c>
      <c r="FB79">
        <v>0</v>
      </c>
      <c r="FC79" t="s">
        <v>156</v>
      </c>
      <c r="FE79">
        <v>1240</v>
      </c>
      <c r="FF79">
        <v>700</v>
      </c>
      <c r="FH79">
        <v>256</v>
      </c>
      <c r="FI79">
        <v>1</v>
      </c>
      <c r="FL79" t="s">
        <v>252</v>
      </c>
      <c r="FM79" t="s">
        <v>253</v>
      </c>
      <c r="FN79" t="s">
        <v>254</v>
      </c>
      <c r="FO79">
        <v>100</v>
      </c>
    </row>
    <row r="80" spans="1:171" customFormat="1" x14ac:dyDescent="0.2">
      <c r="B80" s="4"/>
      <c r="C80" s="4"/>
      <c r="D80" s="4"/>
      <c r="E80" s="4"/>
      <c r="F80" s="4"/>
      <c r="I80" s="4"/>
      <c r="J80" s="4"/>
      <c r="Q80" s="7"/>
      <c r="BE80" s="7"/>
    </row>
    <row r="81" spans="1:171" customFormat="1" x14ac:dyDescent="0.2">
      <c r="B81" s="4"/>
      <c r="C81" s="4"/>
      <c r="D81" s="4"/>
      <c r="E81" s="4"/>
      <c r="F81" s="4"/>
      <c r="I81" s="4"/>
      <c r="J81" s="4"/>
      <c r="Q81" s="7"/>
      <c r="BE81" s="7"/>
    </row>
    <row r="82" spans="1:171" customFormat="1" x14ac:dyDescent="0.2">
      <c r="B82" s="4"/>
      <c r="C82" s="4"/>
      <c r="D82" s="4"/>
      <c r="E82" s="4"/>
      <c r="F82" s="4"/>
      <c r="I82" s="4"/>
      <c r="J82" s="4"/>
      <c r="Q82" s="7"/>
      <c r="BE82" s="7"/>
    </row>
    <row r="83" spans="1:171" customFormat="1" x14ac:dyDescent="0.2">
      <c r="A83" t="s">
        <v>228</v>
      </c>
      <c r="B83" s="4">
        <v>2020</v>
      </c>
      <c r="C83" s="4">
        <v>2020</v>
      </c>
      <c r="D83" s="4" t="s">
        <v>232</v>
      </c>
      <c r="E83" s="4" t="s">
        <v>257</v>
      </c>
      <c r="F83" s="9">
        <v>44046</v>
      </c>
      <c r="G83" s="3">
        <v>44046</v>
      </c>
      <c r="H83">
        <v>2</v>
      </c>
      <c r="I83" s="4" t="s">
        <v>222</v>
      </c>
      <c r="J83" s="4" t="s">
        <v>192</v>
      </c>
      <c r="K83">
        <v>2</v>
      </c>
      <c r="N83">
        <v>21.689288891692691</v>
      </c>
      <c r="O83">
        <v>21.323224944153573</v>
      </c>
      <c r="P83">
        <v>0.36606394753911708</v>
      </c>
      <c r="Q83" s="7">
        <f t="shared" si="11"/>
        <v>0.27454796065433784</v>
      </c>
      <c r="R83">
        <v>6.7721830294736662</v>
      </c>
      <c r="S83">
        <v>0</v>
      </c>
      <c r="T83">
        <v>0</v>
      </c>
      <c r="U83">
        <v>14.551041914679905</v>
      </c>
      <c r="V83">
        <v>0</v>
      </c>
      <c r="W83">
        <v>9.1515986884779271E-2</v>
      </c>
      <c r="X83">
        <v>0</v>
      </c>
      <c r="Y83">
        <v>0.27454796065433784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0.18303197376955854</v>
      </c>
      <c r="AG83">
        <v>0.73212789507823417</v>
      </c>
      <c r="AH83">
        <v>5.8570231606258734</v>
      </c>
      <c r="AI83">
        <v>0</v>
      </c>
      <c r="AJ83">
        <v>0</v>
      </c>
      <c r="AK83">
        <v>0</v>
      </c>
      <c r="AL83">
        <v>0</v>
      </c>
      <c r="AM83">
        <f>SUM(AH83:AL83)</f>
        <v>5.8570231606258734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0.82364388196301341</v>
      </c>
      <c r="AU83">
        <v>2.3794156590042612</v>
      </c>
      <c r="AV83">
        <v>11.347982373712631</v>
      </c>
      <c r="AW83">
        <v>0</v>
      </c>
      <c r="AX83">
        <v>0</v>
      </c>
      <c r="AY83">
        <v>0</v>
      </c>
      <c r="AZ83">
        <v>0</v>
      </c>
      <c r="BA83">
        <f>+SUM(AV83:AZ83)</f>
        <v>11.347982373712631</v>
      </c>
      <c r="BB83">
        <v>43.87596132975299</v>
      </c>
      <c r="BC83">
        <v>43.182758175815209</v>
      </c>
      <c r="BD83">
        <v>0.69320315393777898</v>
      </c>
      <c r="BE83" s="7">
        <f t="shared" si="9"/>
        <v>0.39531644829784779</v>
      </c>
      <c r="BF83">
        <v>13.875126403991761</v>
      </c>
      <c r="BG83">
        <v>0</v>
      </c>
      <c r="BH83">
        <v>0</v>
      </c>
      <c r="BI83">
        <v>29.307631771823452</v>
      </c>
      <c r="BJ83">
        <v>0</v>
      </c>
      <c r="BK83">
        <v>0.29788670563993119</v>
      </c>
      <c r="BL83">
        <v>0</v>
      </c>
      <c r="BM83">
        <v>0.39531644829784784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0.63270456053170387</v>
      </c>
      <c r="BU83">
        <v>3.1377677812726308</v>
      </c>
      <c r="BV83">
        <v>10.104654062187425</v>
      </c>
      <c r="BW83">
        <v>0</v>
      </c>
      <c r="BX83">
        <v>0</v>
      </c>
      <c r="BY83">
        <v>0</v>
      </c>
      <c r="BZ83">
        <v>0</v>
      </c>
      <c r="CA83">
        <f>SUM(BV83:BZ83)</f>
        <v>10.104654062187425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2.5451952923417029</v>
      </c>
      <c r="CI83">
        <v>10.208713141088383</v>
      </c>
      <c r="CJ83">
        <v>16.553723338393368</v>
      </c>
      <c r="CK83">
        <v>0</v>
      </c>
      <c r="CL83">
        <v>0</v>
      </c>
      <c r="CM83">
        <v>0</v>
      </c>
      <c r="CN83">
        <v>0</v>
      </c>
      <c r="CO83">
        <f>SUM(CJ83:CN83)</f>
        <v>16.553723338393368</v>
      </c>
      <c r="CP83">
        <v>8</v>
      </c>
      <c r="CQ83">
        <v>0</v>
      </c>
      <c r="CR83">
        <v>0</v>
      </c>
      <c r="CS83">
        <v>14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0.73212789507823417</v>
      </c>
      <c r="DM83">
        <v>0</v>
      </c>
      <c r="DN83">
        <v>0</v>
      </c>
      <c r="DO83">
        <v>1.2812238163869099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8</v>
      </c>
      <c r="DX83" t="s">
        <v>156</v>
      </c>
      <c r="DY83" t="s">
        <v>156</v>
      </c>
      <c r="DZ83">
        <v>14</v>
      </c>
      <c r="EA83" t="s">
        <v>156</v>
      </c>
      <c r="EB83" t="s">
        <v>156</v>
      </c>
      <c r="EC83" t="s">
        <v>156</v>
      </c>
      <c r="ED83" t="s">
        <v>156</v>
      </c>
      <c r="EE83" t="s">
        <v>156</v>
      </c>
      <c r="EF83" t="s">
        <v>156</v>
      </c>
      <c r="EG83" t="s">
        <v>156</v>
      </c>
      <c r="EH83">
        <v>0.1081081081081081</v>
      </c>
      <c r="EI83" t="s">
        <v>156</v>
      </c>
      <c r="EJ83" t="s">
        <v>156</v>
      </c>
      <c r="EK83">
        <v>8.8050314465408799E-2</v>
      </c>
      <c r="EL83">
        <v>0</v>
      </c>
      <c r="EM83" t="s">
        <v>156</v>
      </c>
      <c r="EN83">
        <v>0</v>
      </c>
      <c r="EO83" t="s">
        <v>156</v>
      </c>
      <c r="EP83" t="s">
        <v>156</v>
      </c>
      <c r="EQ83" t="s">
        <v>156</v>
      </c>
      <c r="ER83" t="s">
        <v>156</v>
      </c>
      <c r="ES83">
        <v>0.125</v>
      </c>
      <c r="ET83" t="s">
        <v>156</v>
      </c>
      <c r="EU83" t="s">
        <v>156</v>
      </c>
      <c r="EV83">
        <v>3.8461538461538464E-2</v>
      </c>
      <c r="EW83">
        <v>0</v>
      </c>
      <c r="EX83" t="s">
        <v>156</v>
      </c>
      <c r="EY83">
        <v>0</v>
      </c>
      <c r="EZ83" t="s">
        <v>156</v>
      </c>
      <c r="FA83" t="s">
        <v>156</v>
      </c>
      <c r="FB83" t="s">
        <v>156</v>
      </c>
      <c r="FC83" t="s">
        <v>156</v>
      </c>
      <c r="FE83">
        <v>1240</v>
      </c>
      <c r="FF83">
        <v>720</v>
      </c>
      <c r="FH83">
        <v>256</v>
      </c>
      <c r="FI83">
        <v>1</v>
      </c>
      <c r="FL83" t="s">
        <v>252</v>
      </c>
      <c r="FM83" t="s">
        <v>253</v>
      </c>
      <c r="FN83" t="s">
        <v>254</v>
      </c>
      <c r="FO83">
        <v>100</v>
      </c>
    </row>
    <row r="84" spans="1:171" customFormat="1" x14ac:dyDescent="0.2">
      <c r="B84" s="4"/>
      <c r="C84" s="4"/>
      <c r="D84" s="4"/>
      <c r="E84" s="4"/>
      <c r="F84" s="9"/>
      <c r="G84" s="3"/>
      <c r="I84" s="4"/>
      <c r="J84" s="4"/>
      <c r="Q84" s="7"/>
      <c r="BE84" s="7"/>
    </row>
    <row r="85" spans="1:171" customFormat="1" x14ac:dyDescent="0.2">
      <c r="A85" t="s">
        <v>229</v>
      </c>
      <c r="B85" s="4">
        <v>2020</v>
      </c>
      <c r="C85" s="4">
        <v>2020</v>
      </c>
      <c r="D85" s="4" t="s">
        <v>232</v>
      </c>
      <c r="E85" s="4" t="s">
        <v>257</v>
      </c>
      <c r="F85" s="9">
        <v>44046</v>
      </c>
      <c r="G85" s="3">
        <v>44046</v>
      </c>
      <c r="H85">
        <v>4</v>
      </c>
      <c r="I85" s="4" t="s">
        <v>222</v>
      </c>
      <c r="J85" s="4" t="s">
        <v>192</v>
      </c>
      <c r="K85">
        <v>2</v>
      </c>
      <c r="N85">
        <v>20.408065075305775</v>
      </c>
      <c r="O85">
        <v>19.126841258918866</v>
      </c>
      <c r="P85">
        <v>1.2812238163869099</v>
      </c>
      <c r="Q85" s="7">
        <f t="shared" si="11"/>
        <v>1.0981918426173514</v>
      </c>
      <c r="R85">
        <v>4.484283357354184</v>
      </c>
      <c r="S85">
        <v>0</v>
      </c>
      <c r="T85">
        <v>0</v>
      </c>
      <c r="U85">
        <v>14.642557901564683</v>
      </c>
      <c r="V85">
        <v>0</v>
      </c>
      <c r="W85">
        <v>0.18303197376955854</v>
      </c>
      <c r="X85">
        <v>0.27454796065433784</v>
      </c>
      <c r="Y85">
        <v>0.73212789507823417</v>
      </c>
      <c r="Z85">
        <v>0</v>
      </c>
      <c r="AA85">
        <v>0</v>
      </c>
      <c r="AB85">
        <v>9.1515986884779271E-2</v>
      </c>
      <c r="AC85">
        <v>0</v>
      </c>
      <c r="AD85">
        <v>0</v>
      </c>
      <c r="AE85">
        <v>0</v>
      </c>
      <c r="AF85">
        <v>0.36606394753911708</v>
      </c>
      <c r="AG85">
        <v>0.36606394753911708</v>
      </c>
      <c r="AH85">
        <v>3.7521554622759501</v>
      </c>
      <c r="AI85">
        <v>0</v>
      </c>
      <c r="AJ85">
        <v>0</v>
      </c>
      <c r="AK85">
        <v>0</v>
      </c>
      <c r="AL85">
        <v>0</v>
      </c>
      <c r="AM85">
        <f>SUM(AH85:AL85)</f>
        <v>3.7521554622759501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0.64061190819345493</v>
      </c>
      <c r="AU85">
        <v>1.7388037508108061</v>
      </c>
      <c r="AV85">
        <v>12.263142242560422</v>
      </c>
      <c r="AW85">
        <v>0</v>
      </c>
      <c r="AX85">
        <v>0</v>
      </c>
      <c r="AY85">
        <v>0</v>
      </c>
      <c r="AZ85">
        <v>0</v>
      </c>
      <c r="BA85">
        <f>+SUM(AV85:AZ85)</f>
        <v>12.263142242560422</v>
      </c>
      <c r="BB85">
        <v>42.714695952098396</v>
      </c>
      <c r="BC85">
        <v>37.160228050049781</v>
      </c>
      <c r="BD85">
        <v>5.5544679020486161</v>
      </c>
      <c r="BE85" s="7">
        <f t="shared" si="9"/>
        <v>2.7039470743500762</v>
      </c>
      <c r="BF85">
        <v>9.1462546473382709</v>
      </c>
      <c r="BG85">
        <v>0</v>
      </c>
      <c r="BH85">
        <v>0</v>
      </c>
      <c r="BI85">
        <v>28.013973402711514</v>
      </c>
      <c r="BJ85">
        <v>0</v>
      </c>
      <c r="BK85">
        <v>2.8505208276985399</v>
      </c>
      <c r="BL85">
        <v>1.6275590203209733</v>
      </c>
      <c r="BM85">
        <v>1.0210266385997562</v>
      </c>
      <c r="BN85">
        <v>0</v>
      </c>
      <c r="BO85">
        <v>0</v>
      </c>
      <c r="BP85">
        <v>5.536141542934634E-2</v>
      </c>
      <c r="BQ85">
        <v>0</v>
      </c>
      <c r="BR85">
        <v>0</v>
      </c>
      <c r="BS85">
        <v>0</v>
      </c>
      <c r="BT85">
        <v>1.4144780947192692</v>
      </c>
      <c r="BU85">
        <v>1.395936658350786</v>
      </c>
      <c r="BV85">
        <v>6.3358398942682159</v>
      </c>
      <c r="BW85">
        <v>0</v>
      </c>
      <c r="BX85">
        <v>0</v>
      </c>
      <c r="BY85">
        <v>0</v>
      </c>
      <c r="BZ85">
        <v>0</v>
      </c>
      <c r="CA85">
        <f>SUM(BV85:BZ85)</f>
        <v>6.3358398942682159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1.8472833982296899</v>
      </c>
      <c r="CI85">
        <v>7.5379522933263896</v>
      </c>
      <c r="CJ85">
        <v>18.628737711155434</v>
      </c>
      <c r="CK85">
        <v>0</v>
      </c>
      <c r="CL85">
        <v>0</v>
      </c>
      <c r="CM85">
        <v>0</v>
      </c>
      <c r="CN85">
        <v>0</v>
      </c>
      <c r="CO85">
        <f>SUM(CJ85:CN85)</f>
        <v>18.628737711155434</v>
      </c>
      <c r="CP85">
        <v>0</v>
      </c>
      <c r="CQ85">
        <v>0</v>
      </c>
      <c r="CR85">
        <v>0</v>
      </c>
      <c r="CS85">
        <v>30</v>
      </c>
      <c r="CT85">
        <v>0</v>
      </c>
      <c r="CU85">
        <v>0</v>
      </c>
      <c r="CV85">
        <v>7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3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2.7454796065433782</v>
      </c>
      <c r="DP85">
        <v>0</v>
      </c>
      <c r="DQ85">
        <v>0</v>
      </c>
      <c r="DR85">
        <v>0.64061190819345493</v>
      </c>
      <c r="DS85">
        <v>0</v>
      </c>
      <c r="DT85">
        <v>0</v>
      </c>
      <c r="DU85">
        <v>0</v>
      </c>
      <c r="DV85">
        <v>0</v>
      </c>
      <c r="DW85" t="s">
        <v>156</v>
      </c>
      <c r="DX85" t="s">
        <v>156</v>
      </c>
      <c r="DY85" t="s">
        <v>156</v>
      </c>
      <c r="DZ85">
        <v>30</v>
      </c>
      <c r="EA85" t="s">
        <v>156</v>
      </c>
      <c r="EB85" t="s">
        <v>156</v>
      </c>
      <c r="EC85">
        <v>2.3333333333333335</v>
      </c>
      <c r="ED85" t="s">
        <v>156</v>
      </c>
      <c r="EE85" t="s">
        <v>156</v>
      </c>
      <c r="EF85" t="s">
        <v>156</v>
      </c>
      <c r="EG85" t="s">
        <v>156</v>
      </c>
      <c r="EH85">
        <v>0</v>
      </c>
      <c r="EI85" t="s">
        <v>156</v>
      </c>
      <c r="EJ85" t="s">
        <v>156</v>
      </c>
      <c r="EK85">
        <v>0.1875</v>
      </c>
      <c r="EL85">
        <v>0</v>
      </c>
      <c r="EM85">
        <v>0</v>
      </c>
      <c r="EN85">
        <v>0.87499999999999989</v>
      </c>
      <c r="EO85" t="s">
        <v>156</v>
      </c>
      <c r="EP85" t="s">
        <v>156</v>
      </c>
      <c r="EQ85">
        <v>0</v>
      </c>
      <c r="ER85" t="s">
        <v>156</v>
      </c>
      <c r="ES85">
        <v>0</v>
      </c>
      <c r="ET85" t="s">
        <v>156</v>
      </c>
      <c r="EU85" t="s">
        <v>156</v>
      </c>
      <c r="EV85">
        <v>5.2631578947368418E-2</v>
      </c>
      <c r="EW85">
        <v>0</v>
      </c>
      <c r="EX85">
        <v>0</v>
      </c>
      <c r="EY85">
        <v>0.375</v>
      </c>
      <c r="EZ85" t="s">
        <v>156</v>
      </c>
      <c r="FA85" t="s">
        <v>156</v>
      </c>
      <c r="FB85">
        <v>0</v>
      </c>
      <c r="FC85" t="s">
        <v>156</v>
      </c>
      <c r="FE85">
        <v>770</v>
      </c>
      <c r="FF85">
        <v>250</v>
      </c>
      <c r="FH85">
        <v>256</v>
      </c>
      <c r="FI85">
        <v>1</v>
      </c>
      <c r="FL85" t="s">
        <v>252</v>
      </c>
      <c r="FM85" t="s">
        <v>253</v>
      </c>
      <c r="FN85" t="s">
        <v>254</v>
      </c>
      <c r="FO85">
        <v>100</v>
      </c>
    </row>
    <row r="86" spans="1:171" customFormat="1" x14ac:dyDescent="0.2">
      <c r="A86" t="s">
        <v>230</v>
      </c>
      <c r="B86" s="4">
        <v>2020</v>
      </c>
      <c r="C86" s="4">
        <v>2020</v>
      </c>
      <c r="D86" s="4" t="s">
        <v>232</v>
      </c>
      <c r="E86" s="4" t="s">
        <v>257</v>
      </c>
      <c r="F86" s="9">
        <v>44046</v>
      </c>
      <c r="G86" s="3">
        <v>44046</v>
      </c>
      <c r="H86">
        <v>5</v>
      </c>
      <c r="I86" s="4" t="s">
        <v>222</v>
      </c>
      <c r="J86" s="4" t="s">
        <v>193</v>
      </c>
      <c r="K86">
        <v>2</v>
      </c>
      <c r="N86">
        <v>25.196768160869624</v>
      </c>
      <c r="O86">
        <v>21.81538368906461</v>
      </c>
      <c r="P86">
        <v>3.3813844718050152</v>
      </c>
      <c r="Q86" s="7">
        <f t="shared" si="11"/>
        <v>3.2723075533596924</v>
      </c>
      <c r="R86">
        <v>11.889384110540215</v>
      </c>
      <c r="S86">
        <v>0</v>
      </c>
      <c r="T86">
        <v>0</v>
      </c>
      <c r="U86">
        <v>9.5987688231884292</v>
      </c>
      <c r="V86">
        <v>0.32723075533596924</v>
      </c>
      <c r="W86">
        <v>0.10907691844532307</v>
      </c>
      <c r="X86">
        <v>1.4179999397892</v>
      </c>
      <c r="Y86">
        <v>0.9816922660079076</v>
      </c>
      <c r="Z86">
        <v>0</v>
      </c>
      <c r="AA86">
        <v>0</v>
      </c>
      <c r="AB86">
        <v>0.87261534756258452</v>
      </c>
      <c r="AC86">
        <v>0</v>
      </c>
      <c r="AD86">
        <v>0</v>
      </c>
      <c r="AE86">
        <v>0</v>
      </c>
      <c r="AF86">
        <v>1.3089230213438769</v>
      </c>
      <c r="AG86">
        <v>0.65446151067193847</v>
      </c>
      <c r="AH86">
        <v>9.9259995785243991</v>
      </c>
      <c r="AI86">
        <v>0</v>
      </c>
      <c r="AJ86">
        <v>0</v>
      </c>
      <c r="AK86">
        <v>0</v>
      </c>
      <c r="AL86">
        <v>0</v>
      </c>
      <c r="AM86">
        <f>SUM(AH86:AL86)</f>
        <v>9.9259995785243991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0.32723075533596924</v>
      </c>
      <c r="AU86">
        <v>1.4179999397892</v>
      </c>
      <c r="AV86">
        <v>7.8535381280632608</v>
      </c>
      <c r="AW86">
        <v>0</v>
      </c>
      <c r="AX86">
        <v>0</v>
      </c>
      <c r="AY86">
        <v>0</v>
      </c>
      <c r="AZ86">
        <v>0</v>
      </c>
      <c r="BA86">
        <f>+SUM(AV86:AZ86)</f>
        <v>7.8535381280632608</v>
      </c>
      <c r="BB86">
        <v>51.115339893796232</v>
      </c>
      <c r="BC86">
        <v>44.857616303139757</v>
      </c>
      <c r="BD86">
        <v>6.2577235906564734</v>
      </c>
      <c r="BE86" s="7">
        <f t="shared" si="9"/>
        <v>5.8055958254065718</v>
      </c>
      <c r="BF86">
        <v>26.266835173578151</v>
      </c>
      <c r="BG86">
        <v>0</v>
      </c>
      <c r="BH86">
        <v>0</v>
      </c>
      <c r="BI86">
        <v>18.241411245744747</v>
      </c>
      <c r="BJ86">
        <v>0.34936988381685724</v>
      </c>
      <c r="BK86">
        <v>0.45212776524990167</v>
      </c>
      <c r="BL86">
        <v>3.2671534621484168</v>
      </c>
      <c r="BM86">
        <v>0.83163034713479034</v>
      </c>
      <c r="BN86">
        <v>0</v>
      </c>
      <c r="BO86">
        <v>0</v>
      </c>
      <c r="BP86">
        <v>1.7068120161233655</v>
      </c>
      <c r="BQ86">
        <v>0</v>
      </c>
      <c r="BR86">
        <v>0</v>
      </c>
      <c r="BS86">
        <v>0</v>
      </c>
      <c r="BT86">
        <v>4.4341751674674788</v>
      </c>
      <c r="BU86">
        <v>2.3334231291060008</v>
      </c>
      <c r="BV86">
        <v>19.49923687700467</v>
      </c>
      <c r="BW86">
        <v>0</v>
      </c>
      <c r="BX86">
        <v>0</v>
      </c>
      <c r="BY86">
        <v>0</v>
      </c>
      <c r="BZ86">
        <v>0</v>
      </c>
      <c r="CA86">
        <f>SUM(BV86:BZ86)</f>
        <v>19.49923687700467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0.88534223034145465</v>
      </c>
      <c r="CI86">
        <v>6.6410776788898387</v>
      </c>
      <c r="CJ86">
        <v>10.714991336513453</v>
      </c>
      <c r="CK86">
        <v>0</v>
      </c>
      <c r="CL86">
        <v>0</v>
      </c>
      <c r="CM86">
        <v>0</v>
      </c>
      <c r="CN86">
        <v>0</v>
      </c>
      <c r="CO86">
        <f>SUM(CJ86:CN86)</f>
        <v>10.714991336513453</v>
      </c>
      <c r="CP86">
        <v>0</v>
      </c>
      <c r="CQ86">
        <v>0</v>
      </c>
      <c r="CR86">
        <v>0</v>
      </c>
      <c r="CS86">
        <v>54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3</v>
      </c>
      <c r="DE86">
        <v>0</v>
      </c>
      <c r="DF86">
        <v>0</v>
      </c>
      <c r="DG86">
        <v>1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5.8901535960474458</v>
      </c>
      <c r="DP86">
        <v>0</v>
      </c>
      <c r="DQ86">
        <v>0</v>
      </c>
      <c r="DR86">
        <v>0.10907691844532307</v>
      </c>
      <c r="DS86">
        <v>0</v>
      </c>
      <c r="DT86">
        <v>0</v>
      </c>
      <c r="DU86">
        <v>0</v>
      </c>
      <c r="DV86">
        <v>0</v>
      </c>
      <c r="DW86" t="s">
        <v>156</v>
      </c>
      <c r="DX86" t="s">
        <v>156</v>
      </c>
      <c r="DY86" t="s">
        <v>156</v>
      </c>
      <c r="DZ86">
        <v>18</v>
      </c>
      <c r="EA86" t="s">
        <v>156</v>
      </c>
      <c r="EB86" t="s">
        <v>156</v>
      </c>
      <c r="EC86">
        <v>1</v>
      </c>
      <c r="ED86" t="s">
        <v>156</v>
      </c>
      <c r="EE86" t="s">
        <v>156</v>
      </c>
      <c r="EF86" t="s">
        <v>156</v>
      </c>
      <c r="EG86" t="s">
        <v>156</v>
      </c>
      <c r="EH86">
        <v>0</v>
      </c>
      <c r="EI86" t="s">
        <v>156</v>
      </c>
      <c r="EJ86" t="s">
        <v>156</v>
      </c>
      <c r="EK86">
        <v>0.61363636363636365</v>
      </c>
      <c r="EL86">
        <v>0</v>
      </c>
      <c r="EM86">
        <v>0</v>
      </c>
      <c r="EN86">
        <v>0.11111111111111113</v>
      </c>
      <c r="EO86" t="s">
        <v>156</v>
      </c>
      <c r="EP86" t="s">
        <v>156</v>
      </c>
      <c r="EQ86">
        <v>0</v>
      </c>
      <c r="ER86" t="s">
        <v>156</v>
      </c>
      <c r="ES86">
        <v>0</v>
      </c>
      <c r="ET86" t="s">
        <v>156</v>
      </c>
      <c r="EU86" t="s">
        <v>156</v>
      </c>
      <c r="EV86">
        <v>0.23076923076923078</v>
      </c>
      <c r="EW86">
        <v>0</v>
      </c>
      <c r="EX86">
        <v>0</v>
      </c>
      <c r="EY86">
        <v>0.1111111111111111</v>
      </c>
      <c r="EZ86" t="s">
        <v>156</v>
      </c>
      <c r="FA86" t="s">
        <v>156</v>
      </c>
      <c r="FB86">
        <v>0</v>
      </c>
      <c r="FC86" t="s">
        <v>156</v>
      </c>
      <c r="FE86">
        <v>740</v>
      </c>
      <c r="FF86">
        <v>300</v>
      </c>
      <c r="FH86">
        <v>256</v>
      </c>
      <c r="FI86">
        <v>1</v>
      </c>
      <c r="FL86" t="s">
        <v>252</v>
      </c>
      <c r="FM86" t="s">
        <v>253</v>
      </c>
      <c r="FN86" t="s">
        <v>254</v>
      </c>
      <c r="FO86">
        <v>100</v>
      </c>
    </row>
    <row r="87" spans="1:171" customFormat="1" x14ac:dyDescent="0.2">
      <c r="A87" t="s">
        <v>231</v>
      </c>
      <c r="B87" s="4">
        <v>2020</v>
      </c>
      <c r="C87" s="4">
        <v>2020</v>
      </c>
      <c r="D87" s="4" t="s">
        <v>232</v>
      </c>
      <c r="E87" s="4" t="s">
        <v>257</v>
      </c>
      <c r="F87" s="9">
        <v>44046</v>
      </c>
      <c r="G87" s="3">
        <v>44046</v>
      </c>
      <c r="H87">
        <v>6</v>
      </c>
      <c r="I87" s="4" t="s">
        <v>222</v>
      </c>
      <c r="J87" s="4" t="s">
        <v>193</v>
      </c>
      <c r="K87">
        <v>2</v>
      </c>
      <c r="N87">
        <v>16.979190647114443</v>
      </c>
      <c r="O87">
        <v>15.571589349944334</v>
      </c>
      <c r="P87">
        <v>1.4076012971701091</v>
      </c>
      <c r="Q87" s="7">
        <f t="shared" si="11"/>
        <v>1.3196262160969772</v>
      </c>
      <c r="R87">
        <v>7.8297822155087324</v>
      </c>
      <c r="S87">
        <v>0</v>
      </c>
      <c r="T87">
        <v>0</v>
      </c>
      <c r="U87">
        <v>7.3019317290699419</v>
      </c>
      <c r="V87">
        <v>0.43987540536565911</v>
      </c>
      <c r="W87">
        <v>8.7975081073131831E-2</v>
      </c>
      <c r="X87">
        <v>8.7975081073131831E-2</v>
      </c>
      <c r="Y87">
        <v>0.96772589180445001</v>
      </c>
      <c r="Z87">
        <v>0</v>
      </c>
      <c r="AA87">
        <v>0</v>
      </c>
      <c r="AB87">
        <v>0.26392524321939548</v>
      </c>
      <c r="AC87">
        <v>0</v>
      </c>
      <c r="AD87">
        <v>0</v>
      </c>
      <c r="AE87">
        <v>0</v>
      </c>
      <c r="AF87">
        <v>0.17595016214626366</v>
      </c>
      <c r="AG87">
        <v>0.35190032429252732</v>
      </c>
      <c r="AH87">
        <v>7.301931729069941</v>
      </c>
      <c r="AI87">
        <v>0</v>
      </c>
      <c r="AJ87">
        <v>0</v>
      </c>
      <c r="AK87">
        <v>0</v>
      </c>
      <c r="AL87">
        <v>0</v>
      </c>
      <c r="AM87">
        <f>SUM(AH87:AL87)</f>
        <v>7.301931729069941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8.7975081073131831E-2</v>
      </c>
      <c r="AU87">
        <v>1.1436760539507138</v>
      </c>
      <c r="AV87">
        <v>6.0702805940460962</v>
      </c>
      <c r="AW87">
        <v>0</v>
      </c>
      <c r="AX87">
        <v>0</v>
      </c>
      <c r="AY87">
        <v>0</v>
      </c>
      <c r="AZ87">
        <v>0</v>
      </c>
      <c r="BA87">
        <f>+SUM(AV87:AZ87)</f>
        <v>6.0702805940460962</v>
      </c>
      <c r="BB87">
        <v>31.469546881457045</v>
      </c>
      <c r="BC87">
        <v>28.871495952890779</v>
      </c>
      <c r="BD87">
        <v>2.598050928566265</v>
      </c>
      <c r="BE87" s="7">
        <f t="shared" si="9"/>
        <v>2.0180903008316582</v>
      </c>
      <c r="BF87">
        <v>15.306268820157587</v>
      </c>
      <c r="BG87">
        <v>0</v>
      </c>
      <c r="BH87">
        <v>0</v>
      </c>
      <c r="BI87">
        <v>13.10823171553065</v>
      </c>
      <c r="BJ87">
        <v>0.45699541720254211</v>
      </c>
      <c r="BK87">
        <v>0.57996062773460677</v>
      </c>
      <c r="BL87">
        <v>0.70427646969016366</v>
      </c>
      <c r="BM87">
        <v>1.0947022011082712</v>
      </c>
      <c r="BN87">
        <v>0</v>
      </c>
      <c r="BO87">
        <v>0</v>
      </c>
      <c r="BP87">
        <v>0.21911163003322326</v>
      </c>
      <c r="BQ87">
        <v>0</v>
      </c>
      <c r="BR87">
        <v>0</v>
      </c>
      <c r="BS87">
        <v>0</v>
      </c>
      <c r="BT87">
        <v>0.59254952074206357</v>
      </c>
      <c r="BU87">
        <v>1.3052894918916766</v>
      </c>
      <c r="BV87">
        <v>13.408429807523847</v>
      </c>
      <c r="BW87">
        <v>0</v>
      </c>
      <c r="BX87">
        <v>0</v>
      </c>
      <c r="BY87">
        <v>0</v>
      </c>
      <c r="BZ87">
        <v>0</v>
      </c>
      <c r="CA87">
        <f>SUM(BV87:BZ87)</f>
        <v>13.408429807523847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0.24548143665247377</v>
      </c>
      <c r="CI87">
        <v>5.5248406398285059</v>
      </c>
      <c r="CJ87">
        <v>7.3379096390496699</v>
      </c>
      <c r="CK87">
        <v>0</v>
      </c>
      <c r="CL87">
        <v>0</v>
      </c>
      <c r="CM87">
        <v>0</v>
      </c>
      <c r="CN87">
        <v>0</v>
      </c>
      <c r="CO87">
        <f>SUM(CJ87:CN87)</f>
        <v>7.3379096390496699</v>
      </c>
      <c r="CP87">
        <v>6</v>
      </c>
      <c r="CQ87">
        <v>0</v>
      </c>
      <c r="CR87">
        <v>0</v>
      </c>
      <c r="CS87">
        <v>14</v>
      </c>
      <c r="CT87">
        <v>0</v>
      </c>
      <c r="CU87">
        <v>0</v>
      </c>
      <c r="CV87">
        <v>2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1</v>
      </c>
      <c r="DE87">
        <v>0</v>
      </c>
      <c r="DF87">
        <v>0</v>
      </c>
      <c r="DG87">
        <v>2</v>
      </c>
      <c r="DH87">
        <v>0</v>
      </c>
      <c r="DI87">
        <v>0</v>
      </c>
      <c r="DJ87">
        <v>0</v>
      </c>
      <c r="DK87">
        <v>0</v>
      </c>
      <c r="DL87">
        <v>0.52785048643879096</v>
      </c>
      <c r="DM87">
        <v>0</v>
      </c>
      <c r="DN87">
        <v>0</v>
      </c>
      <c r="DO87">
        <v>1.2316511350238455</v>
      </c>
      <c r="DP87">
        <v>0</v>
      </c>
      <c r="DQ87">
        <v>0</v>
      </c>
      <c r="DR87">
        <v>0.17595016214626366</v>
      </c>
      <c r="DS87">
        <v>0</v>
      </c>
      <c r="DT87">
        <v>0</v>
      </c>
      <c r="DU87">
        <v>0</v>
      </c>
      <c r="DV87">
        <v>0</v>
      </c>
      <c r="DW87">
        <v>6</v>
      </c>
      <c r="DX87" t="s">
        <v>156</v>
      </c>
      <c r="DY87" t="s">
        <v>156</v>
      </c>
      <c r="DZ87">
        <v>14</v>
      </c>
      <c r="EA87" t="s">
        <v>156</v>
      </c>
      <c r="EB87" t="s">
        <v>156</v>
      </c>
      <c r="EC87">
        <v>1</v>
      </c>
      <c r="ED87" t="s">
        <v>156</v>
      </c>
      <c r="EE87" t="s">
        <v>156</v>
      </c>
      <c r="EF87" t="s">
        <v>156</v>
      </c>
      <c r="EG87" t="s">
        <v>156</v>
      </c>
      <c r="EH87">
        <v>6.741573033707865E-2</v>
      </c>
      <c r="EI87" t="s">
        <v>156</v>
      </c>
      <c r="EJ87" t="s">
        <v>156</v>
      </c>
      <c r="EK87">
        <v>0.16867469879518071</v>
      </c>
      <c r="EL87">
        <v>0</v>
      </c>
      <c r="EM87">
        <v>0</v>
      </c>
      <c r="EN87">
        <v>0.18181818181818182</v>
      </c>
      <c r="EO87" t="s">
        <v>156</v>
      </c>
      <c r="EP87" t="s">
        <v>156</v>
      </c>
      <c r="EQ87">
        <v>0</v>
      </c>
      <c r="ER87" t="s">
        <v>156</v>
      </c>
      <c r="ES87">
        <v>0.25</v>
      </c>
      <c r="ET87" t="s">
        <v>156</v>
      </c>
      <c r="EU87" t="s">
        <v>156</v>
      </c>
      <c r="EV87">
        <v>7.6923076923076927E-2</v>
      </c>
      <c r="EW87">
        <v>0</v>
      </c>
      <c r="EX87">
        <v>0</v>
      </c>
      <c r="EY87">
        <v>0.18181818181818182</v>
      </c>
      <c r="EZ87" t="s">
        <v>156</v>
      </c>
      <c r="FA87" t="s">
        <v>156</v>
      </c>
      <c r="FB87">
        <v>0</v>
      </c>
      <c r="FC87" t="s">
        <v>156</v>
      </c>
      <c r="FE87">
        <v>780</v>
      </c>
      <c r="FF87">
        <v>240</v>
      </c>
      <c r="FH87">
        <v>256</v>
      </c>
      <c r="FI87">
        <v>1</v>
      </c>
      <c r="FL87" t="s">
        <v>252</v>
      </c>
      <c r="FM87" t="s">
        <v>253</v>
      </c>
      <c r="FN87" t="s">
        <v>254</v>
      </c>
      <c r="FO87">
        <v>100</v>
      </c>
    </row>
    <row r="88" spans="1:171" x14ac:dyDescent="0.2">
      <c r="B88" s="7"/>
      <c r="C88" s="7"/>
      <c r="D88" s="7"/>
      <c r="E88" s="7"/>
      <c r="F88" s="7"/>
      <c r="I88" s="4"/>
      <c r="J88" s="4"/>
      <c r="Q88" s="7"/>
      <c r="BE88" s="7"/>
      <c r="FL88"/>
      <c r="FM88"/>
      <c r="FN88"/>
      <c r="FO88"/>
    </row>
    <row r="89" spans="1:171" x14ac:dyDescent="0.2">
      <c r="B89" s="7"/>
      <c r="C89" s="7"/>
      <c r="D89" s="7"/>
      <c r="E89" s="7"/>
      <c r="F89" s="7"/>
      <c r="I89" s="4"/>
      <c r="J89" s="4"/>
      <c r="Q89" s="7"/>
      <c r="BE89" s="7"/>
      <c r="FL89"/>
      <c r="FM89"/>
      <c r="FN89"/>
      <c r="FO89"/>
    </row>
    <row r="90" spans="1:171" x14ac:dyDescent="0.2">
      <c r="B90" s="7"/>
      <c r="C90" s="7"/>
      <c r="D90" s="7"/>
      <c r="E90" s="7"/>
      <c r="F90" s="7"/>
      <c r="I90" s="4"/>
      <c r="J90" s="4"/>
      <c r="Q90" s="7"/>
      <c r="BE90" s="7"/>
      <c r="FL90"/>
      <c r="FM90"/>
      <c r="FN90"/>
      <c r="FO90"/>
    </row>
    <row r="91" spans="1:171" customFormat="1" x14ac:dyDescent="0.2">
      <c r="A91" t="s">
        <v>233</v>
      </c>
      <c r="B91" s="4">
        <v>2020</v>
      </c>
      <c r="C91" s="4">
        <v>2020</v>
      </c>
      <c r="D91" s="4" t="s">
        <v>241</v>
      </c>
      <c r="E91" s="4" t="s">
        <v>257</v>
      </c>
      <c r="F91" s="9">
        <v>44076</v>
      </c>
      <c r="G91" s="3">
        <v>44076</v>
      </c>
      <c r="H91">
        <v>2</v>
      </c>
      <c r="I91" s="4" t="s">
        <v>222</v>
      </c>
      <c r="J91" s="4" t="s">
        <v>192</v>
      </c>
      <c r="K91">
        <v>1</v>
      </c>
      <c r="N91">
        <v>22.61202284642907</v>
      </c>
      <c r="O91">
        <v>18.641973033697248</v>
      </c>
      <c r="P91">
        <v>3.9700498127318209</v>
      </c>
      <c r="Q91" s="7">
        <f t="shared" ref="Q91:Q103" si="12">P91-W91</f>
        <v>2.1576357677890332</v>
      </c>
      <c r="R91">
        <v>7.2496561797711507</v>
      </c>
      <c r="S91">
        <v>0</v>
      </c>
      <c r="T91">
        <v>0</v>
      </c>
      <c r="U91">
        <v>11.306011423214533</v>
      </c>
      <c r="V91">
        <v>8.6305430711561326E-2</v>
      </c>
      <c r="W91">
        <v>1.8124140449427877</v>
      </c>
      <c r="X91">
        <v>1.2945814606734198</v>
      </c>
      <c r="Y91">
        <v>0.86305430711561326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0.77674887640405188</v>
      </c>
      <c r="AG91">
        <v>0.69044344569249061</v>
      </c>
      <c r="AH91">
        <v>5.7824638576746086</v>
      </c>
      <c r="AI91">
        <v>0</v>
      </c>
      <c r="AJ91">
        <v>0</v>
      </c>
      <c r="AK91">
        <v>0</v>
      </c>
      <c r="AL91">
        <v>0</v>
      </c>
      <c r="AM91">
        <f>SUM(AH91:AL91)</f>
        <v>5.7824638576746086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8.6305430711561326E-2</v>
      </c>
      <c r="AU91">
        <v>1.1219705992502971</v>
      </c>
      <c r="AV91">
        <v>10.097735393252675</v>
      </c>
      <c r="AW91">
        <v>0</v>
      </c>
      <c r="AX91">
        <v>0</v>
      </c>
      <c r="AY91">
        <v>0</v>
      </c>
      <c r="AZ91">
        <v>0</v>
      </c>
      <c r="BA91">
        <f>+SUM(AV91:AZ91)</f>
        <v>10.097735393252675</v>
      </c>
      <c r="BB91">
        <v>83.136942150786581</v>
      </c>
      <c r="BC91">
        <v>32.987336781610402</v>
      </c>
      <c r="BD91">
        <v>50.149605369176172</v>
      </c>
      <c r="BE91" s="7">
        <f t="shared" si="9"/>
        <v>8.003504281550839</v>
      </c>
      <c r="BF91">
        <v>18.246336979576441</v>
      </c>
      <c r="BG91">
        <v>0</v>
      </c>
      <c r="BH91">
        <v>0</v>
      </c>
      <c r="BI91">
        <v>14.650482440873409</v>
      </c>
      <c r="BJ91">
        <v>9.0517361160551896E-2</v>
      </c>
      <c r="BK91">
        <v>42.146101087625333</v>
      </c>
      <c r="BL91">
        <v>6.5846823823914153</v>
      </c>
      <c r="BM91">
        <v>1.4188218991594266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2.4857999853679824</v>
      </c>
      <c r="BU91">
        <v>2.614490381216215</v>
      </c>
      <c r="BV91">
        <v>13.146046612992244</v>
      </c>
      <c r="BW91">
        <v>0</v>
      </c>
      <c r="BX91">
        <v>0</v>
      </c>
      <c r="BY91">
        <v>0</v>
      </c>
      <c r="BZ91">
        <v>0</v>
      </c>
      <c r="CA91">
        <f>SUM(BV91:BZ91)</f>
        <v>13.146046612992244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0.23234779712711684</v>
      </c>
      <c r="CI91">
        <v>3.9152693474251219</v>
      </c>
      <c r="CJ91">
        <v>10.50286529632117</v>
      </c>
      <c r="CK91">
        <v>0</v>
      </c>
      <c r="CL91">
        <v>0</v>
      </c>
      <c r="CM91">
        <v>0</v>
      </c>
      <c r="CN91">
        <v>0</v>
      </c>
      <c r="CO91">
        <f>SUM(CJ91:CN91)</f>
        <v>10.50286529632117</v>
      </c>
      <c r="CP91">
        <v>9</v>
      </c>
      <c r="CQ91">
        <v>0</v>
      </c>
      <c r="CR91">
        <v>0</v>
      </c>
      <c r="CS91">
        <v>0</v>
      </c>
      <c r="CT91">
        <v>14</v>
      </c>
      <c r="CU91">
        <v>0</v>
      </c>
      <c r="CV91">
        <v>5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4</v>
      </c>
      <c r="DF91">
        <v>0</v>
      </c>
      <c r="DG91">
        <v>3</v>
      </c>
      <c r="DH91">
        <v>0</v>
      </c>
      <c r="DI91">
        <v>0</v>
      </c>
      <c r="DJ91">
        <v>0</v>
      </c>
      <c r="DK91">
        <v>0</v>
      </c>
      <c r="DL91">
        <v>0.77674887640405188</v>
      </c>
      <c r="DM91">
        <v>0</v>
      </c>
      <c r="DN91">
        <v>0</v>
      </c>
      <c r="DO91">
        <v>0</v>
      </c>
      <c r="DP91">
        <v>1.2082760299618585</v>
      </c>
      <c r="DQ91">
        <v>0</v>
      </c>
      <c r="DR91">
        <v>0.43152715355780663</v>
      </c>
      <c r="DS91">
        <v>0</v>
      </c>
      <c r="DT91">
        <v>0</v>
      </c>
      <c r="DU91">
        <v>0</v>
      </c>
      <c r="DV91">
        <v>0</v>
      </c>
      <c r="DW91">
        <v>9</v>
      </c>
      <c r="DX91" t="s">
        <v>156</v>
      </c>
      <c r="DY91" t="s">
        <v>156</v>
      </c>
      <c r="DZ91" t="s">
        <v>156</v>
      </c>
      <c r="EA91">
        <v>3.5</v>
      </c>
      <c r="EB91" t="s">
        <v>156</v>
      </c>
      <c r="EC91">
        <v>1.6666666666666667</v>
      </c>
      <c r="ED91" t="s">
        <v>156</v>
      </c>
      <c r="EE91" t="s">
        <v>156</v>
      </c>
      <c r="EF91" t="s">
        <v>156</v>
      </c>
      <c r="EG91" t="s">
        <v>156</v>
      </c>
      <c r="EH91">
        <v>0.10714285714285714</v>
      </c>
      <c r="EI91" t="s">
        <v>156</v>
      </c>
      <c r="EJ91" t="s">
        <v>156</v>
      </c>
      <c r="EK91">
        <v>0</v>
      </c>
      <c r="EL91">
        <v>0.66666666666666674</v>
      </c>
      <c r="EM91">
        <v>0</v>
      </c>
      <c r="EN91">
        <v>0.5</v>
      </c>
      <c r="EO91" t="s">
        <v>156</v>
      </c>
      <c r="EP91" t="s">
        <v>156</v>
      </c>
      <c r="EQ91" t="s">
        <v>156</v>
      </c>
      <c r="ER91" t="s">
        <v>156</v>
      </c>
      <c r="ES91">
        <v>0.125</v>
      </c>
      <c r="ET91" t="s">
        <v>156</v>
      </c>
      <c r="EU91" t="s">
        <v>156</v>
      </c>
      <c r="EV91">
        <v>0</v>
      </c>
      <c r="EW91">
        <v>0.19047619047619047</v>
      </c>
      <c r="EX91">
        <v>0</v>
      </c>
      <c r="EY91">
        <v>0.3</v>
      </c>
      <c r="EZ91" t="s">
        <v>156</v>
      </c>
      <c r="FA91" t="s">
        <v>156</v>
      </c>
      <c r="FB91" t="s">
        <v>156</v>
      </c>
      <c r="FC91" t="s">
        <v>156</v>
      </c>
      <c r="FE91">
        <v>1200</v>
      </c>
      <c r="FF91">
        <v>650</v>
      </c>
      <c r="FH91">
        <v>256</v>
      </c>
      <c r="FI91">
        <v>1</v>
      </c>
      <c r="FL91" t="s">
        <v>252</v>
      </c>
      <c r="FM91" t="s">
        <v>253</v>
      </c>
      <c r="FN91" t="s">
        <v>254</v>
      </c>
      <c r="FO91">
        <v>100</v>
      </c>
    </row>
    <row r="92" spans="1:171" customFormat="1" x14ac:dyDescent="0.2">
      <c r="B92" s="4"/>
      <c r="C92" s="4"/>
      <c r="D92" s="4"/>
      <c r="E92" s="4"/>
      <c r="F92" s="9"/>
      <c r="G92" s="3"/>
      <c r="I92" s="4"/>
      <c r="J92" s="4"/>
      <c r="Q92" s="7"/>
      <c r="BE92" s="7"/>
    </row>
    <row r="93" spans="1:171" customFormat="1" x14ac:dyDescent="0.2">
      <c r="A93" t="s">
        <v>234</v>
      </c>
      <c r="B93" s="4">
        <v>2020</v>
      </c>
      <c r="C93" s="4">
        <v>2020</v>
      </c>
      <c r="D93" s="4" t="s">
        <v>241</v>
      </c>
      <c r="E93" s="4" t="s">
        <v>257</v>
      </c>
      <c r="F93" s="9">
        <v>44076</v>
      </c>
      <c r="G93" s="3">
        <v>44076</v>
      </c>
      <c r="H93">
        <v>4</v>
      </c>
      <c r="I93" s="4" t="s">
        <v>222</v>
      </c>
      <c r="J93" s="4" t="s">
        <v>192</v>
      </c>
      <c r="K93">
        <v>1</v>
      </c>
      <c r="N93">
        <v>27.84333347837925</v>
      </c>
      <c r="O93">
        <v>19.833607409256452</v>
      </c>
      <c r="P93">
        <v>8.0097260691227987</v>
      </c>
      <c r="Q93" s="7">
        <f t="shared" si="12"/>
        <v>4.1955707981119428</v>
      </c>
      <c r="R93">
        <v>6.8654794878195409</v>
      </c>
      <c r="S93">
        <v>0</v>
      </c>
      <c r="T93">
        <v>0</v>
      </c>
      <c r="U93">
        <v>12.777420157886368</v>
      </c>
      <c r="V93">
        <v>0.19070776355054281</v>
      </c>
      <c r="W93">
        <v>3.8141552710108559</v>
      </c>
      <c r="X93">
        <v>1.907077635505428</v>
      </c>
      <c r="Y93">
        <v>2.0977853990559709</v>
      </c>
      <c r="Z93">
        <v>0</v>
      </c>
      <c r="AA93">
        <v>0</v>
      </c>
      <c r="AB93">
        <v>0.19070776355054281</v>
      </c>
      <c r="AC93">
        <v>0</v>
      </c>
      <c r="AD93">
        <v>0</v>
      </c>
      <c r="AE93">
        <v>0</v>
      </c>
      <c r="AF93">
        <v>0.95353881775271399</v>
      </c>
      <c r="AG93">
        <v>0.95353881775271399</v>
      </c>
      <c r="AH93">
        <v>4.9584018523141129</v>
      </c>
      <c r="AI93">
        <v>0</v>
      </c>
      <c r="AJ93">
        <v>0</v>
      </c>
      <c r="AK93">
        <v>0</v>
      </c>
      <c r="AL93">
        <v>0</v>
      </c>
      <c r="AM93">
        <f>SUM(AH93:AL93)</f>
        <v>4.9584018523141129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0.38141552710108562</v>
      </c>
      <c r="AU93">
        <v>1.5256621084043425</v>
      </c>
      <c r="AV93">
        <v>10.870342522380939</v>
      </c>
      <c r="AW93">
        <v>0</v>
      </c>
      <c r="AX93">
        <v>0</v>
      </c>
      <c r="AY93">
        <v>0</v>
      </c>
      <c r="AZ93">
        <v>0</v>
      </c>
      <c r="BA93">
        <f>+SUM(AV93:AZ93)</f>
        <v>10.870342522380939</v>
      </c>
      <c r="BB93">
        <v>118.66537603070897</v>
      </c>
      <c r="BC93">
        <v>36.18902705420561</v>
      </c>
      <c r="BD93">
        <v>82.47634897650336</v>
      </c>
      <c r="BE93" s="7">
        <f t="shared" si="9"/>
        <v>7.0757254744580251</v>
      </c>
      <c r="BF93">
        <v>17.602488311759068</v>
      </c>
      <c r="BG93">
        <v>0</v>
      </c>
      <c r="BH93">
        <v>0</v>
      </c>
      <c r="BI93">
        <v>18.356156085354748</v>
      </c>
      <c r="BJ93">
        <v>0.23038265709179395</v>
      </c>
      <c r="BK93">
        <v>75.400623502045335</v>
      </c>
      <c r="BL93">
        <v>3.7379942259943699</v>
      </c>
      <c r="BM93">
        <v>2.688403240280246</v>
      </c>
      <c r="BN93">
        <v>0</v>
      </c>
      <c r="BO93">
        <v>0</v>
      </c>
      <c r="BP93">
        <v>0.64932800818340974</v>
      </c>
      <c r="BQ93">
        <v>0</v>
      </c>
      <c r="BR93">
        <v>0</v>
      </c>
      <c r="BS93">
        <v>0</v>
      </c>
      <c r="BT93">
        <v>3.0024085764335782</v>
      </c>
      <c r="BU93">
        <v>3.4843003656582145</v>
      </c>
      <c r="BV93">
        <v>11.115779369667273</v>
      </c>
      <c r="BW93">
        <v>0</v>
      </c>
      <c r="BX93">
        <v>0</v>
      </c>
      <c r="BY93">
        <v>0</v>
      </c>
      <c r="BZ93">
        <v>0</v>
      </c>
      <c r="CA93">
        <f>SUM(BV93:BZ93)</f>
        <v>11.115779369667273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0.98009227974412727</v>
      </c>
      <c r="CI93">
        <v>5.3145764516367748</v>
      </c>
      <c r="CJ93">
        <v>12.061487353973844</v>
      </c>
      <c r="CK93">
        <v>0</v>
      </c>
      <c r="CL93">
        <v>0</v>
      </c>
      <c r="CM93">
        <v>0</v>
      </c>
      <c r="CN93">
        <v>0</v>
      </c>
      <c r="CO93">
        <f>SUM(CJ93:CN93)</f>
        <v>12.061487353973844</v>
      </c>
      <c r="CP93">
        <v>0</v>
      </c>
      <c r="CQ93">
        <v>0</v>
      </c>
      <c r="CR93">
        <v>0</v>
      </c>
      <c r="CS93">
        <v>0</v>
      </c>
      <c r="CT93">
        <v>8</v>
      </c>
      <c r="CU93">
        <v>0</v>
      </c>
      <c r="CV93">
        <v>5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</v>
      </c>
      <c r="DF93">
        <v>0</v>
      </c>
      <c r="DG93">
        <v>5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1.5256621084043425</v>
      </c>
      <c r="DQ93">
        <v>0</v>
      </c>
      <c r="DR93">
        <v>0.95353881775271399</v>
      </c>
      <c r="DS93">
        <v>0</v>
      </c>
      <c r="DT93">
        <v>0</v>
      </c>
      <c r="DU93">
        <v>0</v>
      </c>
      <c r="DV93">
        <v>0</v>
      </c>
      <c r="DW93" t="s">
        <v>156</v>
      </c>
      <c r="DX93" t="s">
        <v>156</v>
      </c>
      <c r="DY93" t="s">
        <v>156</v>
      </c>
      <c r="DZ93" t="s">
        <v>156</v>
      </c>
      <c r="EA93">
        <v>2.6666666666666665</v>
      </c>
      <c r="EB93" t="s">
        <v>156</v>
      </c>
      <c r="EC93">
        <v>1</v>
      </c>
      <c r="ED93" t="s">
        <v>156</v>
      </c>
      <c r="EE93" t="s">
        <v>156</v>
      </c>
      <c r="EF93" t="s">
        <v>156</v>
      </c>
      <c r="EG93" t="s">
        <v>156</v>
      </c>
      <c r="EH93">
        <v>0</v>
      </c>
      <c r="EI93" t="s">
        <v>156</v>
      </c>
      <c r="EJ93" t="s">
        <v>156</v>
      </c>
      <c r="EK93">
        <v>0</v>
      </c>
      <c r="EL93">
        <v>0.39999999999999997</v>
      </c>
      <c r="EM93">
        <v>0</v>
      </c>
      <c r="EN93">
        <v>0.45454545454545453</v>
      </c>
      <c r="EO93" t="s">
        <v>156</v>
      </c>
      <c r="EP93" t="s">
        <v>156</v>
      </c>
      <c r="EQ93">
        <v>0</v>
      </c>
      <c r="ER93" t="s">
        <v>156</v>
      </c>
      <c r="ES93">
        <v>0</v>
      </c>
      <c r="ET93" t="s">
        <v>156</v>
      </c>
      <c r="EU93" t="s">
        <v>156</v>
      </c>
      <c r="EV93">
        <v>0</v>
      </c>
      <c r="EW93">
        <v>0.15</v>
      </c>
      <c r="EX93">
        <v>0</v>
      </c>
      <c r="EY93">
        <v>0.45454545454545453</v>
      </c>
      <c r="EZ93" t="s">
        <v>156</v>
      </c>
      <c r="FA93" t="s">
        <v>156</v>
      </c>
      <c r="FB93">
        <v>0</v>
      </c>
      <c r="FC93" t="s">
        <v>156</v>
      </c>
      <c r="FE93">
        <v>700</v>
      </c>
      <c r="FF93">
        <v>200</v>
      </c>
      <c r="FH93">
        <v>1024</v>
      </c>
      <c r="FI93">
        <v>2</v>
      </c>
      <c r="FL93" t="s">
        <v>252</v>
      </c>
      <c r="FM93" t="s">
        <v>253</v>
      </c>
      <c r="FN93" t="s">
        <v>254</v>
      </c>
      <c r="FO93">
        <v>100</v>
      </c>
    </row>
    <row r="94" spans="1:171" customFormat="1" x14ac:dyDescent="0.2">
      <c r="A94" t="s">
        <v>235</v>
      </c>
      <c r="B94" s="4">
        <v>2020</v>
      </c>
      <c r="C94" s="4">
        <v>2020</v>
      </c>
      <c r="D94" s="4" t="s">
        <v>241</v>
      </c>
      <c r="E94" s="4" t="s">
        <v>257</v>
      </c>
      <c r="F94" s="9">
        <v>44076</v>
      </c>
      <c r="G94" s="3">
        <v>44076</v>
      </c>
      <c r="H94">
        <v>5</v>
      </c>
      <c r="I94" s="4" t="s">
        <v>222</v>
      </c>
      <c r="J94" s="4" t="s">
        <v>193</v>
      </c>
      <c r="K94">
        <v>1</v>
      </c>
      <c r="N94">
        <v>24.847425885095497</v>
      </c>
      <c r="O94">
        <v>19.28443306176268</v>
      </c>
      <c r="P94">
        <v>5.5629928233328174</v>
      </c>
      <c r="Q94" s="7">
        <f t="shared" si="12"/>
        <v>0.69318649460486803</v>
      </c>
      <c r="R94">
        <v>5.7463714678989808</v>
      </c>
      <c r="S94">
        <v>0</v>
      </c>
      <c r="T94">
        <v>0</v>
      </c>
      <c r="U94">
        <v>13.538061593863699</v>
      </c>
      <c r="V94">
        <v>0</v>
      </c>
      <c r="W94">
        <v>4.8698063287279494</v>
      </c>
      <c r="X94">
        <v>9.7396126574558997E-2</v>
      </c>
      <c r="Y94">
        <v>0.5843767594473539</v>
      </c>
      <c r="Z94">
        <v>0</v>
      </c>
      <c r="AA94">
        <v>1.1413608582956132E-2</v>
      </c>
      <c r="AB94">
        <v>0</v>
      </c>
      <c r="AC94">
        <v>0</v>
      </c>
      <c r="AD94">
        <v>0</v>
      </c>
      <c r="AE94">
        <v>0</v>
      </c>
      <c r="AF94">
        <v>0.38958450629823599</v>
      </c>
      <c r="AG94">
        <v>1.363545772043826</v>
      </c>
      <c r="AH94">
        <v>3.9932411895569189</v>
      </c>
      <c r="AI94">
        <v>0</v>
      </c>
      <c r="AJ94">
        <v>0</v>
      </c>
      <c r="AK94">
        <v>0</v>
      </c>
      <c r="AL94">
        <v>0</v>
      </c>
      <c r="AM94">
        <f>SUM(AH94:AL94)</f>
        <v>3.9932411895569189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9.7396126574558997E-2</v>
      </c>
      <c r="AU94">
        <v>1.1687535188947078</v>
      </c>
      <c r="AV94">
        <v>12.271911948394433</v>
      </c>
      <c r="AW94">
        <v>0</v>
      </c>
      <c r="AX94">
        <v>0</v>
      </c>
      <c r="AY94">
        <v>0</v>
      </c>
      <c r="AZ94">
        <v>0</v>
      </c>
      <c r="BA94">
        <f>+SUM(AV94:AZ94)</f>
        <v>12.271911948394433</v>
      </c>
      <c r="BB94">
        <v>125.48739876332532</v>
      </c>
      <c r="BC94">
        <v>32.861578785931428</v>
      </c>
      <c r="BD94">
        <v>92.625819977393888</v>
      </c>
      <c r="BE94" s="7">
        <f t="shared" si="9"/>
        <v>1.718032755272219</v>
      </c>
      <c r="BF94">
        <v>14.727302515464082</v>
      </c>
      <c r="BG94">
        <v>0</v>
      </c>
      <c r="BH94">
        <v>0</v>
      </c>
      <c r="BI94">
        <v>18.134276270467343</v>
      </c>
      <c r="BJ94">
        <v>0</v>
      </c>
      <c r="BK94">
        <v>90.907787222121669</v>
      </c>
      <c r="BL94">
        <v>0.23703933924910578</v>
      </c>
      <c r="BM94">
        <v>0.68201902481167431</v>
      </c>
      <c r="BN94">
        <v>0</v>
      </c>
      <c r="BO94">
        <v>0.79897439121143099</v>
      </c>
      <c r="BP94">
        <v>0</v>
      </c>
      <c r="BQ94">
        <v>0</v>
      </c>
      <c r="BR94">
        <v>0</v>
      </c>
      <c r="BS94">
        <v>0</v>
      </c>
      <c r="BT94">
        <v>1.2468151033179629</v>
      </c>
      <c r="BU94">
        <v>5.1369742506425977</v>
      </c>
      <c r="BV94">
        <v>8.3435131615035214</v>
      </c>
      <c r="BW94">
        <v>0</v>
      </c>
      <c r="BX94">
        <v>0</v>
      </c>
      <c r="BY94">
        <v>0</v>
      </c>
      <c r="BZ94">
        <v>0</v>
      </c>
      <c r="CA94">
        <f>SUM(BV94:BZ94)</f>
        <v>8.3435131615035214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0.23185792123042079</v>
      </c>
      <c r="CI94">
        <v>4.1863360855417042</v>
      </c>
      <c r="CJ94">
        <v>13.716082263695219</v>
      </c>
      <c r="CK94">
        <v>0</v>
      </c>
      <c r="CL94">
        <v>0</v>
      </c>
      <c r="CM94">
        <v>0</v>
      </c>
      <c r="CN94">
        <v>0</v>
      </c>
      <c r="CO94">
        <f>SUM(CJ94:CN94)</f>
        <v>13.716082263695219</v>
      </c>
      <c r="CP94">
        <v>0</v>
      </c>
      <c r="CQ94">
        <v>0</v>
      </c>
      <c r="CR94">
        <v>0</v>
      </c>
      <c r="CS94">
        <v>14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2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1.363545772043826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 t="s">
        <v>156</v>
      </c>
      <c r="DX94" t="s">
        <v>156</v>
      </c>
      <c r="DY94" t="s">
        <v>156</v>
      </c>
      <c r="DZ94">
        <v>7</v>
      </c>
      <c r="EA94" t="s">
        <v>156</v>
      </c>
      <c r="EB94" t="s">
        <v>156</v>
      </c>
      <c r="EC94" t="s">
        <v>156</v>
      </c>
      <c r="ED94" t="s">
        <v>156</v>
      </c>
      <c r="EE94" t="s">
        <v>156</v>
      </c>
      <c r="EF94" t="s">
        <v>156</v>
      </c>
      <c r="EG94" t="s">
        <v>156</v>
      </c>
      <c r="EH94">
        <v>0</v>
      </c>
      <c r="EI94" t="s">
        <v>156</v>
      </c>
      <c r="EJ94" t="s">
        <v>156</v>
      </c>
      <c r="EK94">
        <v>0.10071942446043165</v>
      </c>
      <c r="EL94">
        <v>0</v>
      </c>
      <c r="EM94">
        <v>0</v>
      </c>
      <c r="EN94">
        <v>0</v>
      </c>
      <c r="EO94" t="s">
        <v>156</v>
      </c>
      <c r="EP94">
        <v>0</v>
      </c>
      <c r="EQ94" t="s">
        <v>156</v>
      </c>
      <c r="ER94" t="s">
        <v>156</v>
      </c>
      <c r="ES94">
        <v>0</v>
      </c>
      <c r="ET94" t="s">
        <v>156</v>
      </c>
      <c r="EU94" t="s">
        <v>156</v>
      </c>
      <c r="EV94">
        <v>0.16666666666666666</v>
      </c>
      <c r="EW94">
        <v>0</v>
      </c>
      <c r="EX94">
        <v>0</v>
      </c>
      <c r="EY94">
        <v>0</v>
      </c>
      <c r="EZ94" t="s">
        <v>156</v>
      </c>
      <c r="FA94">
        <v>0</v>
      </c>
      <c r="FB94" t="s">
        <v>156</v>
      </c>
      <c r="FC94" t="s">
        <v>156</v>
      </c>
      <c r="FE94">
        <v>790</v>
      </c>
      <c r="FF94">
        <v>300</v>
      </c>
      <c r="FH94">
        <v>256</v>
      </c>
      <c r="FI94">
        <v>1</v>
      </c>
      <c r="FL94" t="s">
        <v>252</v>
      </c>
      <c r="FM94" t="s">
        <v>253</v>
      </c>
      <c r="FN94" t="s">
        <v>254</v>
      </c>
      <c r="FO94">
        <v>100</v>
      </c>
    </row>
    <row r="95" spans="1:171" customFormat="1" x14ac:dyDescent="0.2">
      <c r="A95" t="s">
        <v>236</v>
      </c>
      <c r="B95" s="4">
        <v>2020</v>
      </c>
      <c r="C95" s="4">
        <v>2020</v>
      </c>
      <c r="D95" s="4" t="s">
        <v>241</v>
      </c>
      <c r="E95" s="4" t="s">
        <v>257</v>
      </c>
      <c r="F95" s="9">
        <v>44076</v>
      </c>
      <c r="G95" s="3">
        <v>44076</v>
      </c>
      <c r="H95">
        <v>6</v>
      </c>
      <c r="I95" s="4" t="s">
        <v>222</v>
      </c>
      <c r="J95" s="4" t="s">
        <v>193</v>
      </c>
      <c r="K95">
        <v>1</v>
      </c>
      <c r="N95">
        <v>57.793605800111642</v>
      </c>
      <c r="O95">
        <v>33.551767171711845</v>
      </c>
      <c r="P95">
        <v>24.241838628399798</v>
      </c>
      <c r="Q95" s="7">
        <f t="shared" si="12"/>
        <v>1.0965019163632839</v>
      </c>
      <c r="R95">
        <v>14.712539615403056</v>
      </c>
      <c r="S95">
        <v>0</v>
      </c>
      <c r="T95">
        <v>0.17942121482198847</v>
      </c>
      <c r="U95">
        <v>18.659806341486803</v>
      </c>
      <c r="V95">
        <v>0</v>
      </c>
      <c r="W95">
        <v>23.145336712036514</v>
      </c>
      <c r="X95">
        <v>0.71768485928795389</v>
      </c>
      <c r="Y95">
        <v>0.35884242964397695</v>
      </c>
      <c r="Z95">
        <v>0</v>
      </c>
      <c r="AA95">
        <v>1.9974627431354187E-2</v>
      </c>
      <c r="AB95">
        <v>0</v>
      </c>
      <c r="AC95">
        <v>0</v>
      </c>
      <c r="AD95">
        <v>0</v>
      </c>
      <c r="AE95">
        <v>0</v>
      </c>
      <c r="AF95">
        <v>1.4353697185759078</v>
      </c>
      <c r="AG95">
        <v>2.1530545778638617</v>
      </c>
      <c r="AH95">
        <v>11.124115318963286</v>
      </c>
      <c r="AI95">
        <v>0</v>
      </c>
      <c r="AJ95">
        <v>0</v>
      </c>
      <c r="AK95">
        <v>0</v>
      </c>
      <c r="AL95">
        <v>0</v>
      </c>
      <c r="AM95">
        <f>SUM(AH95:AL95)</f>
        <v>11.124115318963286</v>
      </c>
      <c r="AN95">
        <v>0</v>
      </c>
      <c r="AO95">
        <v>0</v>
      </c>
      <c r="AP95">
        <v>0</v>
      </c>
      <c r="AQ95">
        <v>0.17942121482198847</v>
      </c>
      <c r="AR95">
        <v>0</v>
      </c>
      <c r="AS95">
        <v>0</v>
      </c>
      <c r="AT95">
        <v>0.17942121482198847</v>
      </c>
      <c r="AU95">
        <v>1.6147909333978963</v>
      </c>
      <c r="AV95">
        <v>16.865594193266919</v>
      </c>
      <c r="AW95">
        <v>0</v>
      </c>
      <c r="AX95">
        <v>0</v>
      </c>
      <c r="AY95">
        <v>0</v>
      </c>
      <c r="AZ95">
        <v>0</v>
      </c>
      <c r="BA95">
        <f>+SUM(AV95:AZ95)</f>
        <v>16.865594193266919</v>
      </c>
      <c r="BB95">
        <v>676.40387575465365</v>
      </c>
      <c r="BC95">
        <v>68.540927788100561</v>
      </c>
      <c r="BD95">
        <v>607.86294796655307</v>
      </c>
      <c r="BE95" s="7">
        <f t="shared" si="9"/>
        <v>2.6600325438106438</v>
      </c>
      <c r="BF95">
        <v>37.787456645910638</v>
      </c>
      <c r="BG95">
        <v>0</v>
      </c>
      <c r="BH95">
        <v>3.4166850710527759</v>
      </c>
      <c r="BI95">
        <v>27.336786071137155</v>
      </c>
      <c r="BJ95">
        <v>0</v>
      </c>
      <c r="BK95">
        <v>605.20291542274242</v>
      </c>
      <c r="BL95">
        <v>1.7639372102814397</v>
      </c>
      <c r="BM95">
        <v>0.36349908812723253</v>
      </c>
      <c r="BN95">
        <v>0</v>
      </c>
      <c r="BO95">
        <v>0.53259624540192829</v>
      </c>
      <c r="BP95">
        <v>0</v>
      </c>
      <c r="BQ95">
        <v>0</v>
      </c>
      <c r="BR95">
        <v>0</v>
      </c>
      <c r="BS95">
        <v>0</v>
      </c>
      <c r="BT95">
        <v>4.4301805643028223</v>
      </c>
      <c r="BU95">
        <v>8.2796033555075006</v>
      </c>
      <c r="BV95">
        <v>25.077672726100314</v>
      </c>
      <c r="BW95">
        <v>0</v>
      </c>
      <c r="BX95">
        <v>0</v>
      </c>
      <c r="BY95">
        <v>0</v>
      </c>
      <c r="BZ95">
        <v>0</v>
      </c>
      <c r="CA95">
        <f>SUM(BV95:BZ95)</f>
        <v>25.077672726100314</v>
      </c>
      <c r="CB95">
        <v>0</v>
      </c>
      <c r="CC95">
        <v>0</v>
      </c>
      <c r="CD95">
        <v>0</v>
      </c>
      <c r="CE95">
        <v>3.4166850710527759</v>
      </c>
      <c r="CF95">
        <v>0</v>
      </c>
      <c r="CG95">
        <v>0</v>
      </c>
      <c r="CH95">
        <v>0.35357121001961822</v>
      </c>
      <c r="CI95">
        <v>6.1738824633297957</v>
      </c>
      <c r="CJ95">
        <v>20.809332397787742</v>
      </c>
      <c r="CK95">
        <v>0</v>
      </c>
      <c r="CL95">
        <v>0</v>
      </c>
      <c r="CM95">
        <v>0</v>
      </c>
      <c r="CN95">
        <v>0</v>
      </c>
      <c r="CO95">
        <f>SUM(CJ95:CN95)</f>
        <v>20.809332397787742</v>
      </c>
      <c r="CP95">
        <v>0</v>
      </c>
      <c r="CQ95">
        <v>0</v>
      </c>
      <c r="CR95">
        <v>0</v>
      </c>
      <c r="CS95">
        <v>16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2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2.8707394371518156</v>
      </c>
      <c r="DP95">
        <v>0.17942121482198847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 t="s">
        <v>156</v>
      </c>
      <c r="DX95" t="s">
        <v>156</v>
      </c>
      <c r="DY95" t="s">
        <v>156</v>
      </c>
      <c r="DZ95">
        <v>8</v>
      </c>
      <c r="EA95">
        <v>1</v>
      </c>
      <c r="EB95" t="s">
        <v>156</v>
      </c>
      <c r="EC95" t="s">
        <v>156</v>
      </c>
      <c r="ED95" t="s">
        <v>156</v>
      </c>
      <c r="EE95" t="s">
        <v>156</v>
      </c>
      <c r="EF95" t="s">
        <v>156</v>
      </c>
      <c r="EG95" t="s">
        <v>156</v>
      </c>
      <c r="EH95">
        <v>0</v>
      </c>
      <c r="EI95" t="s">
        <v>156</v>
      </c>
      <c r="EJ95">
        <v>0</v>
      </c>
      <c r="EK95">
        <v>0.15384615384615385</v>
      </c>
      <c r="EL95">
        <v>7.7519379844961239E-3</v>
      </c>
      <c r="EM95">
        <v>0</v>
      </c>
      <c r="EN95">
        <v>0</v>
      </c>
      <c r="EO95" t="s">
        <v>156</v>
      </c>
      <c r="EP95">
        <v>0</v>
      </c>
      <c r="EQ95" t="s">
        <v>156</v>
      </c>
      <c r="ER95" t="s">
        <v>156</v>
      </c>
      <c r="ES95">
        <v>0</v>
      </c>
      <c r="ET95" t="s">
        <v>156</v>
      </c>
      <c r="EU95" t="s">
        <v>156</v>
      </c>
      <c r="EV95">
        <v>0.22222222222222221</v>
      </c>
      <c r="EW95">
        <v>7.7519379844961239E-3</v>
      </c>
      <c r="EX95">
        <v>0</v>
      </c>
      <c r="EY95">
        <v>0</v>
      </c>
      <c r="EZ95" t="s">
        <v>156</v>
      </c>
      <c r="FA95">
        <v>0</v>
      </c>
      <c r="FB95" t="s">
        <v>156</v>
      </c>
      <c r="FC95" t="s">
        <v>156</v>
      </c>
      <c r="FE95">
        <v>1350</v>
      </c>
      <c r="FF95">
        <v>820</v>
      </c>
      <c r="FH95">
        <v>1024</v>
      </c>
      <c r="FI95">
        <v>2</v>
      </c>
      <c r="FL95" t="s">
        <v>252</v>
      </c>
      <c r="FM95" t="s">
        <v>253</v>
      </c>
      <c r="FN95" t="s">
        <v>254</v>
      </c>
      <c r="FO95">
        <v>100</v>
      </c>
    </row>
    <row r="96" spans="1:171" customFormat="1" x14ac:dyDescent="0.2">
      <c r="B96" s="4"/>
      <c r="C96" s="4"/>
      <c r="D96" s="4"/>
      <c r="E96" s="4"/>
      <c r="F96" s="9"/>
      <c r="G96" s="3"/>
      <c r="I96" s="4"/>
      <c r="J96" s="4"/>
      <c r="Q96" s="7"/>
      <c r="BE96" s="7"/>
    </row>
    <row r="97" spans="1:171" customFormat="1" x14ac:dyDescent="0.2">
      <c r="B97" s="4"/>
      <c r="C97" s="4"/>
      <c r="D97" s="4"/>
      <c r="E97" s="4"/>
      <c r="F97" s="9"/>
      <c r="G97" s="3"/>
      <c r="I97" s="4"/>
      <c r="J97" s="4"/>
      <c r="Q97" s="7"/>
      <c r="BE97" s="7"/>
    </row>
    <row r="98" spans="1:171" customFormat="1" x14ac:dyDescent="0.2">
      <c r="B98" s="4"/>
      <c r="C98" s="4"/>
      <c r="D98" s="4"/>
      <c r="E98" s="4"/>
      <c r="F98" s="9"/>
      <c r="G98" s="3"/>
      <c r="I98" s="4"/>
      <c r="J98" s="4"/>
      <c r="Q98" s="7"/>
      <c r="BE98" s="7"/>
    </row>
    <row r="99" spans="1:171" customFormat="1" x14ac:dyDescent="0.2">
      <c r="A99" t="s">
        <v>237</v>
      </c>
      <c r="B99" s="4">
        <v>2020</v>
      </c>
      <c r="C99" s="4">
        <v>2020</v>
      </c>
      <c r="D99" s="4" t="s">
        <v>241</v>
      </c>
      <c r="E99" s="4" t="s">
        <v>257</v>
      </c>
      <c r="F99" s="9">
        <v>44076</v>
      </c>
      <c r="G99" s="3">
        <v>44076</v>
      </c>
      <c r="H99">
        <v>2</v>
      </c>
      <c r="I99" s="4" t="s">
        <v>222</v>
      </c>
      <c r="J99" s="4" t="s">
        <v>192</v>
      </c>
      <c r="K99">
        <v>2</v>
      </c>
      <c r="N99">
        <v>26.236850936314646</v>
      </c>
      <c r="O99">
        <v>20.540692509351597</v>
      </c>
      <c r="P99">
        <v>5.6961584269630476</v>
      </c>
      <c r="Q99" s="7">
        <f t="shared" si="12"/>
        <v>3.9700498127318209</v>
      </c>
      <c r="R99">
        <v>5.5235475655399249</v>
      </c>
      <c r="S99">
        <v>0</v>
      </c>
      <c r="T99">
        <v>0</v>
      </c>
      <c r="U99">
        <v>14.844534082388549</v>
      </c>
      <c r="V99">
        <v>0.17261086142312265</v>
      </c>
      <c r="W99">
        <v>1.7261086142312265</v>
      </c>
      <c r="X99">
        <v>2.4165520599237169</v>
      </c>
      <c r="Y99">
        <v>1.5534977528081038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1.2082760299618585</v>
      </c>
      <c r="AG99">
        <v>0.51783258426936796</v>
      </c>
      <c r="AH99">
        <v>3.7974389513086981</v>
      </c>
      <c r="AI99">
        <v>0</v>
      </c>
      <c r="AJ99">
        <v>0</v>
      </c>
      <c r="AK99">
        <v>0</v>
      </c>
      <c r="AL99">
        <v>0</v>
      </c>
      <c r="AM99">
        <f>SUM(AH99:AL99)</f>
        <v>3.7974389513086981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1.3808868913849812</v>
      </c>
      <c r="AV99">
        <v>13.463647191003567</v>
      </c>
      <c r="AW99">
        <v>0</v>
      </c>
      <c r="AX99">
        <v>0</v>
      </c>
      <c r="AY99">
        <v>0</v>
      </c>
      <c r="AZ99">
        <v>0</v>
      </c>
      <c r="BA99">
        <f>+SUM(AV99:AZ99)</f>
        <v>13.463647191003567</v>
      </c>
      <c r="BB99">
        <v>104.43959953912056</v>
      </c>
      <c r="BC99">
        <v>32.557535580052608</v>
      </c>
      <c r="BD99">
        <v>71.882063959067963</v>
      </c>
      <c r="BE99" s="7">
        <f t="shared" si="9"/>
        <v>12.287945412889613</v>
      </c>
      <c r="BF99">
        <v>14.22900483225461</v>
      </c>
      <c r="BG99">
        <v>0</v>
      </c>
      <c r="BH99">
        <v>0</v>
      </c>
      <c r="BI99">
        <v>18.146836839445939</v>
      </c>
      <c r="BJ99">
        <v>0.18169390835205754</v>
      </c>
      <c r="BK99">
        <v>59.59411854617835</v>
      </c>
      <c r="BL99">
        <v>10.374371098858763</v>
      </c>
      <c r="BM99">
        <v>1.9135743140308523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3.4369116694316184</v>
      </c>
      <c r="BU99">
        <v>2.1083589533750939</v>
      </c>
      <c r="BV99">
        <v>8.6837342094478966</v>
      </c>
      <c r="BW99">
        <v>0</v>
      </c>
      <c r="BX99">
        <v>0</v>
      </c>
      <c r="BY99">
        <v>0</v>
      </c>
      <c r="BZ99">
        <v>0</v>
      </c>
      <c r="CA99">
        <f>SUM(BV99:BZ99)</f>
        <v>8.6837342094478966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5.0692460206580359</v>
      </c>
      <c r="CJ99">
        <v>13.077590818787902</v>
      </c>
      <c r="CK99">
        <v>0</v>
      </c>
      <c r="CL99">
        <v>0</v>
      </c>
      <c r="CM99">
        <v>0</v>
      </c>
      <c r="CN99">
        <v>0</v>
      </c>
      <c r="CO99">
        <f>SUM(CJ99:CN99)</f>
        <v>13.077590818787902</v>
      </c>
      <c r="CP99">
        <v>0</v>
      </c>
      <c r="CQ99">
        <v>0</v>
      </c>
      <c r="CR99">
        <v>0</v>
      </c>
      <c r="CS99">
        <v>0</v>
      </c>
      <c r="CT99">
        <v>4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2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0.69044344569249061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 t="s">
        <v>156</v>
      </c>
      <c r="DX99" t="s">
        <v>156</v>
      </c>
      <c r="DY99" t="s">
        <v>156</v>
      </c>
      <c r="DZ99" t="s">
        <v>156</v>
      </c>
      <c r="EA99">
        <v>2</v>
      </c>
      <c r="EB99" t="s">
        <v>156</v>
      </c>
      <c r="EC99" t="s">
        <v>156</v>
      </c>
      <c r="ED99" t="s">
        <v>156</v>
      </c>
      <c r="EE99" t="s">
        <v>156</v>
      </c>
      <c r="EF99" t="s">
        <v>156</v>
      </c>
      <c r="EG99" t="s">
        <v>156</v>
      </c>
      <c r="EH99">
        <v>0</v>
      </c>
      <c r="EI99" t="s">
        <v>156</v>
      </c>
      <c r="EJ99" t="s">
        <v>156</v>
      </c>
      <c r="EK99">
        <v>0</v>
      </c>
      <c r="EL99">
        <v>0.4</v>
      </c>
      <c r="EM99">
        <v>0</v>
      </c>
      <c r="EN99">
        <v>0</v>
      </c>
      <c r="EO99" t="s">
        <v>156</v>
      </c>
      <c r="EP99" t="s">
        <v>156</v>
      </c>
      <c r="EQ99" t="s">
        <v>156</v>
      </c>
      <c r="ER99" t="s">
        <v>156</v>
      </c>
      <c r="ES99">
        <v>0</v>
      </c>
      <c r="ET99" t="s">
        <v>156</v>
      </c>
      <c r="EU99" t="s">
        <v>156</v>
      </c>
      <c r="EV99">
        <v>0</v>
      </c>
      <c r="EW99">
        <v>0.2</v>
      </c>
      <c r="EX99">
        <v>0</v>
      </c>
      <c r="EY99">
        <v>0</v>
      </c>
      <c r="EZ99" t="s">
        <v>156</v>
      </c>
      <c r="FA99" t="s">
        <v>156</v>
      </c>
      <c r="FB99" t="s">
        <v>156</v>
      </c>
      <c r="FC99" t="s">
        <v>156</v>
      </c>
      <c r="FE99">
        <v>750</v>
      </c>
      <c r="FF99">
        <v>200</v>
      </c>
      <c r="FH99">
        <v>1024</v>
      </c>
      <c r="FI99">
        <v>2</v>
      </c>
      <c r="FL99" t="s">
        <v>252</v>
      </c>
      <c r="FM99" t="s">
        <v>253</v>
      </c>
      <c r="FN99" t="s">
        <v>254</v>
      </c>
      <c r="FO99">
        <v>100</v>
      </c>
    </row>
    <row r="100" spans="1:171" customFormat="1" x14ac:dyDescent="0.2">
      <c r="B100" s="4"/>
      <c r="C100" s="4"/>
      <c r="D100" s="4"/>
      <c r="E100" s="4"/>
      <c r="F100" s="9"/>
      <c r="G100" s="3"/>
      <c r="I100" s="4"/>
      <c r="J100" s="4"/>
      <c r="Q100" s="7"/>
      <c r="BE100" s="7"/>
    </row>
    <row r="101" spans="1:171" customFormat="1" x14ac:dyDescent="0.2">
      <c r="A101" t="s">
        <v>238</v>
      </c>
      <c r="B101" s="4">
        <v>2020</v>
      </c>
      <c r="C101" s="4">
        <v>2020</v>
      </c>
      <c r="D101" s="4" t="s">
        <v>241</v>
      </c>
      <c r="E101" s="4" t="s">
        <v>257</v>
      </c>
      <c r="F101" s="9">
        <v>44076</v>
      </c>
      <c r="G101" s="3">
        <v>44076</v>
      </c>
      <c r="H101">
        <v>4</v>
      </c>
      <c r="I101" s="4" t="s">
        <v>222</v>
      </c>
      <c r="J101" s="4" t="s">
        <v>192</v>
      </c>
      <c r="K101">
        <v>2</v>
      </c>
      <c r="N101">
        <v>24.447569131072605</v>
      </c>
      <c r="O101">
        <v>16.946926023973266</v>
      </c>
      <c r="P101">
        <v>7.5006431070993385</v>
      </c>
      <c r="Q101" s="7">
        <f t="shared" si="12"/>
        <v>4.8709476895862451</v>
      </c>
      <c r="R101">
        <v>5.2593908350261858</v>
      </c>
      <c r="S101">
        <v>0</v>
      </c>
      <c r="T101">
        <v>0</v>
      </c>
      <c r="U101">
        <v>11.59013906237252</v>
      </c>
      <c r="V101">
        <v>9.7396126574558997E-2</v>
      </c>
      <c r="W101">
        <v>2.6296954175130929</v>
      </c>
      <c r="X101">
        <v>2.8244876706622106</v>
      </c>
      <c r="Y101">
        <v>1.9479225314911799</v>
      </c>
      <c r="Z101">
        <v>0</v>
      </c>
      <c r="AA101">
        <v>1.1413608582956131E-3</v>
      </c>
      <c r="AB101">
        <v>9.7396126574558997E-2</v>
      </c>
      <c r="AC101">
        <v>0</v>
      </c>
      <c r="AD101">
        <v>0</v>
      </c>
      <c r="AE101">
        <v>0</v>
      </c>
      <c r="AF101">
        <v>0.68177288602191299</v>
      </c>
      <c r="AG101">
        <v>0.5843767594473539</v>
      </c>
      <c r="AH101">
        <v>3.9932411895569189</v>
      </c>
      <c r="AI101">
        <v>0</v>
      </c>
      <c r="AJ101">
        <v>0</v>
      </c>
      <c r="AK101">
        <v>0</v>
      </c>
      <c r="AL101">
        <v>0</v>
      </c>
      <c r="AM101">
        <f>SUM(AH101:AL101)</f>
        <v>3.9932411895569189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0.29218837972367695</v>
      </c>
      <c r="AU101">
        <v>2.3375070377894156</v>
      </c>
      <c r="AV101">
        <v>8.9604436448594278</v>
      </c>
      <c r="AW101">
        <v>0</v>
      </c>
      <c r="AX101">
        <v>0</v>
      </c>
      <c r="AY101">
        <v>0</v>
      </c>
      <c r="AZ101">
        <v>0</v>
      </c>
      <c r="BA101">
        <f>+SUM(AV101:AZ101)</f>
        <v>8.9604436448594278</v>
      </c>
      <c r="BB101">
        <v>135.67624751538523</v>
      </c>
      <c r="BC101">
        <v>29.74149067127987</v>
      </c>
      <c r="BD101">
        <v>105.93475684410535</v>
      </c>
      <c r="BE101" s="7">
        <f t="shared" si="9"/>
        <v>14.790809984611158</v>
      </c>
      <c r="BF101">
        <v>11.685101209495059</v>
      </c>
      <c r="BG101">
        <v>0</v>
      </c>
      <c r="BH101">
        <v>0</v>
      </c>
      <c r="BI101">
        <v>17.946758495471911</v>
      </c>
      <c r="BJ101">
        <v>0.10963096631289883</v>
      </c>
      <c r="BK101">
        <v>91.143946859494193</v>
      </c>
      <c r="BL101">
        <v>11.953952975882045</v>
      </c>
      <c r="BM101">
        <v>2.3612083107623505</v>
      </c>
      <c r="BN101">
        <v>0</v>
      </c>
      <c r="BO101">
        <v>0.11694509443219327</v>
      </c>
      <c r="BP101">
        <v>0.35870360353456904</v>
      </c>
      <c r="BQ101">
        <v>0</v>
      </c>
      <c r="BR101">
        <v>0</v>
      </c>
      <c r="BS101">
        <v>0</v>
      </c>
      <c r="BT101">
        <v>2.2293372658366879</v>
      </c>
      <c r="BU101">
        <v>2.0903309433049118</v>
      </c>
      <c r="BV101">
        <v>7.365433000353458</v>
      </c>
      <c r="BW101">
        <v>0</v>
      </c>
      <c r="BX101">
        <v>0</v>
      </c>
      <c r="BY101">
        <v>0</v>
      </c>
      <c r="BZ101">
        <v>0</v>
      </c>
      <c r="CA101">
        <f>SUM(BV101:BZ101)</f>
        <v>7.365433000353458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0.7624235787867697</v>
      </c>
      <c r="CI101">
        <v>8.0189296895638584</v>
      </c>
      <c r="CJ101">
        <v>9.1654052271212834</v>
      </c>
      <c r="CK101">
        <v>0</v>
      </c>
      <c r="CL101">
        <v>0</v>
      </c>
      <c r="CM101">
        <v>0</v>
      </c>
      <c r="CN101">
        <v>0</v>
      </c>
      <c r="CO101">
        <f>SUM(CJ101:CN101)</f>
        <v>9.1654052271212834</v>
      </c>
      <c r="CP101">
        <v>0</v>
      </c>
      <c r="CQ101">
        <v>0</v>
      </c>
      <c r="CR101">
        <v>0</v>
      </c>
      <c r="CS101">
        <v>44</v>
      </c>
      <c r="CT101">
        <v>22</v>
      </c>
      <c r="CU101">
        <v>0</v>
      </c>
      <c r="CV101">
        <v>5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3</v>
      </c>
      <c r="DE101">
        <v>7</v>
      </c>
      <c r="DF101">
        <v>0</v>
      </c>
      <c r="DG101">
        <v>4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4.2854295692805957</v>
      </c>
      <c r="DP101">
        <v>2.1427147846402979</v>
      </c>
      <c r="DQ101">
        <v>0</v>
      </c>
      <c r="DR101">
        <v>0.48698063287279497</v>
      </c>
      <c r="DS101">
        <v>0</v>
      </c>
      <c r="DT101">
        <v>0</v>
      </c>
      <c r="DU101">
        <v>0</v>
      </c>
      <c r="DV101">
        <v>0</v>
      </c>
      <c r="DW101" t="s">
        <v>156</v>
      </c>
      <c r="DX101" t="s">
        <v>156</v>
      </c>
      <c r="DY101" t="s">
        <v>156</v>
      </c>
      <c r="DZ101">
        <v>14.666666666666666</v>
      </c>
      <c r="EA101">
        <v>3.1428571428571428</v>
      </c>
      <c r="EB101" t="s">
        <v>156</v>
      </c>
      <c r="EC101">
        <v>1.25</v>
      </c>
      <c r="ED101" t="s">
        <v>156</v>
      </c>
      <c r="EE101" t="s">
        <v>156</v>
      </c>
      <c r="EF101" t="s">
        <v>156</v>
      </c>
      <c r="EG101" t="s">
        <v>156</v>
      </c>
      <c r="EH101">
        <v>0</v>
      </c>
      <c r="EI101" t="s">
        <v>156</v>
      </c>
      <c r="EJ101" t="s">
        <v>156</v>
      </c>
      <c r="EK101">
        <v>0.36974789915966388</v>
      </c>
      <c r="EL101">
        <v>0.81481481481481477</v>
      </c>
      <c r="EM101">
        <v>0</v>
      </c>
      <c r="EN101">
        <v>0.25</v>
      </c>
      <c r="EO101" t="s">
        <v>156</v>
      </c>
      <c r="EP101">
        <v>0</v>
      </c>
      <c r="EQ101">
        <v>0</v>
      </c>
      <c r="ER101" t="s">
        <v>156</v>
      </c>
      <c r="ES101">
        <v>0</v>
      </c>
      <c r="ET101" t="s">
        <v>156</v>
      </c>
      <c r="EU101" t="s">
        <v>156</v>
      </c>
      <c r="EV101">
        <v>0.125</v>
      </c>
      <c r="EW101">
        <v>0.25925925925925924</v>
      </c>
      <c r="EX101">
        <v>0</v>
      </c>
      <c r="EY101">
        <v>0.2</v>
      </c>
      <c r="EZ101" t="s">
        <v>156</v>
      </c>
      <c r="FA101">
        <v>0</v>
      </c>
      <c r="FB101">
        <v>0</v>
      </c>
      <c r="FC101" t="s">
        <v>156</v>
      </c>
      <c r="FE101">
        <v>1190</v>
      </c>
      <c r="FF101">
        <v>700</v>
      </c>
      <c r="FH101">
        <v>256</v>
      </c>
      <c r="FI101">
        <v>1</v>
      </c>
      <c r="FL101" t="s">
        <v>252</v>
      </c>
      <c r="FM101" t="s">
        <v>253</v>
      </c>
      <c r="FN101" t="s">
        <v>254</v>
      </c>
      <c r="FO101">
        <v>100</v>
      </c>
    </row>
    <row r="102" spans="1:171" customFormat="1" x14ac:dyDescent="0.2">
      <c r="A102" t="s">
        <v>239</v>
      </c>
      <c r="B102" s="4">
        <v>2020</v>
      </c>
      <c r="C102" s="4">
        <v>2020</v>
      </c>
      <c r="D102" s="4" t="s">
        <v>241</v>
      </c>
      <c r="E102" s="4" t="s">
        <v>257</v>
      </c>
      <c r="F102" s="9">
        <v>44076</v>
      </c>
      <c r="G102" s="3">
        <v>44076</v>
      </c>
      <c r="H102">
        <v>5</v>
      </c>
      <c r="I102" s="4" t="s">
        <v>222</v>
      </c>
      <c r="J102" s="4" t="s">
        <v>193</v>
      </c>
      <c r="K102">
        <v>2</v>
      </c>
      <c r="N102">
        <v>41.105704728705369</v>
      </c>
      <c r="O102">
        <v>22.601716658555407</v>
      </c>
      <c r="P102">
        <v>18.503988070149962</v>
      </c>
      <c r="Q102" s="7">
        <f t="shared" si="12"/>
        <v>0.94562967424741373</v>
      </c>
      <c r="R102">
        <v>8.0320150108915911</v>
      </c>
      <c r="S102">
        <v>0</v>
      </c>
      <c r="T102">
        <v>0</v>
      </c>
      <c r="U102">
        <v>14.569701647663816</v>
      </c>
      <c r="V102">
        <v>0</v>
      </c>
      <c r="W102">
        <v>17.558358395902548</v>
      </c>
      <c r="X102">
        <v>0</v>
      </c>
      <c r="Y102">
        <v>0.93395523382460366</v>
      </c>
      <c r="Z102">
        <v>0</v>
      </c>
      <c r="AA102">
        <v>1.1674440422807545E-2</v>
      </c>
      <c r="AB102">
        <v>0</v>
      </c>
      <c r="AC102">
        <v>0</v>
      </c>
      <c r="AD102">
        <v>0</v>
      </c>
      <c r="AE102">
        <v>0</v>
      </c>
      <c r="AF102">
        <v>1.3075373273544451</v>
      </c>
      <c r="AG102">
        <v>1.1207462805895243</v>
      </c>
      <c r="AH102">
        <v>5.6037314029476217</v>
      </c>
      <c r="AI102">
        <v>0</v>
      </c>
      <c r="AJ102">
        <v>0</v>
      </c>
      <c r="AK102">
        <v>0</v>
      </c>
      <c r="AL102">
        <v>0</v>
      </c>
      <c r="AM102">
        <f>SUM(AH102:AL102)</f>
        <v>5.6037314029476217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0.18679104676492073</v>
      </c>
      <c r="AU102">
        <v>1.6811194208842866</v>
      </c>
      <c r="AV102">
        <v>12.701791180014609</v>
      </c>
      <c r="AW102">
        <v>0</v>
      </c>
      <c r="AX102">
        <v>0</v>
      </c>
      <c r="AY102">
        <v>0</v>
      </c>
      <c r="AZ102">
        <v>0</v>
      </c>
      <c r="BA102">
        <f>+SUM(AV102:AZ102)</f>
        <v>12.701791180014609</v>
      </c>
      <c r="BB102">
        <v>440.50336613488065</v>
      </c>
      <c r="BC102">
        <v>43.503324926917898</v>
      </c>
      <c r="BD102">
        <v>397.00004120796274</v>
      </c>
      <c r="BE102" s="7">
        <f t="shared" si="9"/>
        <v>1.4580424599910202</v>
      </c>
      <c r="BF102">
        <v>22.078283384606635</v>
      </c>
      <c r="BG102">
        <v>0</v>
      </c>
      <c r="BH102">
        <v>0</v>
      </c>
      <c r="BI102">
        <v>21.425041542311266</v>
      </c>
      <c r="BJ102">
        <v>0</v>
      </c>
      <c r="BK102">
        <v>395.54199874797172</v>
      </c>
      <c r="BL102">
        <v>0</v>
      </c>
      <c r="BM102">
        <v>1.1706353594358228</v>
      </c>
      <c r="BN102">
        <v>0</v>
      </c>
      <c r="BO102">
        <v>0.28740710055516222</v>
      </c>
      <c r="BP102">
        <v>0</v>
      </c>
      <c r="BQ102">
        <v>0</v>
      </c>
      <c r="BR102">
        <v>0</v>
      </c>
      <c r="BS102">
        <v>0</v>
      </c>
      <c r="BT102">
        <v>4.4482298137110394</v>
      </c>
      <c r="BU102">
        <v>4.5122633639142098</v>
      </c>
      <c r="BV102">
        <v>13.117790206981384</v>
      </c>
      <c r="BW102">
        <v>0</v>
      </c>
      <c r="BX102">
        <v>0</v>
      </c>
      <c r="BY102">
        <v>0</v>
      </c>
      <c r="BZ102">
        <v>0</v>
      </c>
      <c r="CA102">
        <f>SUM(BV102:BZ102)</f>
        <v>13.117790206981384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0.40701584216655451</v>
      </c>
      <c r="CI102">
        <v>5.6690094906936084</v>
      </c>
      <c r="CJ102">
        <v>15.349016209451102</v>
      </c>
      <c r="CK102">
        <v>0</v>
      </c>
      <c r="CL102">
        <v>0</v>
      </c>
      <c r="CM102">
        <v>0</v>
      </c>
      <c r="CN102">
        <v>0</v>
      </c>
      <c r="CO102">
        <f>SUM(CJ102:CN102)</f>
        <v>15.349016209451102</v>
      </c>
      <c r="CP102">
        <v>8</v>
      </c>
      <c r="CQ102">
        <v>0</v>
      </c>
      <c r="CR102">
        <v>0</v>
      </c>
      <c r="CS102">
        <v>18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1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1.4943283741193658</v>
      </c>
      <c r="DM102">
        <v>0</v>
      </c>
      <c r="DN102">
        <v>0</v>
      </c>
      <c r="DO102">
        <v>3.3622388417685731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8</v>
      </c>
      <c r="DX102" t="s">
        <v>156</v>
      </c>
      <c r="DY102" t="s">
        <v>156</v>
      </c>
      <c r="DZ102">
        <v>18</v>
      </c>
      <c r="EA102" t="s">
        <v>156</v>
      </c>
      <c r="EB102" t="s">
        <v>156</v>
      </c>
      <c r="EC102" t="s">
        <v>156</v>
      </c>
      <c r="ED102" t="s">
        <v>156</v>
      </c>
      <c r="EE102" t="s">
        <v>156</v>
      </c>
      <c r="EF102" t="s">
        <v>156</v>
      </c>
      <c r="EG102" t="s">
        <v>156</v>
      </c>
      <c r="EH102">
        <v>0.18604651162790697</v>
      </c>
      <c r="EI102" t="s">
        <v>156</v>
      </c>
      <c r="EJ102" t="s">
        <v>156</v>
      </c>
      <c r="EK102">
        <v>0.23076923076923078</v>
      </c>
      <c r="EL102">
        <v>0</v>
      </c>
      <c r="EM102" t="s">
        <v>156</v>
      </c>
      <c r="EN102">
        <v>0</v>
      </c>
      <c r="EO102" t="s">
        <v>156</v>
      </c>
      <c r="EP102">
        <v>0</v>
      </c>
      <c r="EQ102" t="s">
        <v>156</v>
      </c>
      <c r="ER102" t="s">
        <v>156</v>
      </c>
      <c r="ES102">
        <v>0.16666666666666666</v>
      </c>
      <c r="ET102" t="s">
        <v>156</v>
      </c>
      <c r="EU102" t="s">
        <v>156</v>
      </c>
      <c r="EV102">
        <v>0.1111111111111111</v>
      </c>
      <c r="EW102">
        <v>0</v>
      </c>
      <c r="EX102" t="s">
        <v>156</v>
      </c>
      <c r="EY102">
        <v>0</v>
      </c>
      <c r="EZ102" t="s">
        <v>156</v>
      </c>
      <c r="FA102">
        <v>0</v>
      </c>
      <c r="FB102" t="s">
        <v>156</v>
      </c>
      <c r="FC102" t="s">
        <v>156</v>
      </c>
      <c r="FE102">
        <v>1300</v>
      </c>
      <c r="FF102">
        <v>790</v>
      </c>
      <c r="FH102">
        <v>1024</v>
      </c>
      <c r="FI102">
        <v>2</v>
      </c>
      <c r="FL102" t="s">
        <v>252</v>
      </c>
      <c r="FM102" t="s">
        <v>253</v>
      </c>
      <c r="FN102" t="s">
        <v>254</v>
      </c>
      <c r="FO102">
        <v>100</v>
      </c>
    </row>
    <row r="103" spans="1:171" customFormat="1" x14ac:dyDescent="0.2">
      <c r="A103" t="s">
        <v>240</v>
      </c>
      <c r="B103" s="4">
        <v>2020</v>
      </c>
      <c r="C103" s="4">
        <v>2020</v>
      </c>
      <c r="D103" s="4" t="s">
        <v>241</v>
      </c>
      <c r="E103" s="4" t="s">
        <v>257</v>
      </c>
      <c r="F103" s="9">
        <v>44076</v>
      </c>
      <c r="G103" s="3">
        <v>44076</v>
      </c>
      <c r="H103">
        <v>6</v>
      </c>
      <c r="I103" s="4" t="s">
        <v>222</v>
      </c>
      <c r="J103" s="4" t="s">
        <v>193</v>
      </c>
      <c r="K103">
        <v>2</v>
      </c>
      <c r="N103">
        <v>23.157163008384515</v>
      </c>
      <c r="O103">
        <v>11.910149438195463</v>
      </c>
      <c r="P103">
        <v>11.247013570189054</v>
      </c>
      <c r="Q103" s="7">
        <f t="shared" si="12"/>
        <v>1.7534161919173084</v>
      </c>
      <c r="R103">
        <v>5.3509367041168021</v>
      </c>
      <c r="S103">
        <v>0</v>
      </c>
      <c r="T103">
        <v>0</v>
      </c>
      <c r="U103">
        <v>6.5592127340786606</v>
      </c>
      <c r="V103">
        <v>0</v>
      </c>
      <c r="W103">
        <v>9.4935973782717458</v>
      </c>
      <c r="X103">
        <v>0.69044344569249061</v>
      </c>
      <c r="Y103">
        <v>1.0356651685387359</v>
      </c>
      <c r="Z103">
        <v>0</v>
      </c>
      <c r="AA103">
        <v>2.7307577686079949E-2</v>
      </c>
      <c r="AB103">
        <v>0</v>
      </c>
      <c r="AC103">
        <v>0</v>
      </c>
      <c r="AD103">
        <v>0</v>
      </c>
      <c r="AE103">
        <v>0</v>
      </c>
      <c r="AF103">
        <v>0.51783258426936796</v>
      </c>
      <c r="AG103">
        <v>1.0356651685387359</v>
      </c>
      <c r="AH103">
        <v>3.7974389513086981</v>
      </c>
      <c r="AI103">
        <v>0</v>
      </c>
      <c r="AJ103">
        <v>0</v>
      </c>
      <c r="AK103">
        <v>0</v>
      </c>
      <c r="AL103">
        <v>0</v>
      </c>
      <c r="AM103">
        <f>SUM(AH103:AL103)</f>
        <v>3.7974389513086981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0.86305430711561326</v>
      </c>
      <c r="AV103">
        <v>5.6961584269630476</v>
      </c>
      <c r="AW103">
        <v>0</v>
      </c>
      <c r="AX103">
        <v>0</v>
      </c>
      <c r="AY103">
        <v>0</v>
      </c>
      <c r="AZ103">
        <v>0</v>
      </c>
      <c r="BA103">
        <f>+SUM(AV103:AZ103)</f>
        <v>5.6961584269630476</v>
      </c>
      <c r="BB103">
        <v>430.05084121833795</v>
      </c>
      <c r="BC103">
        <v>23.249797753019728</v>
      </c>
      <c r="BD103">
        <v>406.80104346531823</v>
      </c>
      <c r="BE103" s="7">
        <f t="shared" si="9"/>
        <v>3.9844364947934992</v>
      </c>
      <c r="BF103">
        <v>13.798354677582193</v>
      </c>
      <c r="BG103">
        <v>0</v>
      </c>
      <c r="BH103">
        <v>0</v>
      </c>
      <c r="BI103">
        <v>9.4514430754375329</v>
      </c>
      <c r="BJ103">
        <v>0</v>
      </c>
      <c r="BK103">
        <v>402.81660697052473</v>
      </c>
      <c r="BL103">
        <v>1.6385962617423615</v>
      </c>
      <c r="BM103">
        <v>1.2394021379287086</v>
      </c>
      <c r="BN103">
        <v>0</v>
      </c>
      <c r="BO103">
        <v>1.1064380951224273</v>
      </c>
      <c r="BP103">
        <v>0</v>
      </c>
      <c r="BQ103">
        <v>0</v>
      </c>
      <c r="BR103">
        <v>0</v>
      </c>
      <c r="BS103">
        <v>0</v>
      </c>
      <c r="BT103">
        <v>1.7477478244466047</v>
      </c>
      <c r="BU103">
        <v>3.8284444006811427</v>
      </c>
      <c r="BV103">
        <v>8.2221624524544445</v>
      </c>
      <c r="BW103">
        <v>0</v>
      </c>
      <c r="BX103">
        <v>0</v>
      </c>
      <c r="BY103">
        <v>0</v>
      </c>
      <c r="BZ103">
        <v>0</v>
      </c>
      <c r="CA103">
        <f>SUM(BV103:BZ103)</f>
        <v>8.2221624524544445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3.1654804790821705</v>
      </c>
      <c r="CJ103">
        <v>6.285962596355362</v>
      </c>
      <c r="CK103">
        <v>0</v>
      </c>
      <c r="CL103">
        <v>0</v>
      </c>
      <c r="CM103">
        <v>0</v>
      </c>
      <c r="CN103">
        <v>0</v>
      </c>
      <c r="CO103">
        <f>SUM(CJ103:CN103)</f>
        <v>6.285962596355362</v>
      </c>
      <c r="CP103">
        <v>7</v>
      </c>
      <c r="CQ103">
        <v>0</v>
      </c>
      <c r="CR103">
        <v>0</v>
      </c>
      <c r="CS103">
        <v>0</v>
      </c>
      <c r="CT103">
        <v>5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3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1.2082760299618585</v>
      </c>
      <c r="DM103">
        <v>0</v>
      </c>
      <c r="DN103">
        <v>0</v>
      </c>
      <c r="DO103">
        <v>0</v>
      </c>
      <c r="DP103">
        <v>0.86305430711561326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7</v>
      </c>
      <c r="DX103" t="s">
        <v>156</v>
      </c>
      <c r="DY103" t="s">
        <v>156</v>
      </c>
      <c r="DZ103" t="s">
        <v>156</v>
      </c>
      <c r="EA103">
        <v>1.6666666666666667</v>
      </c>
      <c r="EB103" t="s">
        <v>156</v>
      </c>
      <c r="EC103" t="s">
        <v>156</v>
      </c>
      <c r="ED103" t="s">
        <v>156</v>
      </c>
      <c r="EE103" t="s">
        <v>156</v>
      </c>
      <c r="EF103" t="s">
        <v>156</v>
      </c>
      <c r="EG103" t="s">
        <v>156</v>
      </c>
      <c r="EH103">
        <v>0.22580645161290319</v>
      </c>
      <c r="EI103" t="s">
        <v>156</v>
      </c>
      <c r="EJ103" t="s">
        <v>156</v>
      </c>
      <c r="EK103">
        <v>0</v>
      </c>
      <c r="EL103">
        <v>9.0909090909090912E-2</v>
      </c>
      <c r="EM103">
        <v>0</v>
      </c>
      <c r="EN103">
        <v>0</v>
      </c>
      <c r="EO103" t="s">
        <v>156</v>
      </c>
      <c r="EP103">
        <v>0</v>
      </c>
      <c r="EQ103" t="s">
        <v>156</v>
      </c>
      <c r="ER103" t="s">
        <v>156</v>
      </c>
      <c r="ES103">
        <v>0.16666666666666666</v>
      </c>
      <c r="ET103" t="s">
        <v>156</v>
      </c>
      <c r="EU103" t="s">
        <v>156</v>
      </c>
      <c r="EV103">
        <v>0</v>
      </c>
      <c r="EW103">
        <v>5.4545454545454543E-2</v>
      </c>
      <c r="EX103">
        <v>0</v>
      </c>
      <c r="EY103">
        <v>0</v>
      </c>
      <c r="EZ103" t="s">
        <v>156</v>
      </c>
      <c r="FA103">
        <v>0</v>
      </c>
      <c r="FB103" t="s">
        <v>156</v>
      </c>
      <c r="FC103" t="s">
        <v>156</v>
      </c>
      <c r="FE103">
        <v>900</v>
      </c>
      <c r="FF103">
        <v>350</v>
      </c>
      <c r="FH103">
        <v>1024</v>
      </c>
      <c r="FI103">
        <v>2</v>
      </c>
      <c r="FL103" t="s">
        <v>252</v>
      </c>
      <c r="FM103" t="s">
        <v>253</v>
      </c>
      <c r="FN103" t="s">
        <v>254</v>
      </c>
      <c r="FO103">
        <v>100</v>
      </c>
    </row>
    <row r="104" spans="1:171" customFormat="1" x14ac:dyDescent="0.2">
      <c r="B104" s="4"/>
      <c r="C104" s="4"/>
      <c r="D104" s="4"/>
      <c r="E104" s="4"/>
      <c r="F104" s="4"/>
      <c r="I104" s="4"/>
      <c r="J104" s="4"/>
      <c r="Q104" s="7"/>
      <c r="BE104" s="7"/>
    </row>
    <row r="105" spans="1:171" customFormat="1" x14ac:dyDescent="0.2">
      <c r="B105" s="4"/>
      <c r="C105" s="4"/>
      <c r="D105" s="4"/>
      <c r="E105" s="4"/>
      <c r="F105" s="4"/>
      <c r="I105" s="4"/>
      <c r="J105" s="4"/>
      <c r="Q105" s="7"/>
      <c r="BE105" s="7"/>
    </row>
    <row r="106" spans="1:171" customFormat="1" x14ac:dyDescent="0.2">
      <c r="B106" s="4"/>
      <c r="C106" s="4"/>
      <c r="D106" s="4"/>
      <c r="E106" s="4"/>
      <c r="F106" s="4"/>
      <c r="I106" s="4"/>
      <c r="J106" s="4"/>
      <c r="Q106" s="7"/>
      <c r="BE106" s="7"/>
    </row>
    <row r="107" spans="1:171" customFormat="1" x14ac:dyDescent="0.2">
      <c r="A107" t="s">
        <v>242</v>
      </c>
      <c r="B107" s="4">
        <v>2020</v>
      </c>
      <c r="C107" s="4">
        <v>2020</v>
      </c>
      <c r="D107" s="4" t="s">
        <v>251</v>
      </c>
      <c r="E107" s="4" t="s">
        <v>257</v>
      </c>
      <c r="F107" s="9">
        <v>44109</v>
      </c>
      <c r="G107" s="3">
        <v>44109</v>
      </c>
      <c r="H107">
        <v>2</v>
      </c>
      <c r="I107" s="4" t="s">
        <v>250</v>
      </c>
      <c r="J107" s="4" t="s">
        <v>192</v>
      </c>
      <c r="K107">
        <v>1</v>
      </c>
      <c r="N107">
        <v>23.305163336831292</v>
      </c>
      <c r="O107">
        <v>20.713303370774717</v>
      </c>
      <c r="P107">
        <v>2.591859966056576</v>
      </c>
      <c r="Q107" s="7">
        <f t="shared" ref="Q107:Q119" si="13">P107-W107</f>
        <v>0.17530790613285907</v>
      </c>
      <c r="R107">
        <v>9.1483756554255002</v>
      </c>
      <c r="S107">
        <v>0</v>
      </c>
      <c r="T107">
        <v>0.17261086142312265</v>
      </c>
      <c r="U107">
        <v>11.392316853926094</v>
      </c>
      <c r="V107">
        <v>0</v>
      </c>
      <c r="W107">
        <v>2.4165520599237169</v>
      </c>
      <c r="X107">
        <v>0.17261086142312265</v>
      </c>
      <c r="Y107">
        <v>0</v>
      </c>
      <c r="Z107">
        <v>0</v>
      </c>
      <c r="AA107">
        <v>2.6970447097362914E-3</v>
      </c>
      <c r="AB107">
        <v>0</v>
      </c>
      <c r="AC107">
        <v>0</v>
      </c>
      <c r="AD107">
        <v>0</v>
      </c>
      <c r="AE107">
        <v>0</v>
      </c>
      <c r="AF107">
        <v>1.3808868913849812</v>
      </c>
      <c r="AG107">
        <v>1.3808868913849812</v>
      </c>
      <c r="AH107">
        <v>6.3866018726555378</v>
      </c>
      <c r="AI107">
        <v>0</v>
      </c>
      <c r="AJ107">
        <v>0</v>
      </c>
      <c r="AK107">
        <v>0</v>
      </c>
      <c r="AL107">
        <v>0</v>
      </c>
      <c r="AM107">
        <f>SUM(AH107:AL107)</f>
        <v>6.3866018726555378</v>
      </c>
      <c r="AN107">
        <v>0</v>
      </c>
      <c r="AO107">
        <v>0</v>
      </c>
      <c r="AP107">
        <v>0</v>
      </c>
      <c r="AQ107">
        <v>0</v>
      </c>
      <c r="AR107">
        <v>0.17261086142312265</v>
      </c>
      <c r="AS107">
        <v>0</v>
      </c>
      <c r="AT107">
        <v>0.17261086142312265</v>
      </c>
      <c r="AU107">
        <v>2.2439411985005941</v>
      </c>
      <c r="AV107">
        <v>8.9757647940023766</v>
      </c>
      <c r="AW107">
        <v>0</v>
      </c>
      <c r="AX107">
        <v>0</v>
      </c>
      <c r="AY107">
        <v>0</v>
      </c>
      <c r="AZ107">
        <v>0</v>
      </c>
      <c r="BA107">
        <f>+SUM(AV107:AZ107)</f>
        <v>8.9757647940023766</v>
      </c>
      <c r="BB107">
        <v>152.56862493378657</v>
      </c>
      <c r="BC107">
        <v>46.773621966002921</v>
      </c>
      <c r="BD107">
        <v>105.79500296778365</v>
      </c>
      <c r="BE107" s="7">
        <f t="shared" ref="BE107:BE119" si="14">BD107-BK107</f>
        <v>0.73267041063753879</v>
      </c>
      <c r="BF107">
        <v>20.307158120378478</v>
      </c>
      <c r="BG107">
        <v>0</v>
      </c>
      <c r="BH107">
        <v>4.4645017773754212</v>
      </c>
      <c r="BI107">
        <v>22.001962068249018</v>
      </c>
      <c r="BJ107">
        <v>0</v>
      </c>
      <c r="BK107">
        <v>105.06233255714611</v>
      </c>
      <c r="BL107">
        <v>0.42033076543772713</v>
      </c>
      <c r="BM107">
        <v>0</v>
      </c>
      <c r="BN107">
        <v>0</v>
      </c>
      <c r="BO107">
        <v>0.31233964519981189</v>
      </c>
      <c r="BP107">
        <v>0</v>
      </c>
      <c r="BQ107">
        <v>0</v>
      </c>
      <c r="BR107">
        <v>0</v>
      </c>
      <c r="BS107">
        <v>0</v>
      </c>
      <c r="BT107">
        <v>4.3039235298076859</v>
      </c>
      <c r="BU107">
        <v>5.1670581248665659</v>
      </c>
      <c r="BV107">
        <v>10.836176465704227</v>
      </c>
      <c r="BW107">
        <v>0</v>
      </c>
      <c r="BX107">
        <v>0</v>
      </c>
      <c r="BY107">
        <v>0</v>
      </c>
      <c r="BZ107">
        <v>0</v>
      </c>
      <c r="CA107">
        <f>SUM(BV107:BZ107)</f>
        <v>10.836176465704227</v>
      </c>
      <c r="CB107">
        <v>0</v>
      </c>
      <c r="CC107">
        <v>0</v>
      </c>
      <c r="CD107">
        <v>0</v>
      </c>
      <c r="CE107">
        <v>0</v>
      </c>
      <c r="CF107">
        <v>4.4645017773754212</v>
      </c>
      <c r="CG107">
        <v>0</v>
      </c>
      <c r="CH107">
        <v>0.40126931750438394</v>
      </c>
      <c r="CI107">
        <v>7.7751584213247087</v>
      </c>
      <c r="CJ107">
        <v>13.825534329419925</v>
      </c>
      <c r="CK107">
        <v>0</v>
      </c>
      <c r="CL107">
        <v>0</v>
      </c>
      <c r="CM107">
        <v>0</v>
      </c>
      <c r="CN107">
        <v>0</v>
      </c>
      <c r="CO107">
        <f>SUM(CJ107:CN107)</f>
        <v>13.825534329419925</v>
      </c>
      <c r="CP107">
        <v>6</v>
      </c>
      <c r="CQ107">
        <v>0</v>
      </c>
      <c r="CR107">
        <v>0</v>
      </c>
      <c r="CS107">
        <v>6</v>
      </c>
      <c r="CT107">
        <v>4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1</v>
      </c>
      <c r="DB107">
        <v>0</v>
      </c>
      <c r="DC107">
        <v>0</v>
      </c>
      <c r="DD107">
        <v>1</v>
      </c>
      <c r="DE107">
        <v>2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1.0356651685387359</v>
      </c>
      <c r="DM107">
        <v>0</v>
      </c>
      <c r="DN107">
        <v>0</v>
      </c>
      <c r="DO107">
        <v>1.0356651685387359</v>
      </c>
      <c r="DP107">
        <v>0.69044344569249061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6</v>
      </c>
      <c r="DX107" t="s">
        <v>156</v>
      </c>
      <c r="DY107" t="s">
        <v>156</v>
      </c>
      <c r="DZ107">
        <v>6</v>
      </c>
      <c r="EA107">
        <v>2</v>
      </c>
      <c r="EB107" t="s">
        <v>156</v>
      </c>
      <c r="EC107" t="s">
        <v>156</v>
      </c>
      <c r="ED107" t="s">
        <v>156</v>
      </c>
      <c r="EE107" t="s">
        <v>156</v>
      </c>
      <c r="EF107" t="s">
        <v>156</v>
      </c>
      <c r="EG107" t="s">
        <v>156</v>
      </c>
      <c r="EH107">
        <v>0.11320754716981132</v>
      </c>
      <c r="EI107" t="s">
        <v>156</v>
      </c>
      <c r="EJ107">
        <v>0</v>
      </c>
      <c r="EK107">
        <v>9.0909090909090925E-2</v>
      </c>
      <c r="EL107">
        <v>0.2857142857142857</v>
      </c>
      <c r="EM107">
        <v>0</v>
      </c>
      <c r="EN107" t="s">
        <v>156</v>
      </c>
      <c r="EO107" t="s">
        <v>156</v>
      </c>
      <c r="EP107">
        <v>0</v>
      </c>
      <c r="EQ107" t="s">
        <v>156</v>
      </c>
      <c r="ER107" t="s">
        <v>156</v>
      </c>
      <c r="ES107">
        <v>0.125</v>
      </c>
      <c r="ET107" t="s">
        <v>156</v>
      </c>
      <c r="EU107">
        <v>0</v>
      </c>
      <c r="EV107">
        <v>7.6923076923076927E-2</v>
      </c>
      <c r="EW107">
        <v>0.14285714285714285</v>
      </c>
      <c r="EX107">
        <v>0</v>
      </c>
      <c r="EY107" t="s">
        <v>156</v>
      </c>
      <c r="EZ107" t="s">
        <v>156</v>
      </c>
      <c r="FA107">
        <v>0</v>
      </c>
      <c r="FB107" t="s">
        <v>156</v>
      </c>
      <c r="FC107" t="s">
        <v>156</v>
      </c>
      <c r="FE107">
        <v>2550</v>
      </c>
      <c r="FF107">
        <v>2000</v>
      </c>
      <c r="FH107">
        <v>1024</v>
      </c>
      <c r="FI107">
        <v>2</v>
      </c>
      <c r="FL107" t="s">
        <v>252</v>
      </c>
      <c r="FM107" t="s">
        <v>253</v>
      </c>
      <c r="FN107" t="s">
        <v>254</v>
      </c>
      <c r="FO107">
        <v>100</v>
      </c>
    </row>
    <row r="108" spans="1:171" customFormat="1" x14ac:dyDescent="0.2">
      <c r="B108" s="4"/>
      <c r="C108" s="4"/>
      <c r="D108" s="4"/>
      <c r="E108" s="4"/>
      <c r="F108" s="9"/>
      <c r="G108" s="3"/>
      <c r="I108" s="4"/>
      <c r="J108" s="4"/>
      <c r="Q108" s="7"/>
      <c r="BE108" s="7"/>
    </row>
    <row r="109" spans="1:171" customFormat="1" x14ac:dyDescent="0.2">
      <c r="A109" t="s">
        <v>243</v>
      </c>
      <c r="B109" s="4">
        <v>2020</v>
      </c>
      <c r="C109" s="4">
        <v>2020</v>
      </c>
      <c r="D109" s="4" t="s">
        <v>251</v>
      </c>
      <c r="E109" s="4" t="s">
        <v>257</v>
      </c>
      <c r="F109" s="9">
        <v>44109</v>
      </c>
      <c r="G109" s="3">
        <v>44109</v>
      </c>
      <c r="H109">
        <v>4</v>
      </c>
      <c r="I109" s="4" t="s">
        <v>250</v>
      </c>
      <c r="J109" s="4" t="s">
        <v>192</v>
      </c>
      <c r="K109">
        <v>1</v>
      </c>
      <c r="N109">
        <v>20.819986882518528</v>
      </c>
      <c r="O109">
        <v>18.424797243339885</v>
      </c>
      <c r="P109">
        <v>2.3951896391786427</v>
      </c>
      <c r="Q109" s="7">
        <f t="shared" si="13"/>
        <v>0.21903248445345902</v>
      </c>
      <c r="R109">
        <v>8.5595514752523894</v>
      </c>
      <c r="S109">
        <v>0</v>
      </c>
      <c r="T109">
        <v>0</v>
      </c>
      <c r="U109">
        <v>9.7927071962633256</v>
      </c>
      <c r="V109">
        <v>7.2538571824172782E-2</v>
      </c>
      <c r="W109">
        <v>2.1761571547251837</v>
      </c>
      <c r="X109">
        <v>7.2538571824172782E-2</v>
      </c>
      <c r="Y109">
        <v>0.14507714364834556</v>
      </c>
      <c r="Z109">
        <v>0</v>
      </c>
      <c r="AA109">
        <v>1.4167689809408746E-3</v>
      </c>
      <c r="AB109">
        <v>0</v>
      </c>
      <c r="AC109">
        <v>0</v>
      </c>
      <c r="AD109">
        <v>0</v>
      </c>
      <c r="AE109">
        <v>0</v>
      </c>
      <c r="AF109">
        <v>1.0155400055384189</v>
      </c>
      <c r="AG109">
        <v>0.94300143371424627</v>
      </c>
      <c r="AH109">
        <v>6.6010100359997237</v>
      </c>
      <c r="AI109">
        <v>0</v>
      </c>
      <c r="AJ109">
        <v>0</v>
      </c>
      <c r="AK109">
        <v>0</v>
      </c>
      <c r="AL109">
        <v>0</v>
      </c>
      <c r="AM109">
        <f>SUM(AH109:AL109)</f>
        <v>6.6010100359997237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0.36269285912086391</v>
      </c>
      <c r="AU109">
        <v>0.94300143371424627</v>
      </c>
      <c r="AV109">
        <v>8.4870129034282158</v>
      </c>
      <c r="AW109">
        <v>0</v>
      </c>
      <c r="AX109">
        <v>0</v>
      </c>
      <c r="AY109">
        <v>0</v>
      </c>
      <c r="AZ109">
        <v>0</v>
      </c>
      <c r="BA109">
        <f>+SUM(AV109:AZ109)</f>
        <v>8.4870129034282158</v>
      </c>
      <c r="BB109">
        <v>148.25443258836688</v>
      </c>
      <c r="BC109">
        <v>31.223092657247356</v>
      </c>
      <c r="BD109">
        <v>117.03133993111953</v>
      </c>
      <c r="BE109" s="7">
        <f t="shared" si="14"/>
        <v>1.0015742636818459</v>
      </c>
      <c r="BF109">
        <v>18.054001457171239</v>
      </c>
      <c r="BG109">
        <v>0</v>
      </c>
      <c r="BH109">
        <v>0</v>
      </c>
      <c r="BI109">
        <v>13.08706248603235</v>
      </c>
      <c r="BJ109">
        <v>8.2028714043764342E-2</v>
      </c>
      <c r="BK109">
        <v>116.02976566743769</v>
      </c>
      <c r="BL109">
        <v>0.51047896255417069</v>
      </c>
      <c r="BM109">
        <v>0.26696116767841455</v>
      </c>
      <c r="BN109">
        <v>0</v>
      </c>
      <c r="BO109">
        <v>0.22413413344926159</v>
      </c>
      <c r="BP109">
        <v>0</v>
      </c>
      <c r="BQ109">
        <v>0</v>
      </c>
      <c r="BR109">
        <v>0</v>
      </c>
      <c r="BS109">
        <v>0</v>
      </c>
      <c r="BT109">
        <v>3.4138726108211319</v>
      </c>
      <c r="BU109">
        <v>3.2987323777187854</v>
      </c>
      <c r="BV109">
        <v>11.34139646863132</v>
      </c>
      <c r="BW109">
        <v>0</v>
      </c>
      <c r="BX109">
        <v>0</v>
      </c>
      <c r="BY109">
        <v>0</v>
      </c>
      <c r="BZ109">
        <v>0</v>
      </c>
      <c r="CA109">
        <f>SUM(BV109:BZ109)</f>
        <v>11.34139646863132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0.7795730924924964</v>
      </c>
      <c r="CI109">
        <v>2.8652030956150352</v>
      </c>
      <c r="CJ109">
        <v>9.4422862979248183</v>
      </c>
      <c r="CK109">
        <v>0</v>
      </c>
      <c r="CL109">
        <v>0</v>
      </c>
      <c r="CM109">
        <v>0</v>
      </c>
      <c r="CN109">
        <v>0</v>
      </c>
      <c r="CO109">
        <f>SUM(CJ109:CN109)</f>
        <v>9.4422862979248183</v>
      </c>
      <c r="CP109">
        <v>0</v>
      </c>
      <c r="CQ109">
        <v>0</v>
      </c>
      <c r="CR109">
        <v>0</v>
      </c>
      <c r="CS109">
        <v>0</v>
      </c>
      <c r="CT109">
        <v>16</v>
      </c>
      <c r="CU109">
        <v>0</v>
      </c>
      <c r="CV109">
        <v>2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1.1606171491867645</v>
      </c>
      <c r="DQ109">
        <v>0</v>
      </c>
      <c r="DR109">
        <v>0.14507714364834556</v>
      </c>
      <c r="DS109">
        <v>0</v>
      </c>
      <c r="DT109">
        <v>0</v>
      </c>
      <c r="DU109">
        <v>0</v>
      </c>
      <c r="DV109">
        <v>0</v>
      </c>
      <c r="DW109" t="s">
        <v>156</v>
      </c>
      <c r="DX109" t="s">
        <v>156</v>
      </c>
      <c r="DY109" t="s">
        <v>156</v>
      </c>
      <c r="DZ109" t="s">
        <v>156</v>
      </c>
      <c r="EA109">
        <v>2.6666666666666665</v>
      </c>
      <c r="EB109" t="s">
        <v>156</v>
      </c>
      <c r="EC109">
        <v>2</v>
      </c>
      <c r="ED109" t="s">
        <v>156</v>
      </c>
      <c r="EE109" t="s">
        <v>156</v>
      </c>
      <c r="EF109" t="s">
        <v>156</v>
      </c>
      <c r="EG109" t="s">
        <v>156</v>
      </c>
      <c r="EH109">
        <v>0</v>
      </c>
      <c r="EI109" t="s">
        <v>156</v>
      </c>
      <c r="EJ109" t="s">
        <v>156</v>
      </c>
      <c r="EK109">
        <v>0</v>
      </c>
      <c r="EL109">
        <v>0.53333333333333333</v>
      </c>
      <c r="EM109">
        <v>0</v>
      </c>
      <c r="EN109">
        <v>1.0000000000000002</v>
      </c>
      <c r="EO109" t="s">
        <v>156</v>
      </c>
      <c r="EP109">
        <v>0</v>
      </c>
      <c r="EQ109" t="s">
        <v>156</v>
      </c>
      <c r="ER109" t="s">
        <v>156</v>
      </c>
      <c r="ES109">
        <v>0</v>
      </c>
      <c r="ET109" t="s">
        <v>156</v>
      </c>
      <c r="EU109" t="s">
        <v>156</v>
      </c>
      <c r="EV109">
        <v>0</v>
      </c>
      <c r="EW109">
        <v>0.2</v>
      </c>
      <c r="EX109">
        <v>0</v>
      </c>
      <c r="EY109">
        <v>0.5</v>
      </c>
      <c r="EZ109" t="s">
        <v>156</v>
      </c>
      <c r="FA109">
        <v>0</v>
      </c>
      <c r="FB109" t="s">
        <v>156</v>
      </c>
      <c r="FC109" t="s">
        <v>156</v>
      </c>
      <c r="FE109">
        <v>1280</v>
      </c>
      <c r="FF109">
        <v>630</v>
      </c>
      <c r="FH109">
        <v>256</v>
      </c>
      <c r="FI109">
        <v>1</v>
      </c>
      <c r="FL109" t="s">
        <v>252</v>
      </c>
      <c r="FM109" t="s">
        <v>253</v>
      </c>
      <c r="FN109" t="s">
        <v>254</v>
      </c>
      <c r="FO109">
        <v>100</v>
      </c>
    </row>
    <row r="110" spans="1:171" customFormat="1" x14ac:dyDescent="0.2">
      <c r="A110" t="s">
        <v>244</v>
      </c>
      <c r="B110" s="4">
        <v>2020</v>
      </c>
      <c r="C110" s="4">
        <v>2020</v>
      </c>
      <c r="D110" s="4" t="s">
        <v>251</v>
      </c>
      <c r="E110" s="4" t="s">
        <v>257</v>
      </c>
      <c r="F110" s="9">
        <v>44109</v>
      </c>
      <c r="G110" s="3">
        <v>44109</v>
      </c>
      <c r="H110">
        <v>5</v>
      </c>
      <c r="I110" s="4" t="s">
        <v>250</v>
      </c>
      <c r="J110" s="4" t="s">
        <v>193</v>
      </c>
      <c r="K110">
        <v>1</v>
      </c>
      <c r="N110">
        <v>22.082776307337415</v>
      </c>
      <c r="O110">
        <v>19.26654275501587</v>
      </c>
      <c r="P110">
        <v>2.8162335523215445</v>
      </c>
      <c r="Q110" s="7">
        <f t="shared" si="13"/>
        <v>0.26495620120072161</v>
      </c>
      <c r="R110">
        <v>10.117134323410159</v>
      </c>
      <c r="S110">
        <v>0</v>
      </c>
      <c r="T110">
        <v>0</v>
      </c>
      <c r="U110">
        <v>9.1494084316057105</v>
      </c>
      <c r="V110">
        <v>0</v>
      </c>
      <c r="W110">
        <v>2.5512773511208229</v>
      </c>
      <c r="X110">
        <v>0.17595016214626366</v>
      </c>
      <c r="Y110">
        <v>8.7975081073131831E-2</v>
      </c>
      <c r="Z110">
        <v>0</v>
      </c>
      <c r="AA110">
        <v>1.0309579813257636E-3</v>
      </c>
      <c r="AB110">
        <v>0</v>
      </c>
      <c r="AC110">
        <v>0</v>
      </c>
      <c r="AD110">
        <v>0</v>
      </c>
      <c r="AE110">
        <v>0</v>
      </c>
      <c r="AF110">
        <v>1.2316511350238455</v>
      </c>
      <c r="AG110">
        <v>1.8474767025357683</v>
      </c>
      <c r="AH110">
        <v>7.0380064858505458</v>
      </c>
      <c r="AI110">
        <v>0</v>
      </c>
      <c r="AJ110">
        <v>0</v>
      </c>
      <c r="AK110">
        <v>0</v>
      </c>
      <c r="AL110">
        <v>0</v>
      </c>
      <c r="AM110">
        <f>SUM(AH110:AL110)</f>
        <v>7.0380064858505458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0.43987540536565911</v>
      </c>
      <c r="AU110">
        <v>1.7595016214626364</v>
      </c>
      <c r="AV110">
        <v>6.9500314047774143</v>
      </c>
      <c r="AW110">
        <v>0</v>
      </c>
      <c r="AX110">
        <v>0</v>
      </c>
      <c r="AY110">
        <v>0</v>
      </c>
      <c r="AZ110">
        <v>0</v>
      </c>
      <c r="BA110">
        <f>+SUM(AV110:AZ110)</f>
        <v>6.9500314047774143</v>
      </c>
      <c r="BB110">
        <v>156.07460756460404</v>
      </c>
      <c r="BC110">
        <v>37.615422509284429</v>
      </c>
      <c r="BD110">
        <v>118.45918505531962</v>
      </c>
      <c r="BE110" s="7">
        <f t="shared" si="14"/>
        <v>0.81432635255194441</v>
      </c>
      <c r="BF110">
        <v>23.444451543809908</v>
      </c>
      <c r="BG110">
        <v>0</v>
      </c>
      <c r="BH110">
        <v>0</v>
      </c>
      <c r="BI110">
        <v>14.170970965474517</v>
      </c>
      <c r="BJ110">
        <v>0</v>
      </c>
      <c r="BK110">
        <v>117.64485870276768</v>
      </c>
      <c r="BL110">
        <v>0.57251273796524427</v>
      </c>
      <c r="BM110">
        <v>5.8369513002212964E-2</v>
      </c>
      <c r="BN110">
        <v>0</v>
      </c>
      <c r="BO110">
        <v>0.1834441015844846</v>
      </c>
      <c r="BP110">
        <v>0</v>
      </c>
      <c r="BQ110">
        <v>0</v>
      </c>
      <c r="BR110">
        <v>0</v>
      </c>
      <c r="BS110">
        <v>0</v>
      </c>
      <c r="BT110">
        <v>3.7685834653887653</v>
      </c>
      <c r="BU110">
        <v>6.5478880922541816</v>
      </c>
      <c r="BV110">
        <v>13.127979986166961</v>
      </c>
      <c r="BW110">
        <v>0</v>
      </c>
      <c r="BX110">
        <v>0</v>
      </c>
      <c r="BY110">
        <v>0</v>
      </c>
      <c r="BZ110">
        <v>0</v>
      </c>
      <c r="CA110">
        <f>SUM(BV110:BZ110)</f>
        <v>13.127979986166961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0.92673095568394637</v>
      </c>
      <c r="CI110">
        <v>5.1567330538166836</v>
      </c>
      <c r="CJ110">
        <v>8.0875069559738879</v>
      </c>
      <c r="CK110">
        <v>0</v>
      </c>
      <c r="CL110">
        <v>0</v>
      </c>
      <c r="CM110">
        <v>0</v>
      </c>
      <c r="CN110">
        <v>0</v>
      </c>
      <c r="CO110">
        <f>SUM(CJ110:CN110)</f>
        <v>8.0875069559738879</v>
      </c>
      <c r="CP110">
        <v>14</v>
      </c>
      <c r="CQ110">
        <v>0</v>
      </c>
      <c r="CR110">
        <v>0</v>
      </c>
      <c r="CS110">
        <v>0</v>
      </c>
      <c r="CT110">
        <v>10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2</v>
      </c>
      <c r="DB110">
        <v>0</v>
      </c>
      <c r="DC110">
        <v>0</v>
      </c>
      <c r="DD110">
        <v>0</v>
      </c>
      <c r="DE110">
        <v>4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1.2316511350238455</v>
      </c>
      <c r="DM110">
        <v>0</v>
      </c>
      <c r="DN110">
        <v>0</v>
      </c>
      <c r="DO110">
        <v>0</v>
      </c>
      <c r="DP110">
        <v>0.87975081073131822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7</v>
      </c>
      <c r="DX110" t="s">
        <v>156</v>
      </c>
      <c r="DY110" t="s">
        <v>156</v>
      </c>
      <c r="DZ110" t="s">
        <v>156</v>
      </c>
      <c r="EA110">
        <v>2.5</v>
      </c>
      <c r="EB110" t="s">
        <v>156</v>
      </c>
      <c r="EC110" t="s">
        <v>156</v>
      </c>
      <c r="ED110" t="s">
        <v>156</v>
      </c>
      <c r="EE110" t="s">
        <v>156</v>
      </c>
      <c r="EF110" t="s">
        <v>156</v>
      </c>
      <c r="EG110" t="s">
        <v>156</v>
      </c>
      <c r="EH110">
        <v>0.12173913043478261</v>
      </c>
      <c r="EI110" t="s">
        <v>156</v>
      </c>
      <c r="EJ110" t="s">
        <v>156</v>
      </c>
      <c r="EK110">
        <v>0</v>
      </c>
      <c r="EL110">
        <v>0.34482758620689652</v>
      </c>
      <c r="EM110">
        <v>0</v>
      </c>
      <c r="EN110">
        <v>0</v>
      </c>
      <c r="EO110" t="s">
        <v>156</v>
      </c>
      <c r="EP110">
        <v>0</v>
      </c>
      <c r="EQ110" t="s">
        <v>156</v>
      </c>
      <c r="ER110" t="s">
        <v>156</v>
      </c>
      <c r="ES110">
        <v>9.5238095238095233E-2</v>
      </c>
      <c r="ET110" t="s">
        <v>156</v>
      </c>
      <c r="EU110" t="s">
        <v>156</v>
      </c>
      <c r="EV110">
        <v>0</v>
      </c>
      <c r="EW110">
        <v>0.13793103448275862</v>
      </c>
      <c r="EX110">
        <v>0</v>
      </c>
      <c r="EY110">
        <v>0</v>
      </c>
      <c r="EZ110" t="s">
        <v>156</v>
      </c>
      <c r="FA110">
        <v>0</v>
      </c>
      <c r="FB110" t="s">
        <v>156</v>
      </c>
      <c r="FC110" t="s">
        <v>156</v>
      </c>
      <c r="FE110">
        <v>640</v>
      </c>
      <c r="FF110">
        <v>100</v>
      </c>
      <c r="FH110">
        <v>256</v>
      </c>
      <c r="FI110">
        <v>1</v>
      </c>
      <c r="FL110" t="s">
        <v>252</v>
      </c>
      <c r="FM110" t="s">
        <v>253</v>
      </c>
      <c r="FN110" t="s">
        <v>254</v>
      </c>
      <c r="FO110">
        <v>100</v>
      </c>
    </row>
    <row r="111" spans="1:171" customFormat="1" x14ac:dyDescent="0.2">
      <c r="A111" t="s">
        <v>245</v>
      </c>
      <c r="B111" s="4">
        <v>2020</v>
      </c>
      <c r="C111" s="4">
        <v>2020</v>
      </c>
      <c r="D111" s="4" t="s">
        <v>251</v>
      </c>
      <c r="E111" s="4" t="s">
        <v>257</v>
      </c>
      <c r="F111" s="9">
        <v>44109</v>
      </c>
      <c r="G111" s="3">
        <v>44109</v>
      </c>
      <c r="H111">
        <v>6</v>
      </c>
      <c r="I111" s="4" t="s">
        <v>250</v>
      </c>
      <c r="J111" s="4" t="s">
        <v>193</v>
      </c>
      <c r="K111">
        <v>1</v>
      </c>
      <c r="N111">
        <v>26.258688355378879</v>
      </c>
      <c r="O111">
        <v>23.715433131069059</v>
      </c>
      <c r="P111">
        <v>2.5432552243098194</v>
      </c>
      <c r="Q111" s="7">
        <f t="shared" si="13"/>
        <v>0.51050381307532877</v>
      </c>
      <c r="R111">
        <v>12.027112516470737</v>
      </c>
      <c r="S111">
        <v>0</v>
      </c>
      <c r="T111">
        <v>0</v>
      </c>
      <c r="U111">
        <v>11.688320614598322</v>
      </c>
      <c r="V111">
        <v>0</v>
      </c>
      <c r="W111">
        <v>2.0327514112344907</v>
      </c>
      <c r="X111">
        <v>0.50818785280862266</v>
      </c>
      <c r="Y111">
        <v>0</v>
      </c>
      <c r="Z111">
        <v>0</v>
      </c>
      <c r="AA111">
        <v>2.3159602667059626E-3</v>
      </c>
      <c r="AB111">
        <v>0</v>
      </c>
      <c r="AC111">
        <v>0</v>
      </c>
      <c r="AD111">
        <v>0</v>
      </c>
      <c r="AE111">
        <v>0</v>
      </c>
      <c r="AF111">
        <v>1.6939595093620756</v>
      </c>
      <c r="AG111">
        <v>1.5245635584258681</v>
      </c>
      <c r="AH111">
        <v>8.8085894486827936</v>
      </c>
      <c r="AI111">
        <v>0</v>
      </c>
      <c r="AJ111">
        <v>0</v>
      </c>
      <c r="AK111">
        <v>0</v>
      </c>
      <c r="AL111">
        <v>0</v>
      </c>
      <c r="AM111">
        <f>SUM(AH111:AL111)</f>
        <v>8.8085894486827936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0.50818785280862266</v>
      </c>
      <c r="AU111">
        <v>1.8633554602982831</v>
      </c>
      <c r="AV111">
        <v>9.3167773014914168</v>
      </c>
      <c r="AW111">
        <v>0</v>
      </c>
      <c r="AX111">
        <v>0</v>
      </c>
      <c r="AY111">
        <v>0</v>
      </c>
      <c r="AZ111">
        <v>0</v>
      </c>
      <c r="BA111">
        <f>+SUM(AV111:AZ111)</f>
        <v>9.3167773014914168</v>
      </c>
      <c r="BB111">
        <v>111.19091840662165</v>
      </c>
      <c r="BC111">
        <v>44.087593884404598</v>
      </c>
      <c r="BD111">
        <v>67.103324522217051</v>
      </c>
      <c r="BE111" s="7">
        <f t="shared" si="14"/>
        <v>1.9630759990120481</v>
      </c>
      <c r="BF111">
        <v>26.986282474881261</v>
      </c>
      <c r="BG111">
        <v>0</v>
      </c>
      <c r="BH111">
        <v>0</v>
      </c>
      <c r="BI111">
        <v>17.101311409523337</v>
      </c>
      <c r="BJ111">
        <v>0</v>
      </c>
      <c r="BK111">
        <v>65.140248523205003</v>
      </c>
      <c r="BL111">
        <v>1.662116790331883</v>
      </c>
      <c r="BM111">
        <v>0</v>
      </c>
      <c r="BN111">
        <v>0</v>
      </c>
      <c r="BO111">
        <v>0.30095920868016951</v>
      </c>
      <c r="BP111">
        <v>0</v>
      </c>
      <c r="BQ111">
        <v>0</v>
      </c>
      <c r="BR111">
        <v>0</v>
      </c>
      <c r="BS111">
        <v>0</v>
      </c>
      <c r="BT111">
        <v>5.1597907409840946</v>
      </c>
      <c r="BU111">
        <v>5.7584141396877735</v>
      </c>
      <c r="BV111">
        <v>16.068077594209392</v>
      </c>
      <c r="BW111">
        <v>0</v>
      </c>
      <c r="BX111">
        <v>0</v>
      </c>
      <c r="BY111">
        <v>0</v>
      </c>
      <c r="BZ111">
        <v>0</v>
      </c>
      <c r="CA111">
        <f>SUM(BV111:BZ111)</f>
        <v>16.068077594209392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1.0271683690836675</v>
      </c>
      <c r="CI111">
        <v>5.528542315004267</v>
      </c>
      <c r="CJ111">
        <v>10.545600725435403</v>
      </c>
      <c r="CK111">
        <v>0</v>
      </c>
      <c r="CL111">
        <v>0</v>
      </c>
      <c r="CM111">
        <v>0</v>
      </c>
      <c r="CN111">
        <v>0</v>
      </c>
      <c r="CO111">
        <f>SUM(CJ111:CN111)</f>
        <v>10.545600725435403</v>
      </c>
      <c r="CP111">
        <v>0</v>
      </c>
      <c r="CQ111">
        <v>0</v>
      </c>
      <c r="CR111">
        <v>0</v>
      </c>
      <c r="CS111">
        <v>14</v>
      </c>
      <c r="CT111">
        <v>1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2.3715433131069057</v>
      </c>
      <c r="DP111">
        <v>0.16939595093620757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 t="s">
        <v>156</v>
      </c>
      <c r="DX111" t="s">
        <v>156</v>
      </c>
      <c r="DY111" t="s">
        <v>156</v>
      </c>
      <c r="DZ111">
        <v>14</v>
      </c>
      <c r="EA111">
        <v>1</v>
      </c>
      <c r="EB111" t="s">
        <v>156</v>
      </c>
      <c r="EC111" t="s">
        <v>156</v>
      </c>
      <c r="ED111" t="s">
        <v>156</v>
      </c>
      <c r="EE111" t="s">
        <v>156</v>
      </c>
      <c r="EF111" t="s">
        <v>156</v>
      </c>
      <c r="EG111" t="s">
        <v>156</v>
      </c>
      <c r="EH111">
        <v>0</v>
      </c>
      <c r="EI111" t="s">
        <v>156</v>
      </c>
      <c r="EJ111" t="s">
        <v>156</v>
      </c>
      <c r="EK111">
        <v>0.20289855072463767</v>
      </c>
      <c r="EL111">
        <v>8.3333333333333329E-2</v>
      </c>
      <c r="EM111">
        <v>0</v>
      </c>
      <c r="EN111" t="s">
        <v>156</v>
      </c>
      <c r="EO111" t="s">
        <v>156</v>
      </c>
      <c r="EP111">
        <v>0</v>
      </c>
      <c r="EQ111" t="s">
        <v>156</v>
      </c>
      <c r="ER111" t="s">
        <v>156</v>
      </c>
      <c r="ES111">
        <v>0</v>
      </c>
      <c r="ET111" t="s">
        <v>156</v>
      </c>
      <c r="EU111" t="s">
        <v>156</v>
      </c>
      <c r="EV111">
        <v>9.0909090909090912E-2</v>
      </c>
      <c r="EW111">
        <v>8.3333333333333329E-2</v>
      </c>
      <c r="EX111">
        <v>0</v>
      </c>
      <c r="EY111" t="s">
        <v>156</v>
      </c>
      <c r="EZ111" t="s">
        <v>156</v>
      </c>
      <c r="FA111">
        <v>0</v>
      </c>
      <c r="FB111" t="s">
        <v>156</v>
      </c>
      <c r="FC111" t="s">
        <v>156</v>
      </c>
      <c r="FE111">
        <v>1010</v>
      </c>
      <c r="FF111">
        <v>450</v>
      </c>
      <c r="FH111">
        <v>1024</v>
      </c>
      <c r="FI111">
        <v>2</v>
      </c>
      <c r="FL111" t="s">
        <v>252</v>
      </c>
      <c r="FM111" t="s">
        <v>253</v>
      </c>
      <c r="FN111" t="s">
        <v>254</v>
      </c>
      <c r="FO111">
        <v>100</v>
      </c>
    </row>
    <row r="112" spans="1:171" customFormat="1" x14ac:dyDescent="0.2">
      <c r="B112" s="4"/>
      <c r="C112" s="4"/>
      <c r="D112" s="4"/>
      <c r="E112" s="4"/>
      <c r="F112" s="9"/>
      <c r="G112" s="3"/>
      <c r="I112" s="4"/>
      <c r="J112" s="4"/>
      <c r="Q112" s="7"/>
      <c r="BE112" s="7"/>
    </row>
    <row r="113" spans="1:171" customFormat="1" x14ac:dyDescent="0.2">
      <c r="B113" s="4"/>
      <c r="C113" s="4"/>
      <c r="D113" s="4"/>
      <c r="E113" s="4"/>
      <c r="F113" s="9"/>
      <c r="G113" s="3"/>
      <c r="I113" s="4"/>
      <c r="J113" s="4"/>
      <c r="Q113" s="7"/>
      <c r="BE113" s="7"/>
    </row>
    <row r="114" spans="1:171" customFormat="1" x14ac:dyDescent="0.2">
      <c r="B114" s="4"/>
      <c r="C114" s="4"/>
      <c r="D114" s="4"/>
      <c r="E114" s="4"/>
      <c r="F114" s="9"/>
      <c r="G114" s="3"/>
      <c r="I114" s="4"/>
      <c r="J114" s="4"/>
      <c r="Q114" s="7"/>
      <c r="BE114" s="7"/>
    </row>
    <row r="115" spans="1:171" customFormat="1" x14ac:dyDescent="0.2">
      <c r="A115" t="s">
        <v>246</v>
      </c>
      <c r="B115" s="4">
        <v>2020</v>
      </c>
      <c r="C115" s="4">
        <v>2020</v>
      </c>
      <c r="D115" s="4" t="s">
        <v>251</v>
      </c>
      <c r="E115" s="4" t="s">
        <v>257</v>
      </c>
      <c r="F115" s="9">
        <v>44109</v>
      </c>
      <c r="G115" s="3">
        <v>44109</v>
      </c>
      <c r="H115">
        <v>2</v>
      </c>
      <c r="I115" s="4" t="s">
        <v>250</v>
      </c>
      <c r="J115" s="4" t="s">
        <v>192</v>
      </c>
      <c r="K115">
        <v>2</v>
      </c>
      <c r="N115">
        <v>15.609996121573198</v>
      </c>
      <c r="O115">
        <v>14.443407793170074</v>
      </c>
      <c r="P115">
        <v>1.1665883284031244</v>
      </c>
      <c r="Q115" s="7">
        <f t="shared" si="13"/>
        <v>3.5043206019924611E-4</v>
      </c>
      <c r="R115">
        <v>4.3061091557277233</v>
      </c>
      <c r="S115">
        <v>0</v>
      </c>
      <c r="T115">
        <v>0</v>
      </c>
      <c r="U115">
        <v>9.9578774226203617</v>
      </c>
      <c r="V115">
        <v>0.17942121482198847</v>
      </c>
      <c r="W115">
        <v>1.1662378963429252</v>
      </c>
      <c r="X115">
        <v>0</v>
      </c>
      <c r="Y115">
        <v>0</v>
      </c>
      <c r="Z115">
        <v>0</v>
      </c>
      <c r="AA115">
        <v>3.5043206019919624E-4</v>
      </c>
      <c r="AB115">
        <v>0</v>
      </c>
      <c r="AC115">
        <v>0</v>
      </c>
      <c r="AD115">
        <v>0</v>
      </c>
      <c r="AE115">
        <v>0</v>
      </c>
      <c r="AF115">
        <v>0.62797425187695965</v>
      </c>
      <c r="AG115">
        <v>1.1662378963429252</v>
      </c>
      <c r="AH115">
        <v>2.5118970075078386</v>
      </c>
      <c r="AI115">
        <v>0</v>
      </c>
      <c r="AJ115">
        <v>0</v>
      </c>
      <c r="AK115">
        <v>0</v>
      </c>
      <c r="AL115">
        <v>0</v>
      </c>
      <c r="AM115">
        <f>SUM(AH115:AL115)</f>
        <v>2.5118970075078386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8.9710607410994236E-2</v>
      </c>
      <c r="AU115">
        <v>0.89710607410994248</v>
      </c>
      <c r="AV115">
        <v>8.971060741099425</v>
      </c>
      <c r="AW115">
        <v>0</v>
      </c>
      <c r="AX115">
        <v>0</v>
      </c>
      <c r="AY115">
        <v>0</v>
      </c>
      <c r="AZ115">
        <v>0</v>
      </c>
      <c r="BA115">
        <f>+SUM(AV115:AZ115)</f>
        <v>8.971060741099425</v>
      </c>
      <c r="BB115">
        <v>88.51313868629407</v>
      </c>
      <c r="BC115">
        <v>24.037606413443989</v>
      </c>
      <c r="BD115">
        <v>64.475532272850089</v>
      </c>
      <c r="BE115" s="7">
        <f t="shared" si="14"/>
        <v>3.7708525131833426E-2</v>
      </c>
      <c r="BF115">
        <v>10.766300804899448</v>
      </c>
      <c r="BG115">
        <v>0</v>
      </c>
      <c r="BH115">
        <v>0</v>
      </c>
      <c r="BI115">
        <v>13.082893978135829</v>
      </c>
      <c r="BJ115">
        <v>0.18841163040871328</v>
      </c>
      <c r="BK115">
        <v>64.437823747718255</v>
      </c>
      <c r="BL115">
        <v>0</v>
      </c>
      <c r="BM115">
        <v>0</v>
      </c>
      <c r="BN115">
        <v>0</v>
      </c>
      <c r="BO115">
        <v>3.770852513183505E-2</v>
      </c>
      <c r="BP115">
        <v>0</v>
      </c>
      <c r="BQ115">
        <v>0</v>
      </c>
      <c r="BR115">
        <v>0</v>
      </c>
      <c r="BS115">
        <v>0</v>
      </c>
      <c r="BT115">
        <v>1.9106733094820436</v>
      </c>
      <c r="BU115">
        <v>4.371422147244366</v>
      </c>
      <c r="BV115">
        <v>4.4842053481730373</v>
      </c>
      <c r="BW115">
        <v>0</v>
      </c>
      <c r="BX115">
        <v>0</v>
      </c>
      <c r="BY115">
        <v>0</v>
      </c>
      <c r="BZ115">
        <v>0</v>
      </c>
      <c r="CA115">
        <f>SUM(BV115:BZ115)</f>
        <v>4.4842053481730373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0.18002109392963239</v>
      </c>
      <c r="CI115">
        <v>2.7231744175569741</v>
      </c>
      <c r="CJ115">
        <v>10.179698466649223</v>
      </c>
      <c r="CK115">
        <v>0</v>
      </c>
      <c r="CL115">
        <v>0</v>
      </c>
      <c r="CM115">
        <v>0</v>
      </c>
      <c r="CN115">
        <v>0</v>
      </c>
      <c r="CO115">
        <f>SUM(CJ115:CN115)</f>
        <v>10.179698466649223</v>
      </c>
      <c r="CP115">
        <v>0</v>
      </c>
      <c r="CQ115">
        <v>0</v>
      </c>
      <c r="CR115">
        <v>0</v>
      </c>
      <c r="CS115">
        <v>0</v>
      </c>
      <c r="CT115">
        <v>12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1.0765272889319308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 t="s">
        <v>156</v>
      </c>
      <c r="DX115" t="s">
        <v>156</v>
      </c>
      <c r="DY115" t="s">
        <v>156</v>
      </c>
      <c r="DZ115" t="s">
        <v>156</v>
      </c>
      <c r="EA115">
        <v>6</v>
      </c>
      <c r="EB115" t="s">
        <v>156</v>
      </c>
      <c r="EC115" t="s">
        <v>156</v>
      </c>
      <c r="ED115" t="s">
        <v>156</v>
      </c>
      <c r="EE115" t="s">
        <v>156</v>
      </c>
      <c r="EF115" t="s">
        <v>156</v>
      </c>
      <c r="EG115" t="s">
        <v>156</v>
      </c>
      <c r="EH115">
        <v>0</v>
      </c>
      <c r="EI115" t="s">
        <v>156</v>
      </c>
      <c r="EJ115" t="s">
        <v>156</v>
      </c>
      <c r="EK115">
        <v>0</v>
      </c>
      <c r="EL115">
        <v>0.92307692307692313</v>
      </c>
      <c r="EM115" t="s">
        <v>156</v>
      </c>
      <c r="EN115" t="s">
        <v>156</v>
      </c>
      <c r="EO115" t="s">
        <v>156</v>
      </c>
      <c r="EP115">
        <v>0</v>
      </c>
      <c r="EQ115" t="s">
        <v>156</v>
      </c>
      <c r="ER115" t="s">
        <v>156</v>
      </c>
      <c r="ES115">
        <v>0</v>
      </c>
      <c r="ET115" t="s">
        <v>156</v>
      </c>
      <c r="EU115" t="s">
        <v>156</v>
      </c>
      <c r="EV115">
        <v>0</v>
      </c>
      <c r="EW115">
        <v>0.15384615384615385</v>
      </c>
      <c r="EX115" t="s">
        <v>156</v>
      </c>
      <c r="EY115" t="s">
        <v>156</v>
      </c>
      <c r="EZ115" t="s">
        <v>156</v>
      </c>
      <c r="FA115">
        <v>0</v>
      </c>
      <c r="FB115" t="s">
        <v>156</v>
      </c>
      <c r="FC115" t="s">
        <v>156</v>
      </c>
      <c r="FE115">
        <v>1080</v>
      </c>
      <c r="FF115">
        <v>550</v>
      </c>
      <c r="FH115">
        <v>256</v>
      </c>
      <c r="FI115">
        <v>1</v>
      </c>
      <c r="FL115" t="s">
        <v>252</v>
      </c>
      <c r="FM115" t="s">
        <v>253</v>
      </c>
      <c r="FN115" t="s">
        <v>254</v>
      </c>
      <c r="FO115">
        <v>100</v>
      </c>
    </row>
    <row r="116" spans="1:171" customFormat="1" x14ac:dyDescent="0.2">
      <c r="B116" s="4"/>
      <c r="C116" s="4"/>
      <c r="D116" s="4"/>
      <c r="E116" s="4"/>
      <c r="F116" s="9"/>
      <c r="G116" s="3"/>
      <c r="I116" s="4"/>
      <c r="J116" s="4"/>
      <c r="Q116" s="7"/>
      <c r="BE116" s="7"/>
    </row>
    <row r="117" spans="1:171" customFormat="1" x14ac:dyDescent="0.2">
      <c r="A117" t="s">
        <v>247</v>
      </c>
      <c r="B117" s="4">
        <v>2020</v>
      </c>
      <c r="C117" s="4">
        <v>2020</v>
      </c>
      <c r="D117" s="4" t="s">
        <v>251</v>
      </c>
      <c r="E117" s="4" t="s">
        <v>257</v>
      </c>
      <c r="F117" s="9">
        <v>44109</v>
      </c>
      <c r="G117" s="3">
        <v>44109</v>
      </c>
      <c r="H117">
        <v>4</v>
      </c>
      <c r="I117" s="4" t="s">
        <v>250</v>
      </c>
      <c r="J117" s="4" t="s">
        <v>192</v>
      </c>
      <c r="K117">
        <v>2</v>
      </c>
      <c r="N117">
        <v>18.525513487744192</v>
      </c>
      <c r="O117">
        <v>14.503877459099183</v>
      </c>
      <c r="P117">
        <v>4.0216360286450072</v>
      </c>
      <c r="Q117" s="7">
        <f t="shared" si="13"/>
        <v>8.0364979976751183E-2</v>
      </c>
      <c r="R117">
        <v>5.6754303100822892</v>
      </c>
      <c r="S117">
        <v>0</v>
      </c>
      <c r="T117">
        <v>7.8825420973365118E-2</v>
      </c>
      <c r="U117">
        <v>8.7496217280435289</v>
      </c>
      <c r="V117">
        <v>0</v>
      </c>
      <c r="W117">
        <v>3.9412710486682561</v>
      </c>
      <c r="X117">
        <v>7.8825420973365118E-2</v>
      </c>
      <c r="Y117">
        <v>0</v>
      </c>
      <c r="Z117">
        <v>0</v>
      </c>
      <c r="AA117">
        <v>1.5395590033860376E-3</v>
      </c>
      <c r="AB117">
        <v>0</v>
      </c>
      <c r="AC117">
        <v>0</v>
      </c>
      <c r="AD117">
        <v>0</v>
      </c>
      <c r="AE117">
        <v>0</v>
      </c>
      <c r="AF117">
        <v>1.1035558936271117</v>
      </c>
      <c r="AG117">
        <v>1.0247304726537465</v>
      </c>
      <c r="AH117">
        <v>3.5471439438014305</v>
      </c>
      <c r="AI117">
        <v>0</v>
      </c>
      <c r="AJ117">
        <v>0</v>
      </c>
      <c r="AK117">
        <v>0</v>
      </c>
      <c r="AL117">
        <v>0</v>
      </c>
      <c r="AM117">
        <f>SUM(AH117:AL117)</f>
        <v>3.5471439438014305</v>
      </c>
      <c r="AN117">
        <v>0</v>
      </c>
      <c r="AO117">
        <v>0</v>
      </c>
      <c r="AP117">
        <v>0</v>
      </c>
      <c r="AQ117">
        <v>7.8825420973365118E-2</v>
      </c>
      <c r="AR117">
        <v>0</v>
      </c>
      <c r="AS117">
        <v>0</v>
      </c>
      <c r="AT117">
        <v>0</v>
      </c>
      <c r="AU117">
        <v>0.70942878876028603</v>
      </c>
      <c r="AV117">
        <v>8.0401929392832425</v>
      </c>
      <c r="AW117">
        <v>0</v>
      </c>
      <c r="AX117">
        <v>0</v>
      </c>
      <c r="AY117">
        <v>0</v>
      </c>
      <c r="AZ117">
        <v>0</v>
      </c>
      <c r="BA117">
        <f>+SUM(AV117:AZ117)</f>
        <v>8.0401929392832425</v>
      </c>
      <c r="BB117">
        <v>223.19266265252841</v>
      </c>
      <c r="BC117">
        <v>26.894765358893949</v>
      </c>
      <c r="BD117">
        <v>196.29789729363446</v>
      </c>
      <c r="BE117" s="7">
        <f t="shared" si="14"/>
        <v>0.19437256569619876</v>
      </c>
      <c r="BF117">
        <v>14.344001854043903</v>
      </c>
      <c r="BG117">
        <v>0</v>
      </c>
      <c r="BH117">
        <v>1.7541628938054994</v>
      </c>
      <c r="BI117">
        <v>10.796600611044546</v>
      </c>
      <c r="BJ117">
        <v>0</v>
      </c>
      <c r="BK117">
        <v>196.10352472793826</v>
      </c>
      <c r="BL117">
        <v>8.7839753324741449E-2</v>
      </c>
      <c r="BM117">
        <v>0</v>
      </c>
      <c r="BN117">
        <v>0</v>
      </c>
      <c r="BO117">
        <v>0.10653281237145813</v>
      </c>
      <c r="BP117">
        <v>0</v>
      </c>
      <c r="BQ117">
        <v>0</v>
      </c>
      <c r="BR117">
        <v>0</v>
      </c>
      <c r="BS117">
        <v>0</v>
      </c>
      <c r="BT117">
        <v>3.4998345306652028</v>
      </c>
      <c r="BU117">
        <v>3.6952095905312197</v>
      </c>
      <c r="BV117">
        <v>7.1489577328474798</v>
      </c>
      <c r="BW117">
        <v>0</v>
      </c>
      <c r="BX117">
        <v>0</v>
      </c>
      <c r="BY117">
        <v>0</v>
      </c>
      <c r="BZ117">
        <v>0</v>
      </c>
      <c r="CA117">
        <f>SUM(BV117:BZ117)</f>
        <v>7.1489577328474798</v>
      </c>
      <c r="CB117">
        <v>0</v>
      </c>
      <c r="CC117">
        <v>0</v>
      </c>
      <c r="CD117">
        <v>0</v>
      </c>
      <c r="CE117">
        <v>1.7541628938054994</v>
      </c>
      <c r="CF117">
        <v>0</v>
      </c>
      <c r="CG117">
        <v>0</v>
      </c>
      <c r="CH117">
        <v>0</v>
      </c>
      <c r="CI117">
        <v>2.0719531671040903</v>
      </c>
      <c r="CJ117">
        <v>8.7246474439404569</v>
      </c>
      <c r="CK117">
        <v>0</v>
      </c>
      <c r="CL117">
        <v>0</v>
      </c>
      <c r="CM117">
        <v>0</v>
      </c>
      <c r="CN117">
        <v>0</v>
      </c>
      <c r="CO117">
        <f>SUM(CJ117:CN117)</f>
        <v>8.7246474439404569</v>
      </c>
      <c r="CP117">
        <v>0</v>
      </c>
      <c r="CQ117">
        <v>0</v>
      </c>
      <c r="CR117">
        <v>0</v>
      </c>
      <c r="CS117">
        <v>0</v>
      </c>
      <c r="CT117">
        <v>18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9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1.4188575775205721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 t="s">
        <v>156</v>
      </c>
      <c r="DX117" t="s">
        <v>156</v>
      </c>
      <c r="DY117" t="s">
        <v>156</v>
      </c>
      <c r="DZ117" t="s">
        <v>156</v>
      </c>
      <c r="EA117">
        <v>2</v>
      </c>
      <c r="EB117" t="s">
        <v>156</v>
      </c>
      <c r="EC117" t="s">
        <v>156</v>
      </c>
      <c r="ED117" t="s">
        <v>156</v>
      </c>
      <c r="EE117" t="s">
        <v>156</v>
      </c>
      <c r="EF117" t="s">
        <v>156</v>
      </c>
      <c r="EG117" t="s">
        <v>156</v>
      </c>
      <c r="EH117">
        <v>0</v>
      </c>
      <c r="EI117" t="s">
        <v>156</v>
      </c>
      <c r="EJ117">
        <v>0</v>
      </c>
      <c r="EK117">
        <v>0</v>
      </c>
      <c r="EL117">
        <v>0.36000000000000004</v>
      </c>
      <c r="EM117">
        <v>0</v>
      </c>
      <c r="EN117" t="s">
        <v>156</v>
      </c>
      <c r="EO117" t="s">
        <v>156</v>
      </c>
      <c r="EP117">
        <v>0</v>
      </c>
      <c r="EQ117" t="s">
        <v>156</v>
      </c>
      <c r="ER117" t="s">
        <v>156</v>
      </c>
      <c r="ES117">
        <v>0</v>
      </c>
      <c r="ET117" t="s">
        <v>156</v>
      </c>
      <c r="EU117" t="s">
        <v>156</v>
      </c>
      <c r="EV117">
        <v>0</v>
      </c>
      <c r="EW117">
        <v>0.18</v>
      </c>
      <c r="EX117">
        <v>0</v>
      </c>
      <c r="EY117" t="s">
        <v>156</v>
      </c>
      <c r="EZ117" t="s">
        <v>156</v>
      </c>
      <c r="FA117">
        <v>0</v>
      </c>
      <c r="FB117" t="s">
        <v>156</v>
      </c>
      <c r="FC117" t="s">
        <v>156</v>
      </c>
      <c r="FE117">
        <v>880</v>
      </c>
      <c r="FF117">
        <v>280</v>
      </c>
      <c r="FH117">
        <v>256</v>
      </c>
      <c r="FI117">
        <v>1</v>
      </c>
      <c r="FL117" t="s">
        <v>252</v>
      </c>
      <c r="FM117" t="s">
        <v>253</v>
      </c>
      <c r="FN117" t="s">
        <v>254</v>
      </c>
      <c r="FO117">
        <v>100</v>
      </c>
    </row>
    <row r="118" spans="1:171" customFormat="1" x14ac:dyDescent="0.2">
      <c r="A118" t="s">
        <v>248</v>
      </c>
      <c r="B118" s="4">
        <v>2020</v>
      </c>
      <c r="C118" s="4">
        <v>2020</v>
      </c>
      <c r="D118" s="4" t="s">
        <v>251</v>
      </c>
      <c r="E118" s="4" t="s">
        <v>257</v>
      </c>
      <c r="F118" s="9">
        <v>44109</v>
      </c>
      <c r="G118" s="3">
        <v>44109</v>
      </c>
      <c r="H118">
        <v>5</v>
      </c>
      <c r="I118" s="4" t="s">
        <v>250</v>
      </c>
      <c r="J118" s="4" t="s">
        <v>193</v>
      </c>
      <c r="K118">
        <v>2</v>
      </c>
      <c r="N118">
        <v>16.210904853997508</v>
      </c>
      <c r="O118">
        <v>14.303082266290712</v>
      </c>
      <c r="P118">
        <v>1.9078225877067974</v>
      </c>
      <c r="Q118" s="7">
        <f t="shared" si="13"/>
        <v>0.38216047930245489</v>
      </c>
      <c r="R118">
        <v>7.914372187347527</v>
      </c>
      <c r="S118">
        <v>0</v>
      </c>
      <c r="T118">
        <v>0</v>
      </c>
      <c r="U118">
        <v>6.3887100789431841</v>
      </c>
      <c r="V118">
        <v>0</v>
      </c>
      <c r="W118">
        <v>1.5256621084043425</v>
      </c>
      <c r="X118">
        <v>0.38141552710108562</v>
      </c>
      <c r="Y118">
        <v>0</v>
      </c>
      <c r="Z118">
        <v>0</v>
      </c>
      <c r="AA118">
        <v>7.4495220136930784E-4</v>
      </c>
      <c r="AB118">
        <v>0</v>
      </c>
      <c r="AC118">
        <v>0</v>
      </c>
      <c r="AD118">
        <v>0</v>
      </c>
      <c r="AE118">
        <v>0</v>
      </c>
      <c r="AF118">
        <v>1.0488926995279855</v>
      </c>
      <c r="AG118">
        <v>1.2396004630785282</v>
      </c>
      <c r="AH118">
        <v>5.6258790247410131</v>
      </c>
      <c r="AI118">
        <v>0</v>
      </c>
      <c r="AJ118">
        <v>0</v>
      </c>
      <c r="AK118">
        <v>0</v>
      </c>
      <c r="AL118">
        <v>0</v>
      </c>
      <c r="AM118">
        <f>SUM(AH118:AL118)</f>
        <v>5.6258790247410131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0.28606164532581418</v>
      </c>
      <c r="AU118">
        <v>0.66747717242689986</v>
      </c>
      <c r="AV118">
        <v>5.4351712611904697</v>
      </c>
      <c r="AW118">
        <v>0</v>
      </c>
      <c r="AX118">
        <v>0</v>
      </c>
      <c r="AY118">
        <v>0</v>
      </c>
      <c r="AZ118">
        <v>0</v>
      </c>
      <c r="BA118">
        <f>+SUM(AV118:AZ118)</f>
        <v>5.4351712611904697</v>
      </c>
      <c r="BB118">
        <v>75.205236109200783</v>
      </c>
      <c r="BC118">
        <v>29.05938468316333</v>
      </c>
      <c r="BD118">
        <v>46.145851426037453</v>
      </c>
      <c r="BE118" s="7">
        <f t="shared" si="14"/>
        <v>1.8898972476847575</v>
      </c>
      <c r="BF118">
        <v>19.221657374066446</v>
      </c>
      <c r="BG118">
        <v>0</v>
      </c>
      <c r="BH118">
        <v>0</v>
      </c>
      <c r="BI118">
        <v>9.8377273090968842</v>
      </c>
      <c r="BJ118">
        <v>0</v>
      </c>
      <c r="BK118">
        <v>44.255954178352695</v>
      </c>
      <c r="BL118">
        <v>1.8077783841818214</v>
      </c>
      <c r="BM118">
        <v>0</v>
      </c>
      <c r="BN118">
        <v>0</v>
      </c>
      <c r="BO118">
        <v>8.2118863502932779E-2</v>
      </c>
      <c r="BP118">
        <v>0</v>
      </c>
      <c r="BQ118">
        <v>0</v>
      </c>
      <c r="BR118">
        <v>0</v>
      </c>
      <c r="BS118">
        <v>0</v>
      </c>
      <c r="BT118">
        <v>3.4705604917862032</v>
      </c>
      <c r="BU118">
        <v>4.5124992715128478</v>
      </c>
      <c r="BV118">
        <v>11.238597610767396</v>
      </c>
      <c r="BW118">
        <v>0</v>
      </c>
      <c r="BX118">
        <v>0</v>
      </c>
      <c r="BY118">
        <v>0</v>
      </c>
      <c r="BZ118">
        <v>0</v>
      </c>
      <c r="CA118">
        <f>SUM(BV118:BZ118)</f>
        <v>11.238597610767396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0.50685070282114408</v>
      </c>
      <c r="CI118">
        <v>2.0151652256979258</v>
      </c>
      <c r="CJ118">
        <v>7.3157113805778149</v>
      </c>
      <c r="CK118">
        <v>0</v>
      </c>
      <c r="CL118">
        <v>0</v>
      </c>
      <c r="CM118">
        <v>0</v>
      </c>
      <c r="CN118">
        <v>0</v>
      </c>
      <c r="CO118">
        <f>SUM(CJ118:CN118)</f>
        <v>7.3157113805778149</v>
      </c>
      <c r="CP118">
        <v>6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0.57212329065162837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6</v>
      </c>
      <c r="DX118" t="s">
        <v>156</v>
      </c>
      <c r="DY118" t="s">
        <v>156</v>
      </c>
      <c r="DZ118" t="s">
        <v>156</v>
      </c>
      <c r="EA118" t="s">
        <v>156</v>
      </c>
      <c r="EB118" t="s">
        <v>156</v>
      </c>
      <c r="EC118" t="s">
        <v>156</v>
      </c>
      <c r="ED118" t="s">
        <v>156</v>
      </c>
      <c r="EE118" t="s">
        <v>156</v>
      </c>
      <c r="EF118" t="s">
        <v>156</v>
      </c>
      <c r="EG118" t="s">
        <v>156</v>
      </c>
      <c r="EH118">
        <v>7.2289156626506021E-2</v>
      </c>
      <c r="EI118" t="s">
        <v>156</v>
      </c>
      <c r="EJ118" t="s">
        <v>156</v>
      </c>
      <c r="EK118">
        <v>0</v>
      </c>
      <c r="EL118">
        <v>0</v>
      </c>
      <c r="EM118">
        <v>0</v>
      </c>
      <c r="EN118" t="s">
        <v>156</v>
      </c>
      <c r="EO118" t="s">
        <v>156</v>
      </c>
      <c r="EP118">
        <v>0</v>
      </c>
      <c r="EQ118" t="s">
        <v>156</v>
      </c>
      <c r="ER118" t="s">
        <v>156</v>
      </c>
      <c r="ES118">
        <v>7.6923076923076927E-2</v>
      </c>
      <c r="ET118" t="s">
        <v>156</v>
      </c>
      <c r="EU118" t="s">
        <v>156</v>
      </c>
      <c r="EV118">
        <v>0</v>
      </c>
      <c r="EW118">
        <v>0</v>
      </c>
      <c r="EX118">
        <v>0</v>
      </c>
      <c r="EY118" t="s">
        <v>156</v>
      </c>
      <c r="EZ118" t="s">
        <v>156</v>
      </c>
      <c r="FA118">
        <v>0</v>
      </c>
      <c r="FB118" t="s">
        <v>156</v>
      </c>
      <c r="FC118" t="s">
        <v>156</v>
      </c>
      <c r="FE118">
        <v>1140</v>
      </c>
      <c r="FF118">
        <v>640</v>
      </c>
      <c r="FH118">
        <v>256</v>
      </c>
      <c r="FI118">
        <v>1</v>
      </c>
      <c r="FL118" t="s">
        <v>252</v>
      </c>
      <c r="FM118" t="s">
        <v>253</v>
      </c>
      <c r="FN118" t="s">
        <v>254</v>
      </c>
      <c r="FO118">
        <v>100</v>
      </c>
    </row>
    <row r="119" spans="1:171" customFormat="1" x14ac:dyDescent="0.2">
      <c r="A119" t="s">
        <v>249</v>
      </c>
      <c r="B119" s="4">
        <v>2020</v>
      </c>
      <c r="C119" s="4">
        <v>2020</v>
      </c>
      <c r="D119" s="4" t="s">
        <v>251</v>
      </c>
      <c r="E119" s="4" t="s">
        <v>257</v>
      </c>
      <c r="F119" s="9">
        <v>44109</v>
      </c>
      <c r="G119" s="3">
        <v>44109</v>
      </c>
      <c r="H119">
        <v>6</v>
      </c>
      <c r="I119" s="4" t="s">
        <v>250</v>
      </c>
      <c r="J119" s="4" t="s">
        <v>193</v>
      </c>
      <c r="K119">
        <v>2</v>
      </c>
      <c r="N119">
        <v>30.265833457780442</v>
      </c>
      <c r="O119">
        <v>27.800125619109657</v>
      </c>
      <c r="P119">
        <v>2.4657078386707849</v>
      </c>
      <c r="Q119" s="7">
        <f t="shared" si="13"/>
        <v>0.35430589291562109</v>
      </c>
      <c r="R119">
        <v>12.492461512384718</v>
      </c>
      <c r="S119">
        <v>0</v>
      </c>
      <c r="T119">
        <v>0</v>
      </c>
      <c r="U119">
        <v>15.307664106724937</v>
      </c>
      <c r="V119">
        <v>0</v>
      </c>
      <c r="W119">
        <v>2.1114019457551638</v>
      </c>
      <c r="X119">
        <v>0.17595016214626366</v>
      </c>
      <c r="Y119">
        <v>0.17595016214626366</v>
      </c>
      <c r="Z119">
        <v>0</v>
      </c>
      <c r="AA119">
        <v>2.4055686230934482E-3</v>
      </c>
      <c r="AB119">
        <v>0</v>
      </c>
      <c r="AC119">
        <v>0</v>
      </c>
      <c r="AD119">
        <v>0</v>
      </c>
      <c r="AE119">
        <v>0</v>
      </c>
      <c r="AF119">
        <v>1.2316511350238455</v>
      </c>
      <c r="AG119">
        <v>2.463302270047691</v>
      </c>
      <c r="AH119">
        <v>8.7975081073131829</v>
      </c>
      <c r="AI119">
        <v>0</v>
      </c>
      <c r="AJ119">
        <v>0</v>
      </c>
      <c r="AK119">
        <v>0</v>
      </c>
      <c r="AL119">
        <v>0</v>
      </c>
      <c r="AM119">
        <f>SUM(AH119:AL119)</f>
        <v>8.7975081073131829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0.17595016214626366</v>
      </c>
      <c r="AU119">
        <v>2.6392524321939548</v>
      </c>
      <c r="AV119">
        <v>12.492461512384718</v>
      </c>
      <c r="AW119">
        <v>0</v>
      </c>
      <c r="AX119">
        <v>0</v>
      </c>
      <c r="AY119">
        <v>0</v>
      </c>
      <c r="AZ119">
        <v>0</v>
      </c>
      <c r="BA119">
        <f>+SUM(AV119:AZ119)</f>
        <v>12.492461512384718</v>
      </c>
      <c r="BB119">
        <v>127.04487713495843</v>
      </c>
      <c r="BC119">
        <v>50.470128979610031</v>
      </c>
      <c r="BD119">
        <v>76.574748155348402</v>
      </c>
      <c r="BE119" s="7">
        <f t="shared" si="14"/>
        <v>0.82776224249863617</v>
      </c>
      <c r="BF119">
        <v>28.052372542555752</v>
      </c>
      <c r="BG119">
        <v>0</v>
      </c>
      <c r="BH119">
        <v>0</v>
      </c>
      <c r="BI119">
        <v>22.41775643705428</v>
      </c>
      <c r="BJ119">
        <v>0</v>
      </c>
      <c r="BK119">
        <v>75.746985912849766</v>
      </c>
      <c r="BL119">
        <v>0.44030495530434222</v>
      </c>
      <c r="BM119">
        <v>0.16487711178385031</v>
      </c>
      <c r="BN119">
        <v>0</v>
      </c>
      <c r="BO119">
        <v>0.22258017541044728</v>
      </c>
      <c r="BP119">
        <v>0</v>
      </c>
      <c r="BQ119">
        <v>0</v>
      </c>
      <c r="BR119">
        <v>0</v>
      </c>
      <c r="BS119">
        <v>0</v>
      </c>
      <c r="BT119">
        <v>3.8776463319042831</v>
      </c>
      <c r="BU119">
        <v>8.826977330367642</v>
      </c>
      <c r="BV119">
        <v>15.347748880283829</v>
      </c>
      <c r="BW119">
        <v>0</v>
      </c>
      <c r="BX119">
        <v>0</v>
      </c>
      <c r="BY119">
        <v>0</v>
      </c>
      <c r="BZ119">
        <v>0</v>
      </c>
      <c r="CA119">
        <f>SUM(BV119:BZ119)</f>
        <v>15.347748880283829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0.33939528042151729</v>
      </c>
      <c r="CI119">
        <v>7.7311049108729515</v>
      </c>
      <c r="CJ119">
        <v>14.347256245759812</v>
      </c>
      <c r="CK119">
        <v>0</v>
      </c>
      <c r="CL119">
        <v>0</v>
      </c>
      <c r="CM119">
        <v>0</v>
      </c>
      <c r="CN119">
        <v>0</v>
      </c>
      <c r="CO119">
        <f>SUM(CJ119:CN119)</f>
        <v>14.347256245759812</v>
      </c>
      <c r="CP119">
        <v>0</v>
      </c>
      <c r="CQ119">
        <v>0</v>
      </c>
      <c r="CR119">
        <v>0</v>
      </c>
      <c r="CS119">
        <v>8</v>
      </c>
      <c r="CT119">
        <v>6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1</v>
      </c>
      <c r="DE119">
        <v>3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0.70380064858505464</v>
      </c>
      <c r="DP119">
        <v>0.52785048643879096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 t="s">
        <v>156</v>
      </c>
      <c r="DX119" t="s">
        <v>156</v>
      </c>
      <c r="DY119" t="s">
        <v>156</v>
      </c>
      <c r="DZ119">
        <v>8</v>
      </c>
      <c r="EA119">
        <v>2</v>
      </c>
      <c r="EB119" t="s">
        <v>156</v>
      </c>
      <c r="EC119" t="s">
        <v>156</v>
      </c>
      <c r="ED119" t="s">
        <v>156</v>
      </c>
      <c r="EE119" t="s">
        <v>156</v>
      </c>
      <c r="EF119" t="s">
        <v>156</v>
      </c>
      <c r="EG119" t="s">
        <v>156</v>
      </c>
      <c r="EH119">
        <v>0</v>
      </c>
      <c r="EI119" t="s">
        <v>156</v>
      </c>
      <c r="EJ119" t="s">
        <v>156</v>
      </c>
      <c r="EK119">
        <v>4.5977011494252873E-2</v>
      </c>
      <c r="EL119">
        <v>0.25</v>
      </c>
      <c r="EM119">
        <v>0</v>
      </c>
      <c r="EN119">
        <v>0</v>
      </c>
      <c r="EO119" t="s">
        <v>156</v>
      </c>
      <c r="EP119">
        <v>0</v>
      </c>
      <c r="EQ119" t="s">
        <v>156</v>
      </c>
      <c r="ER119" t="s">
        <v>156</v>
      </c>
      <c r="ES119">
        <v>0</v>
      </c>
      <c r="ET119" t="s">
        <v>156</v>
      </c>
      <c r="EU119" t="s">
        <v>156</v>
      </c>
      <c r="EV119">
        <v>3.3333333333333333E-2</v>
      </c>
      <c r="EW119">
        <v>0.125</v>
      </c>
      <c r="EX119">
        <v>0</v>
      </c>
      <c r="EY119">
        <v>0</v>
      </c>
      <c r="EZ119" t="s">
        <v>156</v>
      </c>
      <c r="FA119">
        <v>0</v>
      </c>
      <c r="FB119" t="s">
        <v>156</v>
      </c>
      <c r="FC119" t="s">
        <v>156</v>
      </c>
      <c r="FE119">
        <v>550</v>
      </c>
      <c r="FF119">
        <v>10</v>
      </c>
      <c r="FH119">
        <v>256</v>
      </c>
      <c r="FI119">
        <v>1</v>
      </c>
      <c r="FL119" t="s">
        <v>252</v>
      </c>
      <c r="FM119" t="s">
        <v>253</v>
      </c>
      <c r="FN119" t="s">
        <v>254</v>
      </c>
      <c r="FO119">
        <v>100</v>
      </c>
    </row>
    <row r="120" spans="1:171" x14ac:dyDescent="0.2">
      <c r="FL120"/>
      <c r="FM120"/>
      <c r="FN120"/>
      <c r="FO120"/>
    </row>
    <row r="121" spans="1:171" x14ac:dyDescent="0.2">
      <c r="FL121"/>
      <c r="FM121"/>
      <c r="FN121"/>
      <c r="FO121"/>
    </row>
    <row r="122" spans="1:171" x14ac:dyDescent="0.2">
      <c r="FL122"/>
      <c r="FM122"/>
      <c r="FN122"/>
      <c r="FO122"/>
    </row>
    <row r="123" spans="1:171" x14ac:dyDescent="0.2">
      <c r="FL123"/>
      <c r="FM123"/>
      <c r="FN123"/>
      <c r="FO123"/>
    </row>
    <row r="124" spans="1:171" x14ac:dyDescent="0.2">
      <c r="FL124"/>
      <c r="FM124"/>
      <c r="FN124"/>
      <c r="FO124"/>
    </row>
    <row r="125" spans="1:171" x14ac:dyDescent="0.2">
      <c r="FL125"/>
      <c r="FM125"/>
      <c r="FN125"/>
      <c r="FO125"/>
    </row>
    <row r="126" spans="1:171" x14ac:dyDescent="0.2">
      <c r="FL126"/>
      <c r="FM126"/>
      <c r="FN126"/>
      <c r="FO126"/>
    </row>
    <row r="127" spans="1:171" x14ac:dyDescent="0.2">
      <c r="FL127"/>
      <c r="FM127"/>
      <c r="FN127"/>
      <c r="FO127"/>
    </row>
    <row r="128" spans="1:171" x14ac:dyDescent="0.2">
      <c r="FL128"/>
      <c r="FM128"/>
      <c r="FN128"/>
      <c r="FO128"/>
    </row>
    <row r="129" spans="168:171" x14ac:dyDescent="0.2">
      <c r="FL129"/>
      <c r="FM129"/>
      <c r="FN129"/>
      <c r="FO129"/>
    </row>
    <row r="130" spans="168:171" x14ac:dyDescent="0.2">
      <c r="FL130"/>
      <c r="FM130"/>
      <c r="FN130"/>
      <c r="FO130"/>
    </row>
    <row r="131" spans="168:171" x14ac:dyDescent="0.2">
      <c r="FL131"/>
      <c r="FM131"/>
      <c r="FN131"/>
      <c r="FO131"/>
    </row>
    <row r="132" spans="168:171" x14ac:dyDescent="0.2">
      <c r="FL132"/>
      <c r="FM132"/>
      <c r="FN132"/>
      <c r="FO132"/>
    </row>
    <row r="133" spans="168:171" x14ac:dyDescent="0.2">
      <c r="FL133"/>
      <c r="FM133"/>
      <c r="FN133"/>
      <c r="FO133"/>
    </row>
    <row r="134" spans="168:171" x14ac:dyDescent="0.2">
      <c r="FL134"/>
      <c r="FM134"/>
      <c r="FN134"/>
      <c r="FO134"/>
    </row>
    <row r="135" spans="168:171" x14ac:dyDescent="0.2">
      <c r="FL135"/>
      <c r="FM135"/>
      <c r="FN135"/>
      <c r="FO135"/>
    </row>
    <row r="136" spans="168:171" x14ac:dyDescent="0.2">
      <c r="FL136"/>
      <c r="FM136"/>
      <c r="FN136"/>
      <c r="FO136"/>
    </row>
    <row r="137" spans="168:171" x14ac:dyDescent="0.2">
      <c r="FL137"/>
      <c r="FM137"/>
      <c r="FN137"/>
      <c r="FO137"/>
    </row>
    <row r="138" spans="168:171" x14ac:dyDescent="0.2">
      <c r="FL138"/>
      <c r="FM138"/>
      <c r="FN138"/>
      <c r="FO138"/>
    </row>
    <row r="139" spans="168:171" x14ac:dyDescent="0.2">
      <c r="FL139"/>
      <c r="FM139"/>
      <c r="FN139"/>
      <c r="FO139"/>
    </row>
    <row r="140" spans="168:171" x14ac:dyDescent="0.2">
      <c r="FL140"/>
      <c r="FM140"/>
      <c r="FN140"/>
      <c r="FO140"/>
    </row>
    <row r="141" spans="168:171" x14ac:dyDescent="0.2">
      <c r="FL141"/>
      <c r="FM141"/>
      <c r="FN141"/>
      <c r="FO141"/>
    </row>
    <row r="142" spans="168:171" x14ac:dyDescent="0.2">
      <c r="FL142"/>
      <c r="FM142"/>
      <c r="FN142"/>
      <c r="FO142"/>
    </row>
    <row r="143" spans="168:171" x14ac:dyDescent="0.2">
      <c r="FL143"/>
      <c r="FM143"/>
      <c r="FN143"/>
      <c r="FO143"/>
    </row>
    <row r="144" spans="168:171" x14ac:dyDescent="0.2">
      <c r="FL144"/>
      <c r="FM144"/>
      <c r="FN144"/>
      <c r="FO144"/>
    </row>
    <row r="145" spans="168:171" x14ac:dyDescent="0.2">
      <c r="FL145"/>
      <c r="FM145"/>
      <c r="FN145"/>
      <c r="FO145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2020-04-30T19:57:37Z</dcterms:created>
  <dcterms:modified xsi:type="dcterms:W3CDTF">2022-05-26T23:52:24Z</dcterms:modified>
</cp:coreProperties>
</file>