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105" windowWidth="12272" windowHeight="6812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P85" i="1" l="1"/>
  <c r="P84" i="1"/>
  <c r="P82" i="1"/>
  <c r="P81" i="1"/>
  <c r="P79" i="1"/>
  <c r="P78" i="1"/>
  <c r="P76" i="1"/>
  <c r="P75" i="1"/>
  <c r="BD85" i="1"/>
  <c r="BD84" i="1"/>
  <c r="BD82" i="1"/>
  <c r="BD81" i="1"/>
  <c r="BD79" i="1"/>
  <c r="BD78" i="1"/>
  <c r="BD76" i="1"/>
  <c r="BD75" i="1"/>
  <c r="CN85" i="1"/>
  <c r="BZ85" i="1"/>
  <c r="AZ85" i="1"/>
  <c r="AL85" i="1"/>
  <c r="CN84" i="1"/>
  <c r="BZ84" i="1"/>
  <c r="AZ84" i="1"/>
  <c r="AL84" i="1"/>
  <c r="CN82" i="1"/>
  <c r="BZ82" i="1"/>
  <c r="AZ82" i="1"/>
  <c r="AL82" i="1"/>
  <c r="CN81" i="1"/>
  <c r="BZ81" i="1"/>
  <c r="AZ81" i="1"/>
  <c r="AL81" i="1"/>
  <c r="CN79" i="1"/>
  <c r="BZ79" i="1"/>
  <c r="AZ79" i="1"/>
  <c r="AL79" i="1"/>
  <c r="CN78" i="1"/>
  <c r="BZ78" i="1"/>
  <c r="AZ78" i="1"/>
  <c r="AL78" i="1"/>
  <c r="CN76" i="1"/>
  <c r="BZ76" i="1"/>
  <c r="AZ76" i="1"/>
  <c r="AL76" i="1"/>
  <c r="CN75" i="1"/>
  <c r="BZ75" i="1"/>
  <c r="AZ75" i="1"/>
  <c r="AL75" i="1"/>
  <c r="P73" i="1" l="1"/>
  <c r="P72" i="1"/>
  <c r="P70" i="1"/>
  <c r="P69" i="1"/>
  <c r="P67" i="1"/>
  <c r="P66" i="1"/>
  <c r="P64" i="1"/>
  <c r="P63" i="1"/>
  <c r="BD73" i="1"/>
  <c r="BD72" i="1"/>
  <c r="BD70" i="1"/>
  <c r="BD69" i="1"/>
  <c r="BD67" i="1"/>
  <c r="BD66" i="1"/>
  <c r="BD64" i="1"/>
  <c r="BD63" i="1"/>
  <c r="CN73" i="1"/>
  <c r="BZ73" i="1"/>
  <c r="AZ73" i="1"/>
  <c r="AL73" i="1"/>
  <c r="CN72" i="1"/>
  <c r="BZ72" i="1"/>
  <c r="AZ72" i="1"/>
  <c r="AL72" i="1"/>
  <c r="CN70" i="1"/>
  <c r="BZ70" i="1"/>
  <c r="AZ70" i="1"/>
  <c r="AL70" i="1"/>
  <c r="CN69" i="1"/>
  <c r="BZ69" i="1"/>
  <c r="AZ69" i="1"/>
  <c r="AL69" i="1"/>
  <c r="CN67" i="1"/>
  <c r="BZ67" i="1"/>
  <c r="AZ67" i="1"/>
  <c r="AL67" i="1"/>
  <c r="CN66" i="1"/>
  <c r="BZ66" i="1"/>
  <c r="AZ66" i="1"/>
  <c r="AL66" i="1"/>
  <c r="CN64" i="1"/>
  <c r="BZ64" i="1"/>
  <c r="AZ64" i="1"/>
  <c r="AL64" i="1"/>
  <c r="CN63" i="1"/>
  <c r="BZ63" i="1"/>
  <c r="AZ63" i="1"/>
  <c r="AL63" i="1"/>
  <c r="P61" i="1" l="1"/>
  <c r="P60" i="1"/>
  <c r="P58" i="1"/>
  <c r="P57" i="1"/>
  <c r="P55" i="1"/>
  <c r="P54" i="1"/>
  <c r="P52" i="1"/>
  <c r="P51" i="1"/>
  <c r="BD61" i="1"/>
  <c r="BD60" i="1"/>
  <c r="BD58" i="1"/>
  <c r="BD57" i="1"/>
  <c r="BD55" i="1"/>
  <c r="BD54" i="1"/>
  <c r="BD52" i="1"/>
  <c r="BD51" i="1"/>
  <c r="CN61" i="1"/>
  <c r="BZ61" i="1"/>
  <c r="AZ61" i="1"/>
  <c r="AL61" i="1"/>
  <c r="CN60" i="1"/>
  <c r="BZ60" i="1"/>
  <c r="AZ60" i="1"/>
  <c r="AL60" i="1"/>
  <c r="CN58" i="1"/>
  <c r="BZ58" i="1"/>
  <c r="AZ58" i="1"/>
  <c r="AL58" i="1"/>
  <c r="CN57" i="1"/>
  <c r="BZ57" i="1"/>
  <c r="AZ57" i="1"/>
  <c r="AL57" i="1"/>
  <c r="CN55" i="1"/>
  <c r="BZ55" i="1"/>
  <c r="AZ55" i="1"/>
  <c r="AL55" i="1"/>
  <c r="CN54" i="1"/>
  <c r="BZ54" i="1"/>
  <c r="AZ54" i="1"/>
  <c r="AL54" i="1"/>
  <c r="CN52" i="1"/>
  <c r="BZ52" i="1"/>
  <c r="AZ52" i="1"/>
  <c r="AL52" i="1"/>
  <c r="CN51" i="1"/>
  <c r="BZ51" i="1"/>
  <c r="AZ51" i="1"/>
  <c r="AL51" i="1"/>
  <c r="P49" i="1" l="1"/>
  <c r="P48" i="1"/>
  <c r="P46" i="1"/>
  <c r="P45" i="1"/>
  <c r="P43" i="1"/>
  <c r="P42" i="1"/>
  <c r="P40" i="1"/>
  <c r="P39" i="1"/>
  <c r="BD49" i="1"/>
  <c r="BD48" i="1"/>
  <c r="BD46" i="1"/>
  <c r="BD45" i="1"/>
  <c r="BD43" i="1"/>
  <c r="BD42" i="1"/>
  <c r="BD40" i="1"/>
  <c r="BD39" i="1"/>
  <c r="CN49" i="1"/>
  <c r="BZ49" i="1"/>
  <c r="AZ49" i="1"/>
  <c r="AL49" i="1"/>
  <c r="CN48" i="1"/>
  <c r="BZ48" i="1"/>
  <c r="AZ48" i="1"/>
  <c r="AL48" i="1"/>
  <c r="CN46" i="1"/>
  <c r="BZ46" i="1"/>
  <c r="AZ46" i="1"/>
  <c r="AL46" i="1"/>
  <c r="CN45" i="1"/>
  <c r="BZ45" i="1"/>
  <c r="AZ45" i="1"/>
  <c r="AL45" i="1"/>
  <c r="CN43" i="1"/>
  <c r="BZ43" i="1"/>
  <c r="AZ43" i="1"/>
  <c r="AL43" i="1"/>
  <c r="CN42" i="1"/>
  <c r="BZ42" i="1"/>
  <c r="AZ42" i="1"/>
  <c r="AL42" i="1"/>
  <c r="CN40" i="1"/>
  <c r="BZ40" i="1"/>
  <c r="AZ40" i="1"/>
  <c r="AL40" i="1"/>
  <c r="CN39" i="1"/>
  <c r="BZ39" i="1"/>
  <c r="AZ39" i="1"/>
  <c r="AL39" i="1"/>
  <c r="P37" i="1" l="1"/>
  <c r="P36" i="1"/>
  <c r="P34" i="1"/>
  <c r="P33" i="1"/>
  <c r="P31" i="1"/>
  <c r="P30" i="1"/>
  <c r="P28" i="1"/>
  <c r="P27" i="1"/>
  <c r="BD37" i="1"/>
  <c r="BD36" i="1"/>
  <c r="BD34" i="1"/>
  <c r="BD33" i="1"/>
  <c r="BD31" i="1"/>
  <c r="BD30" i="1"/>
  <c r="BD28" i="1"/>
  <c r="BD27" i="1"/>
  <c r="CN37" i="1"/>
  <c r="BZ37" i="1"/>
  <c r="AZ37" i="1"/>
  <c r="AL37" i="1"/>
  <c r="CN36" i="1"/>
  <c r="BZ36" i="1"/>
  <c r="AZ36" i="1"/>
  <c r="AL36" i="1"/>
  <c r="CN34" i="1"/>
  <c r="BZ34" i="1"/>
  <c r="AZ34" i="1"/>
  <c r="AL34" i="1"/>
  <c r="CN33" i="1"/>
  <c r="BZ33" i="1"/>
  <c r="AZ33" i="1"/>
  <c r="AL33" i="1"/>
  <c r="CN31" i="1"/>
  <c r="BZ31" i="1"/>
  <c r="AZ31" i="1"/>
  <c r="AL31" i="1"/>
  <c r="CN30" i="1"/>
  <c r="BZ30" i="1"/>
  <c r="AZ30" i="1"/>
  <c r="AL30" i="1"/>
  <c r="CN28" i="1"/>
  <c r="BZ28" i="1"/>
  <c r="AZ28" i="1"/>
  <c r="AL28" i="1"/>
  <c r="CN27" i="1"/>
  <c r="BZ27" i="1"/>
  <c r="AZ27" i="1"/>
  <c r="AL27" i="1"/>
  <c r="P25" i="1" l="1"/>
  <c r="P24" i="1"/>
  <c r="P22" i="1"/>
  <c r="P21" i="1"/>
  <c r="P19" i="1"/>
  <c r="P18" i="1"/>
  <c r="P16" i="1"/>
  <c r="P15" i="1"/>
  <c r="BD25" i="1"/>
  <c r="BD24" i="1"/>
  <c r="BD22" i="1"/>
  <c r="BD21" i="1"/>
  <c r="BD19" i="1"/>
  <c r="BD18" i="1"/>
  <c r="BD16" i="1"/>
  <c r="BD15" i="1"/>
  <c r="CN25" i="1"/>
  <c r="BZ25" i="1"/>
  <c r="AZ25" i="1"/>
  <c r="AL25" i="1"/>
  <c r="CN24" i="1"/>
  <c r="BZ24" i="1"/>
  <c r="AZ24" i="1"/>
  <c r="AL24" i="1"/>
  <c r="CN22" i="1"/>
  <c r="BZ22" i="1"/>
  <c r="AZ22" i="1"/>
  <c r="AL22" i="1"/>
  <c r="CN21" i="1"/>
  <c r="BZ21" i="1"/>
  <c r="AZ21" i="1"/>
  <c r="AL21" i="1"/>
  <c r="CN19" i="1"/>
  <c r="BZ19" i="1"/>
  <c r="AZ19" i="1"/>
  <c r="AL19" i="1"/>
  <c r="CN18" i="1"/>
  <c r="BZ18" i="1"/>
  <c r="AZ18" i="1"/>
  <c r="AL18" i="1"/>
  <c r="CN16" i="1"/>
  <c r="BZ16" i="1"/>
  <c r="AZ16" i="1"/>
  <c r="AL16" i="1"/>
  <c r="CN15" i="1"/>
  <c r="BZ15" i="1"/>
  <c r="AZ15" i="1"/>
  <c r="AL15" i="1"/>
  <c r="P13" i="1" l="1"/>
  <c r="P12" i="1"/>
  <c r="P11" i="1"/>
  <c r="P10" i="1"/>
  <c r="P9" i="1"/>
  <c r="P8" i="1"/>
  <c r="P7" i="1"/>
  <c r="P6" i="1"/>
  <c r="P5" i="1"/>
  <c r="P4" i="1"/>
  <c r="P3" i="1"/>
  <c r="P2" i="1"/>
  <c r="BD13" i="1"/>
  <c r="BD12" i="1"/>
  <c r="BD11" i="1"/>
  <c r="BD10" i="1"/>
  <c r="BD9" i="1"/>
  <c r="BD8" i="1"/>
  <c r="BD7" i="1"/>
  <c r="BD6" i="1"/>
  <c r="BD5" i="1"/>
  <c r="BD4" i="1"/>
  <c r="BD3" i="1"/>
  <c r="BD2" i="1"/>
</calcChain>
</file>

<file path=xl/sharedStrings.xml><?xml version="1.0" encoding="utf-8"?>
<sst xmlns="http://schemas.openxmlformats.org/spreadsheetml/2006/main" count="1885" uniqueCount="242">
  <si>
    <t>FileName</t>
  </si>
  <si>
    <t>Station</t>
  </si>
  <si>
    <t>Replicate</t>
  </si>
  <si>
    <t>SexFecCode</t>
  </si>
  <si>
    <t>CopStageCode</t>
  </si>
  <si>
    <t>DenTotal</t>
  </si>
  <si>
    <t>DCopep</t>
  </si>
  <si>
    <t>DClad</t>
  </si>
  <si>
    <t>DDash</t>
  </si>
  <si>
    <t>DDkenai</t>
  </si>
  <si>
    <t>DEpi</t>
  </si>
  <si>
    <t>DCycl</t>
  </si>
  <si>
    <t>DNaup</t>
  </si>
  <si>
    <t>DDaph</t>
  </si>
  <si>
    <t>DDiaph</t>
  </si>
  <si>
    <t>DBosm</t>
  </si>
  <si>
    <t>DScap</t>
  </si>
  <si>
    <t>DLepto</t>
  </si>
  <si>
    <t>DCerio</t>
  </si>
  <si>
    <t>DChyd</t>
  </si>
  <si>
    <t>DOtherCopep</t>
  </si>
  <si>
    <t>DOtherClad</t>
  </si>
  <si>
    <t>DDashM</t>
  </si>
  <si>
    <t>DDashF</t>
  </si>
  <si>
    <t>DDash5</t>
  </si>
  <si>
    <t>DDash4</t>
  </si>
  <si>
    <t>DDash3</t>
  </si>
  <si>
    <t>DDash2</t>
  </si>
  <si>
    <t>DDash1</t>
  </si>
  <si>
    <t>DDashC</t>
  </si>
  <si>
    <t>DDkenaiM</t>
  </si>
  <si>
    <t>DDkenaiF</t>
  </si>
  <si>
    <t>DDkenaiC</t>
  </si>
  <si>
    <t>DEpiM</t>
  </si>
  <si>
    <t>DEpiF</t>
  </si>
  <si>
    <t>DEpiC</t>
  </si>
  <si>
    <t>DCyclM</t>
  </si>
  <si>
    <t>DCyclF</t>
  </si>
  <si>
    <t>DCycl5</t>
  </si>
  <si>
    <t>DCycl4</t>
  </si>
  <si>
    <t>DCycl3</t>
  </si>
  <si>
    <t>DCycl2</t>
  </si>
  <si>
    <t>DCycl1</t>
  </si>
  <si>
    <t>DCyclC</t>
  </si>
  <si>
    <t>BiomTotal</t>
  </si>
  <si>
    <t>BCopep</t>
  </si>
  <si>
    <t>BClad</t>
  </si>
  <si>
    <t>BDash</t>
  </si>
  <si>
    <t>BDkenai</t>
  </si>
  <si>
    <t>BEpi</t>
  </si>
  <si>
    <t>BCycl</t>
  </si>
  <si>
    <t>BNaup</t>
  </si>
  <si>
    <t>BDaph</t>
  </si>
  <si>
    <t>BDiaph</t>
  </si>
  <si>
    <t>BBosm</t>
  </si>
  <si>
    <t>BScap</t>
  </si>
  <si>
    <t>BLepto</t>
  </si>
  <si>
    <t>BCerio</t>
  </si>
  <si>
    <t>BChyd</t>
  </si>
  <si>
    <t>BOtherCopep</t>
  </si>
  <si>
    <t>BOtherClad</t>
  </si>
  <si>
    <t>BDashM</t>
  </si>
  <si>
    <t>BDashF</t>
  </si>
  <si>
    <t>BDash5</t>
  </si>
  <si>
    <t>BDash4</t>
  </si>
  <si>
    <t>BDash3</t>
  </si>
  <si>
    <t>BDash2</t>
  </si>
  <si>
    <t>BDash1</t>
  </si>
  <si>
    <t>BDashC</t>
  </si>
  <si>
    <t>BDkenaiM</t>
  </si>
  <si>
    <t>BDkenaiF</t>
  </si>
  <si>
    <t>BDkenaiC</t>
  </si>
  <si>
    <t>BEpiM</t>
  </si>
  <si>
    <t>BEpiF</t>
  </si>
  <si>
    <t>BEpiC</t>
  </si>
  <si>
    <t>BCyclM</t>
  </si>
  <si>
    <t>BCyclF</t>
  </si>
  <si>
    <t>BCycl5</t>
  </si>
  <si>
    <t>BCycl4</t>
  </si>
  <si>
    <t>BCycl3</t>
  </si>
  <si>
    <t>BCycl2</t>
  </si>
  <si>
    <t>BCycl1</t>
  </si>
  <si>
    <t>BCyclC</t>
  </si>
  <si>
    <t>F1Dash</t>
  </si>
  <si>
    <t>F1Dkenai</t>
  </si>
  <si>
    <t>F1Epi</t>
  </si>
  <si>
    <t>F1Cycl</t>
  </si>
  <si>
    <t>F1Daph</t>
  </si>
  <si>
    <t>F1Diaph</t>
  </si>
  <si>
    <t>F1Bosm</t>
  </si>
  <si>
    <t>F1Scap</t>
  </si>
  <si>
    <t>F1Lepto</t>
  </si>
  <si>
    <t>F1Cerio</t>
  </si>
  <si>
    <t>F1Chyd</t>
  </si>
  <si>
    <t>F2Dash</t>
  </si>
  <si>
    <t>F2Dkenai</t>
  </si>
  <si>
    <t>F2Epi</t>
  </si>
  <si>
    <t>F2Cycl</t>
  </si>
  <si>
    <t>F2Daph</t>
  </si>
  <si>
    <t>F2Diaph</t>
  </si>
  <si>
    <t>F2Bosm</t>
  </si>
  <si>
    <t>F2Scap</t>
  </si>
  <si>
    <t>F2Lepto</t>
  </si>
  <si>
    <t>F2Cerio</t>
  </si>
  <si>
    <t>F2Chyd</t>
  </si>
  <si>
    <t>F3Dash</t>
  </si>
  <si>
    <t>F3Dkenai</t>
  </si>
  <si>
    <t>F3Epi</t>
  </si>
  <si>
    <t>F3Cycl</t>
  </si>
  <si>
    <t>F3Daph</t>
  </si>
  <si>
    <t>F3Diaph</t>
  </si>
  <si>
    <t>F3Bosm</t>
  </si>
  <si>
    <t>F3Scap</t>
  </si>
  <si>
    <t>F3Lepto</t>
  </si>
  <si>
    <t>F3Cerio</t>
  </si>
  <si>
    <t>F3Chyd</t>
  </si>
  <si>
    <t>F4Dash</t>
  </si>
  <si>
    <t>F4Dkenai</t>
  </si>
  <si>
    <t>F4Epi</t>
  </si>
  <si>
    <t>F4Cycl</t>
  </si>
  <si>
    <t>F4Daph</t>
  </si>
  <si>
    <t>F4Diaph</t>
  </si>
  <si>
    <t>F4Bosm</t>
  </si>
  <si>
    <t>F4Scap</t>
  </si>
  <si>
    <t>F4Lepto</t>
  </si>
  <si>
    <t>F4Cerio</t>
  </si>
  <si>
    <t>F4Chyd</t>
  </si>
  <si>
    <t>F5Dash</t>
  </si>
  <si>
    <t>F5Dkenai</t>
  </si>
  <si>
    <t>F5Epi</t>
  </si>
  <si>
    <t>F5Cycl</t>
  </si>
  <si>
    <t>F5Daph</t>
  </si>
  <si>
    <t>F5Diaph</t>
  </si>
  <si>
    <t>F5Bosm</t>
  </si>
  <si>
    <t>F5Scap</t>
  </si>
  <si>
    <t>F5Lepto</t>
  </si>
  <si>
    <t>F5Cerio</t>
  </si>
  <si>
    <t>F5Chyd</t>
  </si>
  <si>
    <t>F6Dash</t>
  </si>
  <si>
    <t>F6Dkenai</t>
  </si>
  <si>
    <t>F6Epi</t>
  </si>
  <si>
    <t>F6Cycl</t>
  </si>
  <si>
    <t>F6Daph</t>
  </si>
  <si>
    <t>F6Diaph</t>
  </si>
  <si>
    <t>F6Bosm</t>
  </si>
  <si>
    <t>F6Scap</t>
  </si>
  <si>
    <t>F6Lepto</t>
  </si>
  <si>
    <t>F6Cerio</t>
  </si>
  <si>
    <t>F6Chyd</t>
  </si>
  <si>
    <t>HaulTime</t>
  </si>
  <si>
    <t>ENDREV</t>
  </si>
  <si>
    <t>STARTREV</t>
  </si>
  <si>
    <t>TOTREV</t>
  </si>
  <si>
    <t>SPLmade</t>
  </si>
  <si>
    <t>SPLcount</t>
  </si>
  <si>
    <t>a1120040</t>
  </si>
  <si>
    <t/>
  </si>
  <si>
    <t>a2120040</t>
  </si>
  <si>
    <t>a3120040</t>
  </si>
  <si>
    <t>a6122040</t>
  </si>
  <si>
    <t>a7122040</t>
  </si>
  <si>
    <t>a8122040</t>
  </si>
  <si>
    <t>a1220040</t>
  </si>
  <si>
    <t>a2220040</t>
  </si>
  <si>
    <t>a3220040</t>
  </si>
  <si>
    <t>a6222040</t>
  </si>
  <si>
    <t>a7222040</t>
  </si>
  <si>
    <t>a8222040</t>
  </si>
  <si>
    <t>YearComp</t>
  </si>
  <si>
    <t>Year</t>
  </si>
  <si>
    <t>Month</t>
  </si>
  <si>
    <t>Date1</t>
  </si>
  <si>
    <t>Date2</t>
  </si>
  <si>
    <t>Season</t>
  </si>
  <si>
    <t>Basin</t>
  </si>
  <si>
    <t>DClad other than Daph</t>
  </si>
  <si>
    <t>BClad other than Daph</t>
  </si>
  <si>
    <t>vertical haul depth_m</t>
  </si>
  <si>
    <t>vertical haul net size_m</t>
  </si>
  <si>
    <t>Funding Source</t>
  </si>
  <si>
    <t>Field Collection</t>
  </si>
  <si>
    <t>Analyst</t>
  </si>
  <si>
    <t>April</t>
  </si>
  <si>
    <t>spring</t>
  </si>
  <si>
    <t>Upper</t>
  </si>
  <si>
    <t>Lower</t>
  </si>
  <si>
    <t>a2118050</t>
  </si>
  <si>
    <t>a3118050</t>
  </si>
  <si>
    <t>a7118050</t>
  </si>
  <si>
    <t>a8118050</t>
  </si>
  <si>
    <t>a2218050</t>
  </si>
  <si>
    <t>a3218050</t>
  </si>
  <si>
    <t>a7218050</t>
  </si>
  <si>
    <t>a8218050</t>
  </si>
  <si>
    <t>May</t>
  </si>
  <si>
    <t>a2115060</t>
  </si>
  <si>
    <t>a3115060</t>
  </si>
  <si>
    <t>a7115060</t>
  </si>
  <si>
    <t>a8115060</t>
  </si>
  <si>
    <t>a2215060</t>
  </si>
  <si>
    <t>a3215060</t>
  </si>
  <si>
    <t>a7215060</t>
  </si>
  <si>
    <t>a8215060</t>
  </si>
  <si>
    <t>June</t>
  </si>
  <si>
    <t>a2113070</t>
  </si>
  <si>
    <t>a3113070</t>
  </si>
  <si>
    <t>a7113070</t>
  </si>
  <si>
    <t>a8113070</t>
  </si>
  <si>
    <t>a2213070</t>
  </si>
  <si>
    <t>a3213070</t>
  </si>
  <si>
    <t>a7213070</t>
  </si>
  <si>
    <t>a8213070</t>
  </si>
  <si>
    <t>summer</t>
  </si>
  <si>
    <t>July</t>
  </si>
  <si>
    <t>a2110080</t>
  </si>
  <si>
    <t>a3110080</t>
  </si>
  <si>
    <t>a7110080</t>
  </si>
  <si>
    <t>a8110080</t>
  </si>
  <si>
    <t>a2210080</t>
  </si>
  <si>
    <t>a3210080</t>
  </si>
  <si>
    <t>a7210080</t>
  </si>
  <si>
    <t>a8210080</t>
  </si>
  <si>
    <t>August</t>
  </si>
  <si>
    <t>a2113090</t>
  </si>
  <si>
    <t>a3113090</t>
  </si>
  <si>
    <t>a7113090</t>
  </si>
  <si>
    <t>a8113090</t>
  </si>
  <si>
    <t>a2213090</t>
  </si>
  <si>
    <t>a3213090</t>
  </si>
  <si>
    <t>a7213090</t>
  </si>
  <si>
    <t>a8213090</t>
  </si>
  <si>
    <t>September</t>
  </si>
  <si>
    <t>a2106100</t>
  </si>
  <si>
    <t>a3106100</t>
  </si>
  <si>
    <t>a7106100</t>
  </si>
  <si>
    <t>a8106100</t>
  </si>
  <si>
    <t>a2206100</t>
  </si>
  <si>
    <t>a3206100</t>
  </si>
  <si>
    <t>a7206100</t>
  </si>
  <si>
    <t>a8206100</t>
  </si>
  <si>
    <t>fall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</si>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</sst>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2" borderId="0" xfId="0" applyFont="1" applyFill="1"/>
    <xf numFmtId="14" fontId="0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85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" x14ac:dyDescent="0.4"/>
  <cols>
    <col min="1" max="1" width="9.140625" style="1"/>
    <col min="2" max="2" width="10.7109375" style="1" customWidth="1"/>
    <col min="3" max="4" width="9.140625" style="1"/>
    <col min="5" max="5" width="11.42578125" style="1" customWidth="1"/>
    <col min="6" max="6" width="10.85546875" style="1" customWidth="1"/>
    <col min="7" max="16384" width="9.140625" style="1"/>
  </cols>
  <sheetData>
    <row r="1" spans="1:169" customFormat="1" x14ac:dyDescent="0.4">
      <c r="A1" t="s">
        <v>0</v>
      </c>
      <c r="B1" s="3" t="s">
        <v>168</v>
      </c>
      <c r="C1" s="3" t="s">
        <v>169</v>
      </c>
      <c r="D1" s="3" t="s">
        <v>170</v>
      </c>
      <c r="E1" s="4" t="s">
        <v>171</v>
      </c>
      <c r="F1" t="s">
        <v>172</v>
      </c>
      <c r="G1" t="s">
        <v>1</v>
      </c>
      <c r="H1" s="3" t="s">
        <v>173</v>
      </c>
      <c r="I1" s="3" t="s">
        <v>174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175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s="3" t="s">
        <v>176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s="5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</row>
    <row r="2" spans="1:169" x14ac:dyDescent="0.4">
      <c r="A2" s="1" t="s">
        <v>155</v>
      </c>
      <c r="B2" s="3">
        <v>2020</v>
      </c>
      <c r="C2" s="3">
        <v>2020</v>
      </c>
      <c r="D2" s="3" t="s">
        <v>182</v>
      </c>
      <c r="E2" s="7">
        <v>43941</v>
      </c>
      <c r="F2" s="2">
        <v>43941</v>
      </c>
      <c r="G2" s="1">
        <v>1</v>
      </c>
      <c r="H2" s="3" t="s">
        <v>183</v>
      </c>
      <c r="I2" s="3" t="s">
        <v>184</v>
      </c>
      <c r="J2" s="1">
        <v>1</v>
      </c>
      <c r="M2" s="1">
        <v>3.6949452580019928</v>
      </c>
      <c r="N2" s="1">
        <v>3.6949452580019928</v>
      </c>
      <c r="O2" s="1">
        <v>0</v>
      </c>
      <c r="P2" s="6">
        <f>O2-V2</f>
        <v>0</v>
      </c>
      <c r="Q2" s="1">
        <v>2.0209921576916976</v>
      </c>
      <c r="R2" s="1">
        <v>0</v>
      </c>
      <c r="S2" s="1">
        <v>0</v>
      </c>
      <c r="T2" s="1">
        <v>1.5922968515146709</v>
      </c>
      <c r="U2" s="1">
        <v>8.1656248795624151E-2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0.34703905738140262</v>
      </c>
      <c r="AF2" s="1">
        <v>4.0828124397812075E-2</v>
      </c>
      <c r="AG2" s="1">
        <v>1.6331249759124831</v>
      </c>
      <c r="AH2" s="1">
        <v>0</v>
      </c>
      <c r="AI2" s="1">
        <v>0</v>
      </c>
      <c r="AJ2" s="1">
        <v>0</v>
      </c>
      <c r="AK2" s="1">
        <v>0</v>
      </c>
      <c r="AL2" s="1">
        <v>1.6331249759124831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0.10207031099453019</v>
      </c>
      <c r="AT2" s="1">
        <v>0.7144921769617113</v>
      </c>
      <c r="AU2" s="1">
        <v>0.7757343635584294</v>
      </c>
      <c r="AV2" s="1">
        <v>0</v>
      </c>
      <c r="AW2" s="1">
        <v>0</v>
      </c>
      <c r="AX2" s="1">
        <v>0</v>
      </c>
      <c r="AY2" s="1">
        <v>0</v>
      </c>
      <c r="AZ2" s="1">
        <v>0.7757343635584294</v>
      </c>
      <c r="BA2" s="1">
        <v>8.6688639521109874</v>
      </c>
      <c r="BB2" s="1">
        <v>8.6688639521109874</v>
      </c>
      <c r="BC2" s="1">
        <v>0</v>
      </c>
      <c r="BD2" s="6">
        <f>BC2-BJ2</f>
        <v>0</v>
      </c>
      <c r="BE2" s="1">
        <v>3.6607211820477179</v>
      </c>
      <c r="BF2" s="1">
        <v>0</v>
      </c>
      <c r="BG2" s="1">
        <v>0</v>
      </c>
      <c r="BH2" s="1">
        <v>4.9081055689819522</v>
      </c>
      <c r="BI2" s="1">
        <v>0.10003720108131817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1.3113008593381328</v>
      </c>
      <c r="BT2" s="1">
        <v>0.19413290737372302</v>
      </c>
      <c r="BU2" s="1">
        <v>2.1552874153358621</v>
      </c>
      <c r="BV2" s="1">
        <v>0</v>
      </c>
      <c r="BW2" s="1">
        <v>0</v>
      </c>
      <c r="BX2" s="1">
        <v>0</v>
      </c>
      <c r="BY2" s="1">
        <v>0</v>
      </c>
      <c r="BZ2" s="1">
        <v>2.1552874153358621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0.21759405300575782</v>
      </c>
      <c r="CH2" s="1">
        <v>2.9972929165063804</v>
      </c>
      <c r="CI2" s="1">
        <v>1.6932185994698143</v>
      </c>
      <c r="CJ2" s="1">
        <v>0</v>
      </c>
      <c r="CK2" s="1">
        <v>0</v>
      </c>
      <c r="CL2" s="1">
        <v>0</v>
      </c>
      <c r="CM2" s="1">
        <v>0</v>
      </c>
      <c r="CN2" s="1">
        <v>1.6932185994698143</v>
      </c>
      <c r="CO2" s="1">
        <v>7</v>
      </c>
      <c r="CP2" s="1">
        <v>0</v>
      </c>
      <c r="CQ2" s="1">
        <v>0</v>
      </c>
      <c r="CR2" s="1">
        <v>16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1</v>
      </c>
      <c r="DA2" s="1">
        <v>0</v>
      </c>
      <c r="DB2" s="1">
        <v>0</v>
      </c>
      <c r="DC2" s="1">
        <v>1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0.14289843539234226</v>
      </c>
      <c r="DL2" s="1">
        <v>0</v>
      </c>
      <c r="DM2" s="1">
        <v>0</v>
      </c>
      <c r="DN2" s="1">
        <v>0.3266249951824966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7</v>
      </c>
      <c r="DW2" s="1" t="s">
        <v>156</v>
      </c>
      <c r="DX2" s="1" t="s">
        <v>156</v>
      </c>
      <c r="DY2" s="1">
        <v>16</v>
      </c>
      <c r="DZ2" s="1" t="s">
        <v>156</v>
      </c>
      <c r="EA2" s="1" t="s">
        <v>156</v>
      </c>
      <c r="EB2" s="1" t="s">
        <v>156</v>
      </c>
      <c r="EC2" s="1" t="s">
        <v>156</v>
      </c>
      <c r="ED2" s="1" t="s">
        <v>156</v>
      </c>
      <c r="EE2" s="1" t="s">
        <v>156</v>
      </c>
      <c r="EF2" s="1" t="s">
        <v>156</v>
      </c>
      <c r="EG2" s="1">
        <v>7.0707070707070718E-2</v>
      </c>
      <c r="EH2" s="1" t="s">
        <v>156</v>
      </c>
      <c r="EI2" s="1" t="s">
        <v>156</v>
      </c>
      <c r="EJ2" s="1">
        <v>0.20512820512820512</v>
      </c>
      <c r="EK2" s="1" t="s">
        <v>156</v>
      </c>
      <c r="EL2" s="1" t="s">
        <v>156</v>
      </c>
      <c r="EM2" s="1" t="s">
        <v>156</v>
      </c>
      <c r="EN2" s="1" t="s">
        <v>156</v>
      </c>
      <c r="EO2" s="1" t="s">
        <v>156</v>
      </c>
      <c r="EP2" s="1" t="s">
        <v>156</v>
      </c>
      <c r="EQ2" s="1" t="s">
        <v>156</v>
      </c>
      <c r="ER2" s="1">
        <v>0.5</v>
      </c>
      <c r="ES2" s="1" t="s">
        <v>156</v>
      </c>
      <c r="ET2" s="1" t="s">
        <v>156</v>
      </c>
      <c r="EU2" s="1">
        <v>2.8571428571428571E-2</v>
      </c>
      <c r="EV2" s="1" t="s">
        <v>156</v>
      </c>
      <c r="EW2" s="1" t="s">
        <v>156</v>
      </c>
      <c r="EX2" s="1" t="s">
        <v>156</v>
      </c>
      <c r="EY2" s="1" t="s">
        <v>156</v>
      </c>
      <c r="EZ2" s="1" t="s">
        <v>156</v>
      </c>
      <c r="FA2" s="1" t="s">
        <v>156</v>
      </c>
      <c r="FB2" s="1" t="s">
        <v>156</v>
      </c>
      <c r="FD2" s="1">
        <v>1120</v>
      </c>
      <c r="FE2" s="1">
        <v>540</v>
      </c>
      <c r="FG2" s="1">
        <v>64</v>
      </c>
      <c r="FH2" s="1">
        <v>1</v>
      </c>
    </row>
    <row r="3" spans="1:169" x14ac:dyDescent="0.4">
      <c r="A3" s="1" t="s">
        <v>157</v>
      </c>
      <c r="B3" s="3">
        <v>2020</v>
      </c>
      <c r="C3" s="3">
        <v>2020</v>
      </c>
      <c r="D3" s="3" t="s">
        <v>182</v>
      </c>
      <c r="E3" s="7">
        <v>43941</v>
      </c>
      <c r="F3" s="2">
        <v>43941</v>
      </c>
      <c r="G3" s="1">
        <v>2</v>
      </c>
      <c r="H3" s="3" t="s">
        <v>183</v>
      </c>
      <c r="I3" s="3" t="s">
        <v>184</v>
      </c>
      <c r="J3" s="1">
        <v>1</v>
      </c>
      <c r="M3" s="1">
        <v>1.891646659111502</v>
      </c>
      <c r="N3" s="1">
        <v>1.891646659111502</v>
      </c>
      <c r="O3" s="1">
        <v>0</v>
      </c>
      <c r="P3" s="6">
        <f t="shared" ref="P3:P25" si="0">O3-V3</f>
        <v>0</v>
      </c>
      <c r="Q3" s="1">
        <v>1.6733797369063286</v>
      </c>
      <c r="R3" s="1">
        <v>0</v>
      </c>
      <c r="S3" s="1">
        <v>0</v>
      </c>
      <c r="T3" s="1">
        <v>0.19747959628087106</v>
      </c>
      <c r="U3" s="1">
        <v>2.0787325924302217E-2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0.1143302925836622</v>
      </c>
      <c r="AF3" s="1">
        <v>6.2361977772906654E-2</v>
      </c>
      <c r="AG3" s="1">
        <v>1.4966874665497596</v>
      </c>
      <c r="AH3" s="1">
        <v>0</v>
      </c>
      <c r="AI3" s="1">
        <v>0</v>
      </c>
      <c r="AJ3" s="1">
        <v>0</v>
      </c>
      <c r="AK3" s="1">
        <v>0</v>
      </c>
      <c r="AL3" s="1">
        <v>1.4966874665497596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4.1574651848604434E-2</v>
      </c>
      <c r="AT3" s="1">
        <v>0.10393662962151108</v>
      </c>
      <c r="AU3" s="1">
        <v>5.1968314810755541E-2</v>
      </c>
      <c r="AV3" s="1">
        <v>0</v>
      </c>
      <c r="AW3" s="1">
        <v>0</v>
      </c>
      <c r="AX3" s="1">
        <v>0</v>
      </c>
      <c r="AY3" s="1">
        <v>0</v>
      </c>
      <c r="AZ3" s="1">
        <v>5.1968314810755541E-2</v>
      </c>
      <c r="BA3" s="1">
        <v>2.5920853031635169</v>
      </c>
      <c r="BB3" s="1">
        <v>2.5920853031635169</v>
      </c>
      <c r="BC3" s="1">
        <v>0</v>
      </c>
      <c r="BD3" s="6">
        <f t="shared" ref="BD3:BD66" si="1">BC3-BJ3</f>
        <v>0</v>
      </c>
      <c r="BE3" s="1">
        <v>2.01013270631347</v>
      </c>
      <c r="BF3" s="1">
        <v>0</v>
      </c>
      <c r="BG3" s="1">
        <v>0</v>
      </c>
      <c r="BH3" s="1">
        <v>0.55863356295494104</v>
      </c>
      <c r="BI3" s="1">
        <v>2.3319033895105781E-2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0.36746443240789162</v>
      </c>
      <c r="BT3" s="1">
        <v>0.20207190330200492</v>
      </c>
      <c r="BU3" s="1">
        <v>1.4405963706035734</v>
      </c>
      <c r="BV3" s="1">
        <v>0</v>
      </c>
      <c r="BW3" s="1">
        <v>0</v>
      </c>
      <c r="BX3" s="1">
        <v>0</v>
      </c>
      <c r="BY3" s="1">
        <v>0</v>
      </c>
      <c r="BZ3" s="1">
        <v>1.4405963706035734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5.763280184520303E-2</v>
      </c>
      <c r="CH3" s="1">
        <v>0.43289173062615394</v>
      </c>
      <c r="CI3" s="1">
        <v>6.8109030483584021E-2</v>
      </c>
      <c r="CJ3" s="1">
        <v>0</v>
      </c>
      <c r="CK3" s="1">
        <v>0</v>
      </c>
      <c r="CL3" s="1">
        <v>0</v>
      </c>
      <c r="CM3" s="1">
        <v>0</v>
      </c>
      <c r="CN3" s="1">
        <v>6.8109030483584021E-2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 t="s">
        <v>156</v>
      </c>
      <c r="DW3" s="1" t="s">
        <v>156</v>
      </c>
      <c r="DX3" s="1" t="s">
        <v>156</v>
      </c>
      <c r="DY3" s="1" t="s">
        <v>156</v>
      </c>
      <c r="DZ3" s="1" t="s">
        <v>156</v>
      </c>
      <c r="EA3" s="1" t="s">
        <v>156</v>
      </c>
      <c r="EB3" s="1" t="s">
        <v>156</v>
      </c>
      <c r="EC3" s="1" t="s">
        <v>156</v>
      </c>
      <c r="ED3" s="1" t="s">
        <v>156</v>
      </c>
      <c r="EE3" s="1" t="s">
        <v>156</v>
      </c>
      <c r="EF3" s="1" t="s">
        <v>156</v>
      </c>
      <c r="EG3" s="1">
        <v>0</v>
      </c>
      <c r="EH3" s="1" t="s">
        <v>156</v>
      </c>
      <c r="EI3" s="1" t="s">
        <v>156</v>
      </c>
      <c r="EJ3" s="1">
        <v>0</v>
      </c>
      <c r="EK3" s="1" t="s">
        <v>156</v>
      </c>
      <c r="EL3" s="1" t="s">
        <v>156</v>
      </c>
      <c r="EM3" s="1" t="s">
        <v>156</v>
      </c>
      <c r="EN3" s="1" t="s">
        <v>156</v>
      </c>
      <c r="EO3" s="1" t="s">
        <v>156</v>
      </c>
      <c r="EP3" s="1" t="s">
        <v>156</v>
      </c>
      <c r="EQ3" s="1" t="s">
        <v>156</v>
      </c>
      <c r="ER3" s="1">
        <v>0</v>
      </c>
      <c r="ES3" s="1" t="s">
        <v>156</v>
      </c>
      <c r="ET3" s="1" t="s">
        <v>156</v>
      </c>
      <c r="EU3" s="1">
        <v>0</v>
      </c>
      <c r="EV3" s="1" t="s">
        <v>156</v>
      </c>
      <c r="EW3" s="1" t="s">
        <v>156</v>
      </c>
      <c r="EX3" s="1" t="s">
        <v>156</v>
      </c>
      <c r="EY3" s="1" t="s">
        <v>156</v>
      </c>
      <c r="EZ3" s="1" t="s">
        <v>156</v>
      </c>
      <c r="FA3" s="1" t="s">
        <v>156</v>
      </c>
      <c r="FB3" s="1" t="s">
        <v>156</v>
      </c>
      <c r="FD3" s="1">
        <v>1260</v>
      </c>
      <c r="FE3" s="1">
        <v>690</v>
      </c>
      <c r="FG3" s="1">
        <v>64</v>
      </c>
      <c r="FH3" s="1">
        <v>2</v>
      </c>
    </row>
    <row r="4" spans="1:169" x14ac:dyDescent="0.4">
      <c r="A4" s="1" t="s">
        <v>158</v>
      </c>
      <c r="B4" s="3">
        <v>2020</v>
      </c>
      <c r="C4" s="3">
        <v>2020</v>
      </c>
      <c r="D4" s="3" t="s">
        <v>182</v>
      </c>
      <c r="E4" s="7">
        <v>43941</v>
      </c>
      <c r="F4" s="2">
        <v>43941</v>
      </c>
      <c r="G4" s="1">
        <v>3</v>
      </c>
      <c r="H4" s="3" t="s">
        <v>183</v>
      </c>
      <c r="I4" s="3" t="s">
        <v>184</v>
      </c>
      <c r="J4" s="1">
        <v>1</v>
      </c>
      <c r="M4" s="1">
        <v>2.8912319288373043</v>
      </c>
      <c r="N4" s="1">
        <v>2.8912319288373043</v>
      </c>
      <c r="O4" s="1">
        <v>0</v>
      </c>
      <c r="P4" s="6">
        <f t="shared" si="0"/>
        <v>0</v>
      </c>
      <c r="Q4" s="1">
        <v>2.4381284176016074</v>
      </c>
      <c r="R4" s="1">
        <v>0</v>
      </c>
      <c r="S4" s="1">
        <v>0</v>
      </c>
      <c r="T4" s="1">
        <v>0.40995079587991629</v>
      </c>
      <c r="U4" s="1">
        <v>4.3152715355780663E-2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0.15103450374523231</v>
      </c>
      <c r="AF4" s="1">
        <v>6.4729073033670995E-2</v>
      </c>
      <c r="AG4" s="1">
        <v>2.2223648408227041</v>
      </c>
      <c r="AH4" s="1">
        <v>0</v>
      </c>
      <c r="AI4" s="1">
        <v>0</v>
      </c>
      <c r="AJ4" s="1">
        <v>0</v>
      </c>
      <c r="AK4" s="1">
        <v>0</v>
      </c>
      <c r="AL4" s="1">
        <v>2.2223648408227041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0.25891629213468398</v>
      </c>
      <c r="AU4" s="1">
        <v>0.15103450374523231</v>
      </c>
      <c r="AV4" s="1">
        <v>0</v>
      </c>
      <c r="AW4" s="1">
        <v>0</v>
      </c>
      <c r="AX4" s="1">
        <v>0</v>
      </c>
      <c r="AY4" s="1">
        <v>0</v>
      </c>
      <c r="AZ4" s="1">
        <v>0.15103450374523231</v>
      </c>
      <c r="BA4" s="1">
        <v>4.3256099594746233</v>
      </c>
      <c r="BB4" s="1">
        <v>4.3256099594746233</v>
      </c>
      <c r="BC4" s="1">
        <v>0</v>
      </c>
      <c r="BD4" s="6">
        <f t="shared" si="1"/>
        <v>0</v>
      </c>
      <c r="BE4" s="1">
        <v>2.8900781404970703</v>
      </c>
      <c r="BF4" s="1">
        <v>0</v>
      </c>
      <c r="BG4" s="1">
        <v>0</v>
      </c>
      <c r="BH4" s="1">
        <v>1.3852877075891668</v>
      </c>
      <c r="BI4" s="1">
        <v>5.0244111388386886E-2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0.48455530400441227</v>
      </c>
      <c r="BT4" s="1">
        <v>0.26071896983007198</v>
      </c>
      <c r="BU4" s="1">
        <v>2.1448038666625862</v>
      </c>
      <c r="BV4" s="1">
        <v>0</v>
      </c>
      <c r="BW4" s="1">
        <v>0</v>
      </c>
      <c r="BX4" s="1">
        <v>0</v>
      </c>
      <c r="BY4" s="1">
        <v>0</v>
      </c>
      <c r="BZ4" s="1">
        <v>2.1448038666625862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1.0768246609104055</v>
      </c>
      <c r="CI4" s="1">
        <v>0.30846304667876118</v>
      </c>
      <c r="CJ4" s="1">
        <v>0</v>
      </c>
      <c r="CK4" s="1">
        <v>0</v>
      </c>
      <c r="CL4" s="1">
        <v>0</v>
      </c>
      <c r="CM4" s="1">
        <v>0</v>
      </c>
      <c r="CN4" s="1">
        <v>0.30846304667876118</v>
      </c>
      <c r="CO4" s="1">
        <v>6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1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0.12945814606734199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6</v>
      </c>
      <c r="DW4" s="1" t="s">
        <v>156</v>
      </c>
      <c r="DX4" s="1" t="s">
        <v>156</v>
      </c>
      <c r="DY4" s="1" t="s">
        <v>156</v>
      </c>
      <c r="DZ4" s="1" t="s">
        <v>156</v>
      </c>
      <c r="EA4" s="1" t="s">
        <v>156</v>
      </c>
      <c r="EB4" s="1" t="s">
        <v>156</v>
      </c>
      <c r="EC4" s="1" t="s">
        <v>156</v>
      </c>
      <c r="ED4" s="1" t="s">
        <v>156</v>
      </c>
      <c r="EE4" s="1" t="s">
        <v>156</v>
      </c>
      <c r="EF4" s="1" t="s">
        <v>156</v>
      </c>
      <c r="EG4" s="1">
        <v>5.3097345132743369E-2</v>
      </c>
      <c r="EH4" s="1" t="s">
        <v>156</v>
      </c>
      <c r="EI4" s="1" t="s">
        <v>156</v>
      </c>
      <c r="EJ4" s="1">
        <v>0</v>
      </c>
      <c r="EK4" s="1" t="s">
        <v>156</v>
      </c>
      <c r="EL4" s="1" t="s">
        <v>156</v>
      </c>
      <c r="EM4" s="1" t="s">
        <v>156</v>
      </c>
      <c r="EN4" s="1" t="s">
        <v>156</v>
      </c>
      <c r="EO4" s="1" t="s">
        <v>156</v>
      </c>
      <c r="EP4" s="1" t="s">
        <v>156</v>
      </c>
      <c r="EQ4" s="1" t="s">
        <v>156</v>
      </c>
      <c r="ER4" s="1">
        <v>0.33333333333333331</v>
      </c>
      <c r="ES4" s="1" t="s">
        <v>156</v>
      </c>
      <c r="ET4" s="1" t="s">
        <v>156</v>
      </c>
      <c r="EU4" s="1">
        <v>0</v>
      </c>
      <c r="EV4" s="1" t="s">
        <v>156</v>
      </c>
      <c r="EW4" s="1" t="s">
        <v>156</v>
      </c>
      <c r="EX4" s="1" t="s">
        <v>156</v>
      </c>
      <c r="EY4" s="1" t="s">
        <v>156</v>
      </c>
      <c r="EZ4" s="1" t="s">
        <v>156</v>
      </c>
      <c r="FA4" s="1" t="s">
        <v>156</v>
      </c>
      <c r="FB4" s="1" t="s">
        <v>156</v>
      </c>
      <c r="FD4" s="1">
        <v>690</v>
      </c>
      <c r="FE4" s="1">
        <v>140</v>
      </c>
      <c r="FG4" s="1">
        <v>64</v>
      </c>
      <c r="FH4" s="1">
        <v>1</v>
      </c>
    </row>
    <row r="5" spans="1:169" x14ac:dyDescent="0.4">
      <c r="A5" s="1" t="s">
        <v>159</v>
      </c>
      <c r="B5" s="3">
        <v>2020</v>
      </c>
      <c r="C5" s="3">
        <v>2020</v>
      </c>
      <c r="D5" s="3" t="s">
        <v>182</v>
      </c>
      <c r="E5" s="7">
        <v>43943</v>
      </c>
      <c r="F5" s="2">
        <v>43943</v>
      </c>
      <c r="G5" s="1">
        <v>6</v>
      </c>
      <c r="H5" s="3" t="s">
        <v>183</v>
      </c>
      <c r="I5" s="3" t="s">
        <v>185</v>
      </c>
      <c r="J5" s="1">
        <v>1</v>
      </c>
      <c r="M5" s="1">
        <v>3.9495919256174217</v>
      </c>
      <c r="N5" s="1">
        <v>3.9495919256174217</v>
      </c>
      <c r="O5" s="1">
        <v>0</v>
      </c>
      <c r="P5" s="6">
        <f t="shared" si="0"/>
        <v>0</v>
      </c>
      <c r="Q5" s="1">
        <v>1.413538162852551</v>
      </c>
      <c r="R5" s="1">
        <v>0</v>
      </c>
      <c r="S5" s="1">
        <v>0</v>
      </c>
      <c r="T5" s="1">
        <v>2.5360537627648707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0.18708593331871995</v>
      </c>
      <c r="AF5" s="1">
        <v>8.3149303697208868E-2</v>
      </c>
      <c r="AG5" s="1">
        <v>1.1433029258366221</v>
      </c>
      <c r="AH5" s="1">
        <v>0</v>
      </c>
      <c r="AI5" s="1">
        <v>0</v>
      </c>
      <c r="AJ5" s="1">
        <v>0</v>
      </c>
      <c r="AK5" s="1">
        <v>0</v>
      </c>
      <c r="AL5" s="1">
        <v>1.1433029258366221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0.16629860739441774</v>
      </c>
      <c r="AT5" s="1">
        <v>1.6837733998684796</v>
      </c>
      <c r="AU5" s="1">
        <v>0.68598175550197316</v>
      </c>
      <c r="AV5" s="1">
        <v>0</v>
      </c>
      <c r="AW5" s="1">
        <v>0</v>
      </c>
      <c r="AX5" s="1">
        <v>0</v>
      </c>
      <c r="AY5" s="1">
        <v>0</v>
      </c>
      <c r="AZ5" s="1">
        <v>0.68598175550197316</v>
      </c>
      <c r="BA5" s="1">
        <v>10.939881571006742</v>
      </c>
      <c r="BB5" s="1">
        <v>10.939881571006742</v>
      </c>
      <c r="BC5" s="1">
        <v>0</v>
      </c>
      <c r="BD5" s="6">
        <f t="shared" si="1"/>
        <v>0</v>
      </c>
      <c r="BE5" s="1">
        <v>3.0772218417741439</v>
      </c>
      <c r="BF5" s="1">
        <v>0</v>
      </c>
      <c r="BG5" s="1">
        <v>0</v>
      </c>
      <c r="BH5" s="1">
        <v>7.8626597292325977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0.67087633703905158</v>
      </c>
      <c r="BT5" s="1">
        <v>0.31775159883747767</v>
      </c>
      <c r="BU5" s="1">
        <v>2.0885939058976146</v>
      </c>
      <c r="BV5" s="1">
        <v>0</v>
      </c>
      <c r="BW5" s="1">
        <v>0</v>
      </c>
      <c r="BX5" s="1">
        <v>0</v>
      </c>
      <c r="BY5" s="1">
        <v>0</v>
      </c>
      <c r="BZ5" s="1">
        <v>2.0885939058976146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0.45921973750112333</v>
      </c>
      <c r="CH5" s="1">
        <v>6.5941618860698172</v>
      </c>
      <c r="CI5" s="1">
        <v>0.80927810566165692</v>
      </c>
      <c r="CJ5" s="1">
        <v>0</v>
      </c>
      <c r="CK5" s="1">
        <v>0</v>
      </c>
      <c r="CL5" s="1">
        <v>0</v>
      </c>
      <c r="CM5" s="1">
        <v>0</v>
      </c>
      <c r="CN5" s="1">
        <v>0.80927810566165692</v>
      </c>
      <c r="CO5" s="1">
        <v>0</v>
      </c>
      <c r="CP5" s="1">
        <v>0</v>
      </c>
      <c r="CQ5" s="1">
        <v>0</v>
      </c>
      <c r="CR5" s="1">
        <v>134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7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2.7855016738564973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 t="s">
        <v>156</v>
      </c>
      <c r="DW5" s="1" t="s">
        <v>156</v>
      </c>
      <c r="DX5" s="1" t="s">
        <v>156</v>
      </c>
      <c r="DY5" s="1">
        <v>19.142857142857142</v>
      </c>
      <c r="DZ5" s="1" t="s">
        <v>156</v>
      </c>
      <c r="EA5" s="1" t="s">
        <v>156</v>
      </c>
      <c r="EB5" s="1" t="s">
        <v>156</v>
      </c>
      <c r="EC5" s="1" t="s">
        <v>156</v>
      </c>
      <c r="ED5" s="1" t="s">
        <v>156</v>
      </c>
      <c r="EE5" s="1" t="s">
        <v>156</v>
      </c>
      <c r="EF5" s="1" t="s">
        <v>156</v>
      </c>
      <c r="EG5" s="1">
        <v>0</v>
      </c>
      <c r="EH5" s="1" t="s">
        <v>156</v>
      </c>
      <c r="EI5" s="1" t="s">
        <v>156</v>
      </c>
      <c r="EJ5" s="1">
        <v>1.098360655737705</v>
      </c>
      <c r="EK5" s="1" t="s">
        <v>156</v>
      </c>
      <c r="EL5" s="1" t="s">
        <v>156</v>
      </c>
      <c r="EM5" s="1" t="s">
        <v>156</v>
      </c>
      <c r="EN5" s="1" t="s">
        <v>156</v>
      </c>
      <c r="EO5" s="1" t="s">
        <v>156</v>
      </c>
      <c r="EP5" s="1" t="s">
        <v>156</v>
      </c>
      <c r="EQ5" s="1" t="s">
        <v>156</v>
      </c>
      <c r="ER5" s="1">
        <v>0</v>
      </c>
      <c r="ES5" s="1" t="s">
        <v>156</v>
      </c>
      <c r="ET5" s="1" t="s">
        <v>156</v>
      </c>
      <c r="EU5" s="1">
        <v>8.6419753086419748E-2</v>
      </c>
      <c r="EV5" s="1" t="s">
        <v>156</v>
      </c>
      <c r="EW5" s="1" t="s">
        <v>156</v>
      </c>
      <c r="EX5" s="1" t="s">
        <v>156</v>
      </c>
      <c r="EY5" s="1" t="s">
        <v>156</v>
      </c>
      <c r="EZ5" s="1" t="s">
        <v>156</v>
      </c>
      <c r="FA5" s="1" t="s">
        <v>156</v>
      </c>
      <c r="FB5" s="1" t="s">
        <v>156</v>
      </c>
      <c r="FD5" s="1">
        <v>1260</v>
      </c>
      <c r="FE5" s="1">
        <v>690</v>
      </c>
      <c r="FG5" s="1">
        <v>64</v>
      </c>
      <c r="FH5" s="1">
        <v>1</v>
      </c>
    </row>
    <row r="6" spans="1:169" x14ac:dyDescent="0.4">
      <c r="A6" s="1" t="s">
        <v>160</v>
      </c>
      <c r="B6" s="3">
        <v>2020</v>
      </c>
      <c r="C6" s="3">
        <v>2020</v>
      </c>
      <c r="D6" s="3" t="s">
        <v>182</v>
      </c>
      <c r="E6" s="7">
        <v>43943</v>
      </c>
      <c r="F6" s="2">
        <v>43943</v>
      </c>
      <c r="G6" s="1">
        <v>7</v>
      </c>
      <c r="H6" s="3" t="s">
        <v>183</v>
      </c>
      <c r="I6" s="3" t="s">
        <v>185</v>
      </c>
      <c r="J6" s="1">
        <v>1</v>
      </c>
      <c r="M6" s="1">
        <v>7.1699691074602452</v>
      </c>
      <c r="N6" s="1">
        <v>7.125981566923679</v>
      </c>
      <c r="O6" s="1">
        <v>4.3987540536565915E-2</v>
      </c>
      <c r="P6" s="6">
        <f t="shared" si="0"/>
        <v>4.3987540536565915E-2</v>
      </c>
      <c r="Q6" s="1">
        <v>3.4310281618521414</v>
      </c>
      <c r="R6" s="1">
        <v>0</v>
      </c>
      <c r="S6" s="1">
        <v>0</v>
      </c>
      <c r="T6" s="1">
        <v>3.6949534050715371</v>
      </c>
      <c r="U6" s="1">
        <v>0</v>
      </c>
      <c r="V6" s="1">
        <v>0</v>
      </c>
      <c r="W6" s="1">
        <v>0</v>
      </c>
      <c r="X6" s="1">
        <v>4.3987540536565915E-2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8.7975081073131831E-2</v>
      </c>
      <c r="AF6" s="1">
        <v>8.7975081073131831E-2</v>
      </c>
      <c r="AG6" s="1">
        <v>3.2550779997058776</v>
      </c>
      <c r="AH6" s="1">
        <v>0</v>
      </c>
      <c r="AI6" s="1">
        <v>0</v>
      </c>
      <c r="AJ6" s="1">
        <v>0</v>
      </c>
      <c r="AK6" s="1">
        <v>0</v>
      </c>
      <c r="AL6" s="1">
        <v>3.2550779997058776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0.17595016214626366</v>
      </c>
      <c r="AT6" s="1">
        <v>2.2873521079014276</v>
      </c>
      <c r="AU6" s="1">
        <v>1.2316511350238455</v>
      </c>
      <c r="AV6" s="1">
        <v>0</v>
      </c>
      <c r="AW6" s="1">
        <v>0</v>
      </c>
      <c r="AX6" s="1">
        <v>0</v>
      </c>
      <c r="AY6" s="1">
        <v>0</v>
      </c>
      <c r="AZ6" s="1">
        <v>1.2316511350238455</v>
      </c>
      <c r="BA6" s="1">
        <v>16.568158077524696</v>
      </c>
      <c r="BB6" s="1">
        <v>16.489446038911119</v>
      </c>
      <c r="BC6" s="1">
        <v>7.8712038613578131E-2</v>
      </c>
      <c r="BD6" s="6">
        <f t="shared" si="1"/>
        <v>7.8712038613578131E-2</v>
      </c>
      <c r="BE6" s="1">
        <v>5.4671610187365856</v>
      </c>
      <c r="BF6" s="1">
        <v>0</v>
      </c>
      <c r="BG6" s="1">
        <v>0</v>
      </c>
      <c r="BH6" s="1">
        <v>11.022285020174532</v>
      </c>
      <c r="BI6" s="1">
        <v>0</v>
      </c>
      <c r="BJ6" s="1">
        <v>0</v>
      </c>
      <c r="BK6" s="1">
        <v>0</v>
      </c>
      <c r="BL6" s="1">
        <v>7.8712038613578131E-2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0.31824163940066857</v>
      </c>
      <c r="BT6" s="1">
        <v>0.32352666208373621</v>
      </c>
      <c r="BU6" s="1">
        <v>4.8253927172521811</v>
      </c>
      <c r="BV6" s="1">
        <v>0</v>
      </c>
      <c r="BW6" s="1">
        <v>0</v>
      </c>
      <c r="BX6" s="1">
        <v>0</v>
      </c>
      <c r="BY6" s="1">
        <v>0</v>
      </c>
      <c r="BZ6" s="1">
        <v>4.8253927172521811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0.46077585556797296</v>
      </c>
      <c r="CH6" s="1">
        <v>9.0427743710912196</v>
      </c>
      <c r="CI6" s="1">
        <v>1.5187347935153399</v>
      </c>
      <c r="CJ6" s="1">
        <v>0</v>
      </c>
      <c r="CK6" s="1">
        <v>0</v>
      </c>
      <c r="CL6" s="1">
        <v>0</v>
      </c>
      <c r="CM6" s="1">
        <v>0</v>
      </c>
      <c r="CN6" s="1">
        <v>1.5187347935153399</v>
      </c>
      <c r="CO6" s="1">
        <v>0</v>
      </c>
      <c r="CP6" s="1">
        <v>0</v>
      </c>
      <c r="CQ6" s="1">
        <v>0</v>
      </c>
      <c r="CR6" s="1">
        <v>16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2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0.70380064858505464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 t="s">
        <v>156</v>
      </c>
      <c r="DW6" s="1" t="s">
        <v>156</v>
      </c>
      <c r="DX6" s="1" t="s">
        <v>156</v>
      </c>
      <c r="DY6" s="1">
        <v>8</v>
      </c>
      <c r="DZ6" s="1" t="s">
        <v>156</v>
      </c>
      <c r="EA6" s="1" t="s">
        <v>156</v>
      </c>
      <c r="EB6" s="1" t="s">
        <v>156</v>
      </c>
      <c r="EC6" s="1" t="s">
        <v>156</v>
      </c>
      <c r="ED6" s="1" t="s">
        <v>156</v>
      </c>
      <c r="EE6" s="1" t="s">
        <v>156</v>
      </c>
      <c r="EF6" s="1" t="s">
        <v>156</v>
      </c>
      <c r="EG6" s="1">
        <v>0</v>
      </c>
      <c r="EH6" s="1" t="s">
        <v>156</v>
      </c>
      <c r="EI6" s="1" t="s">
        <v>156</v>
      </c>
      <c r="EJ6" s="1">
        <v>0.19047619047619044</v>
      </c>
      <c r="EK6" s="1" t="s">
        <v>156</v>
      </c>
      <c r="EL6" s="1" t="s">
        <v>156</v>
      </c>
      <c r="EM6" s="1">
        <v>0</v>
      </c>
      <c r="EN6" s="1" t="s">
        <v>156</v>
      </c>
      <c r="EO6" s="1" t="s">
        <v>156</v>
      </c>
      <c r="EP6" s="1" t="s">
        <v>156</v>
      </c>
      <c r="EQ6" s="1" t="s">
        <v>156</v>
      </c>
      <c r="ER6" s="1">
        <v>0</v>
      </c>
      <c r="ES6" s="1" t="s">
        <v>156</v>
      </c>
      <c r="ET6" s="1" t="s">
        <v>156</v>
      </c>
      <c r="EU6" s="1">
        <v>3.8461538461538464E-2</v>
      </c>
      <c r="EV6" s="1" t="s">
        <v>156</v>
      </c>
      <c r="EW6" s="1" t="s">
        <v>156</v>
      </c>
      <c r="EX6" s="1">
        <v>0</v>
      </c>
      <c r="EY6" s="1" t="s">
        <v>156</v>
      </c>
      <c r="EZ6" s="1" t="s">
        <v>156</v>
      </c>
      <c r="FA6" s="1" t="s">
        <v>156</v>
      </c>
      <c r="FB6" s="1" t="s">
        <v>156</v>
      </c>
      <c r="FD6" s="1">
        <v>1290</v>
      </c>
      <c r="FE6" s="1">
        <v>750</v>
      </c>
      <c r="FG6" s="1">
        <v>256</v>
      </c>
      <c r="FH6" s="1">
        <v>2</v>
      </c>
    </row>
    <row r="7" spans="1:169" x14ac:dyDescent="0.4">
      <c r="A7" s="1" t="s">
        <v>161</v>
      </c>
      <c r="B7" s="3">
        <v>2020</v>
      </c>
      <c r="C7" s="3">
        <v>2020</v>
      </c>
      <c r="D7" s="3" t="s">
        <v>182</v>
      </c>
      <c r="E7" s="7">
        <v>43943</v>
      </c>
      <c r="F7" s="2">
        <v>43943</v>
      </c>
      <c r="G7" s="1">
        <v>8</v>
      </c>
      <c r="H7" s="3" t="s">
        <v>183</v>
      </c>
      <c r="I7" s="3" t="s">
        <v>185</v>
      </c>
      <c r="J7" s="1">
        <v>1</v>
      </c>
      <c r="M7" s="1">
        <v>4.0866773163360071</v>
      </c>
      <c r="N7" s="1">
        <v>4.0655028224689813</v>
      </c>
      <c r="O7" s="1">
        <v>2.1174493867025947E-2</v>
      </c>
      <c r="P7" s="6">
        <f t="shared" si="0"/>
        <v>2.1174493867025947E-2</v>
      </c>
      <c r="Q7" s="1">
        <v>3.0914761045857877</v>
      </c>
      <c r="R7" s="1">
        <v>0</v>
      </c>
      <c r="S7" s="1">
        <v>0</v>
      </c>
      <c r="T7" s="1">
        <v>0.97402671788319339</v>
      </c>
      <c r="U7" s="1">
        <v>0</v>
      </c>
      <c r="V7" s="1">
        <v>0</v>
      </c>
      <c r="W7" s="1">
        <v>0</v>
      </c>
      <c r="X7" s="1">
        <v>2.1174493867025947E-2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0.23291943253728539</v>
      </c>
      <c r="AF7" s="1">
        <v>2.1174493867025947E-2</v>
      </c>
      <c r="AG7" s="1">
        <v>2.8373821781814765</v>
      </c>
      <c r="AH7" s="1">
        <v>0</v>
      </c>
      <c r="AI7" s="1">
        <v>0</v>
      </c>
      <c r="AJ7" s="1">
        <v>0</v>
      </c>
      <c r="AK7" s="1">
        <v>0</v>
      </c>
      <c r="AL7" s="1">
        <v>2.8373821781814765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4.2348987734051893E-2</v>
      </c>
      <c r="AT7" s="1">
        <v>0.40231538347349294</v>
      </c>
      <c r="AU7" s="1">
        <v>0.52936234667564863</v>
      </c>
      <c r="AV7" s="1">
        <v>0</v>
      </c>
      <c r="AW7" s="1">
        <v>0</v>
      </c>
      <c r="AX7" s="1">
        <v>0</v>
      </c>
      <c r="AY7" s="1">
        <v>0</v>
      </c>
      <c r="AZ7" s="1">
        <v>0.52936234667564863</v>
      </c>
      <c r="BA7" s="1">
        <v>6.4285925384438212</v>
      </c>
      <c r="BB7" s="1">
        <v>6.3952877432995745</v>
      </c>
      <c r="BC7" s="1">
        <v>3.3304795144246974E-2</v>
      </c>
      <c r="BD7" s="6">
        <f t="shared" si="1"/>
        <v>3.3304795144246974E-2</v>
      </c>
      <c r="BE7" s="1">
        <v>3.8319567998347219</v>
      </c>
      <c r="BF7" s="1">
        <v>0</v>
      </c>
      <c r="BG7" s="1">
        <v>0</v>
      </c>
      <c r="BH7" s="1">
        <v>2.563330943464853</v>
      </c>
      <c r="BI7" s="1">
        <v>0</v>
      </c>
      <c r="BJ7" s="1">
        <v>0</v>
      </c>
      <c r="BK7" s="1">
        <v>0</v>
      </c>
      <c r="BL7" s="1">
        <v>3.3304795144246974E-2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0.8140055978717935</v>
      </c>
      <c r="BT7" s="1">
        <v>7.3575643471863336E-2</v>
      </c>
      <c r="BU7" s="1">
        <v>2.9443755584910654</v>
      </c>
      <c r="BV7" s="1">
        <v>0</v>
      </c>
      <c r="BW7" s="1">
        <v>0</v>
      </c>
      <c r="BX7" s="1">
        <v>0</v>
      </c>
      <c r="BY7" s="1">
        <v>0</v>
      </c>
      <c r="BZ7" s="1">
        <v>2.9443755584910654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0.108165443425154</v>
      </c>
      <c r="CH7" s="1">
        <v>1.6650504856807418</v>
      </c>
      <c r="CI7" s="1">
        <v>0.79011501435895726</v>
      </c>
      <c r="CJ7" s="1">
        <v>0</v>
      </c>
      <c r="CK7" s="1">
        <v>0</v>
      </c>
      <c r="CL7" s="1">
        <v>0</v>
      </c>
      <c r="CM7" s="1">
        <v>0</v>
      </c>
      <c r="CN7" s="1">
        <v>0.79011501435895726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 t="s">
        <v>156</v>
      </c>
      <c r="DW7" s="1" t="s">
        <v>156</v>
      </c>
      <c r="DX7" s="1" t="s">
        <v>156</v>
      </c>
      <c r="DY7" s="1" t="s">
        <v>156</v>
      </c>
      <c r="DZ7" s="1" t="s">
        <v>156</v>
      </c>
      <c r="EA7" s="1" t="s">
        <v>156</v>
      </c>
      <c r="EB7" s="1" t="s">
        <v>156</v>
      </c>
      <c r="EC7" s="1" t="s">
        <v>156</v>
      </c>
      <c r="ED7" s="1" t="s">
        <v>156</v>
      </c>
      <c r="EE7" s="1" t="s">
        <v>156</v>
      </c>
      <c r="EF7" s="1" t="s">
        <v>156</v>
      </c>
      <c r="EG7" s="1">
        <v>0</v>
      </c>
      <c r="EH7" s="1" t="s">
        <v>156</v>
      </c>
      <c r="EI7" s="1" t="s">
        <v>156</v>
      </c>
      <c r="EJ7" s="1">
        <v>0</v>
      </c>
      <c r="EK7" s="1" t="s">
        <v>156</v>
      </c>
      <c r="EL7" s="1" t="s">
        <v>156</v>
      </c>
      <c r="EM7" s="1">
        <v>0</v>
      </c>
      <c r="EN7" s="1" t="s">
        <v>156</v>
      </c>
      <c r="EO7" s="1" t="s">
        <v>156</v>
      </c>
      <c r="EP7" s="1" t="s">
        <v>156</v>
      </c>
      <c r="EQ7" s="1" t="s">
        <v>156</v>
      </c>
      <c r="ER7" s="1">
        <v>0</v>
      </c>
      <c r="ES7" s="1" t="s">
        <v>156</v>
      </c>
      <c r="ET7" s="1" t="s">
        <v>156</v>
      </c>
      <c r="EU7" s="1">
        <v>0</v>
      </c>
      <c r="EV7" s="1" t="s">
        <v>156</v>
      </c>
      <c r="EW7" s="1" t="s">
        <v>156</v>
      </c>
      <c r="EX7" s="1">
        <v>0</v>
      </c>
      <c r="EY7" s="1" t="s">
        <v>156</v>
      </c>
      <c r="EZ7" s="1" t="s">
        <v>156</v>
      </c>
      <c r="FA7" s="1" t="s">
        <v>156</v>
      </c>
      <c r="FB7" s="1" t="s">
        <v>156</v>
      </c>
      <c r="FD7" s="1">
        <v>750</v>
      </c>
      <c r="FE7" s="1">
        <v>190</v>
      </c>
      <c r="FG7" s="1">
        <v>64</v>
      </c>
      <c r="FH7" s="1">
        <v>1</v>
      </c>
    </row>
    <row r="8" spans="1:169" x14ac:dyDescent="0.4">
      <c r="A8" s="1" t="s">
        <v>162</v>
      </c>
      <c r="B8" s="3">
        <v>2020</v>
      </c>
      <c r="C8" s="3">
        <v>2020</v>
      </c>
      <c r="D8" s="3" t="s">
        <v>182</v>
      </c>
      <c r="E8" s="7">
        <v>43941</v>
      </c>
      <c r="F8" s="2">
        <v>43941</v>
      </c>
      <c r="G8" s="1">
        <v>1</v>
      </c>
      <c r="H8" s="3" t="s">
        <v>183</v>
      </c>
      <c r="I8" s="3" t="s">
        <v>184</v>
      </c>
      <c r="J8" s="1">
        <v>2</v>
      </c>
      <c r="M8" s="1">
        <v>3.1641796408304361</v>
      </c>
      <c r="N8" s="1">
        <v>3.153972609730983</v>
      </c>
      <c r="O8" s="1">
        <v>1.0207031099453019E-2</v>
      </c>
      <c r="P8" s="6">
        <f t="shared" si="0"/>
        <v>1.0207031099453019E-2</v>
      </c>
      <c r="Q8" s="1">
        <v>1.7964374735037314</v>
      </c>
      <c r="R8" s="1">
        <v>0</v>
      </c>
      <c r="S8" s="1">
        <v>0</v>
      </c>
      <c r="T8" s="1">
        <v>1.3371210740283455</v>
      </c>
      <c r="U8" s="1">
        <v>2.0414062198906038E-2</v>
      </c>
      <c r="V8" s="1">
        <v>0</v>
      </c>
      <c r="W8" s="1">
        <v>0</v>
      </c>
      <c r="X8" s="1">
        <v>1.0207031099453019E-2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0.19393359088960735</v>
      </c>
      <c r="AF8" s="1">
        <v>4.0828124397812075E-2</v>
      </c>
      <c r="AG8" s="1">
        <v>1.5616757582163119</v>
      </c>
      <c r="AH8" s="1">
        <v>0</v>
      </c>
      <c r="AI8" s="1">
        <v>0</v>
      </c>
      <c r="AJ8" s="1">
        <v>0</v>
      </c>
      <c r="AK8" s="1">
        <v>0</v>
      </c>
      <c r="AL8" s="1">
        <v>1.5616757582163119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9.1863279895077171E-2</v>
      </c>
      <c r="AT8" s="1">
        <v>0.68387108366335225</v>
      </c>
      <c r="AU8" s="1">
        <v>0.56138671046991606</v>
      </c>
      <c r="AV8" s="1">
        <v>0</v>
      </c>
      <c r="AW8" s="1">
        <v>0</v>
      </c>
      <c r="AX8" s="1">
        <v>0</v>
      </c>
      <c r="AY8" s="1">
        <v>0</v>
      </c>
      <c r="AZ8" s="1">
        <v>0.56138671046991606</v>
      </c>
      <c r="BA8" s="1">
        <v>6.5804255045033333</v>
      </c>
      <c r="BB8" s="1">
        <v>6.5467316657287871</v>
      </c>
      <c r="BC8" s="1">
        <v>3.3693838774546472E-2</v>
      </c>
      <c r="BD8" s="6">
        <f t="shared" si="1"/>
        <v>3.3693838774546472E-2</v>
      </c>
      <c r="BE8" s="1">
        <v>2.5784248434687944</v>
      </c>
      <c r="BF8" s="1">
        <v>0</v>
      </c>
      <c r="BG8" s="1">
        <v>0</v>
      </c>
      <c r="BH8" s="1">
        <v>3.9445414915869783</v>
      </c>
      <c r="BI8" s="1">
        <v>2.3765330673014593E-2</v>
      </c>
      <c r="BJ8" s="1">
        <v>0</v>
      </c>
      <c r="BK8" s="1">
        <v>0</v>
      </c>
      <c r="BL8" s="1">
        <v>3.3693838774546472E-2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0.66567340341109493</v>
      </c>
      <c r="BT8" s="1">
        <v>0.16945549561598527</v>
      </c>
      <c r="BU8" s="1">
        <v>1.7432959444417144</v>
      </c>
      <c r="BV8" s="1">
        <v>0</v>
      </c>
      <c r="BW8" s="1">
        <v>0</v>
      </c>
      <c r="BX8" s="1">
        <v>0</v>
      </c>
      <c r="BY8" s="1">
        <v>0</v>
      </c>
      <c r="BZ8" s="1">
        <v>1.7432959444417144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0.20950363547355386</v>
      </c>
      <c r="CH8" s="1">
        <v>2.7254781609661909</v>
      </c>
      <c r="CI8" s="1">
        <v>1.0095596951472336</v>
      </c>
      <c r="CJ8" s="1">
        <v>0</v>
      </c>
      <c r="CK8" s="1">
        <v>0</v>
      </c>
      <c r="CL8" s="1">
        <v>0</v>
      </c>
      <c r="CM8" s="1">
        <v>0</v>
      </c>
      <c r="CN8" s="1">
        <v>1.0095596951472336</v>
      </c>
      <c r="CO8" s="1">
        <v>10</v>
      </c>
      <c r="CP8" s="1">
        <v>0</v>
      </c>
      <c r="CQ8" s="1">
        <v>0</v>
      </c>
      <c r="CR8" s="1">
        <v>12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1</v>
      </c>
      <c r="DA8" s="1">
        <v>0</v>
      </c>
      <c r="DB8" s="1">
        <v>0</v>
      </c>
      <c r="DC8" s="1">
        <v>1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0.10207031099453019</v>
      </c>
      <c r="DL8" s="1">
        <v>0</v>
      </c>
      <c r="DM8" s="1">
        <v>0</v>
      </c>
      <c r="DN8" s="1">
        <v>0.12248437319343622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10</v>
      </c>
      <c r="DW8" s="1" t="s">
        <v>156</v>
      </c>
      <c r="DX8" s="1" t="s">
        <v>156</v>
      </c>
      <c r="DY8" s="1">
        <v>12</v>
      </c>
      <c r="DZ8" s="1" t="s">
        <v>156</v>
      </c>
      <c r="EA8" s="1" t="s">
        <v>156</v>
      </c>
      <c r="EB8" s="1" t="s">
        <v>156</v>
      </c>
      <c r="EC8" s="1" t="s">
        <v>156</v>
      </c>
      <c r="ED8" s="1" t="s">
        <v>156</v>
      </c>
      <c r="EE8" s="1" t="s">
        <v>156</v>
      </c>
      <c r="EF8" s="1" t="s">
        <v>156</v>
      </c>
      <c r="EG8" s="1">
        <v>5.6818181818181816E-2</v>
      </c>
      <c r="EH8" s="1" t="s">
        <v>156</v>
      </c>
      <c r="EI8" s="1" t="s">
        <v>156</v>
      </c>
      <c r="EJ8" s="1">
        <v>9.1603053435114504E-2</v>
      </c>
      <c r="EK8" s="1" t="s">
        <v>156</v>
      </c>
      <c r="EL8" s="1" t="s">
        <v>156</v>
      </c>
      <c r="EM8" s="1">
        <v>0</v>
      </c>
      <c r="EN8" s="1" t="s">
        <v>156</v>
      </c>
      <c r="EO8" s="1" t="s">
        <v>156</v>
      </c>
      <c r="EP8" s="1" t="s">
        <v>156</v>
      </c>
      <c r="EQ8" s="1" t="s">
        <v>156</v>
      </c>
      <c r="ER8" s="1">
        <v>0.25</v>
      </c>
      <c r="ES8" s="1" t="s">
        <v>156</v>
      </c>
      <c r="ET8" s="1" t="s">
        <v>156</v>
      </c>
      <c r="EU8" s="1">
        <v>1.4925373134328358E-2</v>
      </c>
      <c r="EV8" s="1" t="s">
        <v>156</v>
      </c>
      <c r="EW8" s="1" t="s">
        <v>156</v>
      </c>
      <c r="EX8" s="1">
        <v>0</v>
      </c>
      <c r="EY8" s="1" t="s">
        <v>156</v>
      </c>
      <c r="EZ8" s="1" t="s">
        <v>156</v>
      </c>
      <c r="FA8" s="1" t="s">
        <v>156</v>
      </c>
      <c r="FB8" s="1" t="s">
        <v>156</v>
      </c>
      <c r="FD8" s="1">
        <v>1540</v>
      </c>
      <c r="FE8" s="1">
        <v>960</v>
      </c>
      <c r="FG8" s="1">
        <v>64</v>
      </c>
      <c r="FH8" s="1">
        <v>2</v>
      </c>
    </row>
    <row r="9" spans="1:169" x14ac:dyDescent="0.4">
      <c r="A9" s="1" t="s">
        <v>163</v>
      </c>
      <c r="B9" s="3">
        <v>2020</v>
      </c>
      <c r="C9" s="3">
        <v>2020</v>
      </c>
      <c r="D9" s="3" t="s">
        <v>182</v>
      </c>
      <c r="E9" s="7">
        <v>43941</v>
      </c>
      <c r="F9" s="2">
        <v>43941</v>
      </c>
      <c r="G9" s="1">
        <v>2</v>
      </c>
      <c r="H9" s="3" t="s">
        <v>183</v>
      </c>
      <c r="I9" s="3" t="s">
        <v>184</v>
      </c>
      <c r="J9" s="1">
        <v>2</v>
      </c>
      <c r="M9" s="1">
        <v>2.4413084997794083</v>
      </c>
      <c r="N9" s="1">
        <v>2.4413084997794083</v>
      </c>
      <c r="O9" s="1">
        <v>0</v>
      </c>
      <c r="P9" s="6">
        <f t="shared" si="0"/>
        <v>0</v>
      </c>
      <c r="Q9" s="1">
        <v>2.1223988308893054</v>
      </c>
      <c r="R9" s="1">
        <v>0</v>
      </c>
      <c r="S9" s="1">
        <v>0</v>
      </c>
      <c r="T9" s="1">
        <v>0.30791278375596137</v>
      </c>
      <c r="U9" s="1">
        <v>1.0996885134141479E-2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0.15395639187798069</v>
      </c>
      <c r="AF9" s="1">
        <v>3.2990655402424435E-2</v>
      </c>
      <c r="AG9" s="1">
        <v>1.9354517836089</v>
      </c>
      <c r="AH9" s="1">
        <v>0</v>
      </c>
      <c r="AI9" s="1">
        <v>0</v>
      </c>
      <c r="AJ9" s="1">
        <v>0</v>
      </c>
      <c r="AK9" s="1">
        <v>0</v>
      </c>
      <c r="AL9" s="1">
        <v>1.9354517836089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0.15395639187798069</v>
      </c>
      <c r="AU9" s="1">
        <v>0.15395639187798069</v>
      </c>
      <c r="AV9" s="1">
        <v>0</v>
      </c>
      <c r="AW9" s="1">
        <v>0</v>
      </c>
      <c r="AX9" s="1">
        <v>0</v>
      </c>
      <c r="AY9" s="1">
        <v>0</v>
      </c>
      <c r="AZ9" s="1">
        <v>0.15395639187798069</v>
      </c>
      <c r="BA9" s="1">
        <v>3.7624499093514396</v>
      </c>
      <c r="BB9" s="1">
        <v>3.7624499093514396</v>
      </c>
      <c r="BC9" s="1">
        <v>0</v>
      </c>
      <c r="BD9" s="6">
        <f t="shared" si="1"/>
        <v>0</v>
      </c>
      <c r="BE9" s="1">
        <v>2.8134036618647142</v>
      </c>
      <c r="BF9" s="1">
        <v>0</v>
      </c>
      <c r="BG9" s="1">
        <v>0</v>
      </c>
      <c r="BH9" s="1">
        <v>0.93576700178821304</v>
      </c>
      <c r="BI9" s="1">
        <v>1.3279245698512418E-2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0.59416123713902591</v>
      </c>
      <c r="BT9" s="1">
        <v>0.12913563828750921</v>
      </c>
      <c r="BU9" s="1">
        <v>2.090106786438179</v>
      </c>
      <c r="BV9" s="1">
        <v>0</v>
      </c>
      <c r="BW9" s="1">
        <v>0</v>
      </c>
      <c r="BX9" s="1">
        <v>0</v>
      </c>
      <c r="BY9" s="1">
        <v>0</v>
      </c>
      <c r="BZ9" s="1">
        <v>2.090106786438179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0.59420307338406109</v>
      </c>
      <c r="CI9" s="1">
        <v>0.34156392840415195</v>
      </c>
      <c r="CJ9" s="1">
        <v>0</v>
      </c>
      <c r="CK9" s="1">
        <v>0</v>
      </c>
      <c r="CL9" s="1">
        <v>0</v>
      </c>
      <c r="CM9" s="1">
        <v>0</v>
      </c>
      <c r="CN9" s="1">
        <v>0.34156392840415195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 t="s">
        <v>156</v>
      </c>
      <c r="DW9" s="1" t="s">
        <v>156</v>
      </c>
      <c r="DX9" s="1" t="s">
        <v>156</v>
      </c>
      <c r="DY9" s="1" t="s">
        <v>156</v>
      </c>
      <c r="DZ9" s="1" t="s">
        <v>156</v>
      </c>
      <c r="EA9" s="1" t="s">
        <v>156</v>
      </c>
      <c r="EB9" s="1" t="s">
        <v>156</v>
      </c>
      <c r="EC9" s="1" t="s">
        <v>156</v>
      </c>
      <c r="ED9" s="1" t="s">
        <v>156</v>
      </c>
      <c r="EE9" s="1" t="s">
        <v>156</v>
      </c>
      <c r="EF9" s="1" t="s">
        <v>156</v>
      </c>
      <c r="EG9" s="1">
        <v>0</v>
      </c>
      <c r="EH9" s="1" t="s">
        <v>156</v>
      </c>
      <c r="EI9" s="1" t="s">
        <v>156</v>
      </c>
      <c r="EJ9" s="1">
        <v>0</v>
      </c>
      <c r="EK9" s="1" t="s">
        <v>156</v>
      </c>
      <c r="EL9" s="1" t="s">
        <v>156</v>
      </c>
      <c r="EM9" s="1" t="s">
        <v>156</v>
      </c>
      <c r="EN9" s="1" t="s">
        <v>156</v>
      </c>
      <c r="EO9" s="1" t="s">
        <v>156</v>
      </c>
      <c r="EP9" s="1" t="s">
        <v>156</v>
      </c>
      <c r="EQ9" s="1" t="s">
        <v>156</v>
      </c>
      <c r="ER9" s="1">
        <v>0</v>
      </c>
      <c r="ES9" s="1" t="s">
        <v>156</v>
      </c>
      <c r="ET9" s="1" t="s">
        <v>156</v>
      </c>
      <c r="EU9" s="1">
        <v>0</v>
      </c>
      <c r="EV9" s="1" t="s">
        <v>156</v>
      </c>
      <c r="EW9" s="1" t="s">
        <v>156</v>
      </c>
      <c r="EX9" s="1" t="s">
        <v>156</v>
      </c>
      <c r="EY9" s="1" t="s">
        <v>156</v>
      </c>
      <c r="EZ9" s="1" t="s">
        <v>156</v>
      </c>
      <c r="FA9" s="1" t="s">
        <v>156</v>
      </c>
      <c r="FB9" s="1" t="s">
        <v>156</v>
      </c>
      <c r="FD9" s="1">
        <v>800</v>
      </c>
      <c r="FE9" s="1">
        <v>260</v>
      </c>
      <c r="FG9" s="1">
        <v>64</v>
      </c>
      <c r="FH9" s="1">
        <v>2</v>
      </c>
    </row>
    <row r="10" spans="1:169" x14ac:dyDescent="0.4">
      <c r="A10" s="1" t="s">
        <v>164</v>
      </c>
      <c r="B10" s="3">
        <v>2020</v>
      </c>
      <c r="C10" s="3">
        <v>2020</v>
      </c>
      <c r="D10" s="3" t="s">
        <v>182</v>
      </c>
      <c r="E10" s="7">
        <v>43941</v>
      </c>
      <c r="F10" s="2">
        <v>43941</v>
      </c>
      <c r="G10" s="1">
        <v>3</v>
      </c>
      <c r="H10" s="3" t="s">
        <v>183</v>
      </c>
      <c r="I10" s="3" t="s">
        <v>184</v>
      </c>
      <c r="J10" s="1">
        <v>2</v>
      </c>
      <c r="M10" s="1">
        <v>2.8903184128490413</v>
      </c>
      <c r="N10" s="1">
        <v>2.8797311659155285</v>
      </c>
      <c r="O10" s="1">
        <v>1.0587246933512973E-2</v>
      </c>
      <c r="P10" s="6">
        <f t="shared" si="0"/>
        <v>1.0587246933512973E-2</v>
      </c>
      <c r="Q10" s="1">
        <v>2.382130560040419</v>
      </c>
      <c r="R10" s="1">
        <v>0</v>
      </c>
      <c r="S10" s="1">
        <v>0</v>
      </c>
      <c r="T10" s="1">
        <v>0.48701335894159675</v>
      </c>
      <c r="U10" s="1">
        <v>1.0587246933512973E-2</v>
      </c>
      <c r="V10" s="1">
        <v>0</v>
      </c>
      <c r="W10" s="1">
        <v>0</v>
      </c>
      <c r="X10" s="1">
        <v>1.0587246933512973E-2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0.10587246933512973</v>
      </c>
      <c r="AF10" s="1">
        <v>6.3523481601077833E-2</v>
      </c>
      <c r="AG10" s="1">
        <v>2.2127346091042113</v>
      </c>
      <c r="AH10" s="1">
        <v>0</v>
      </c>
      <c r="AI10" s="1">
        <v>0</v>
      </c>
      <c r="AJ10" s="1">
        <v>0</v>
      </c>
      <c r="AK10" s="1">
        <v>0</v>
      </c>
      <c r="AL10" s="1">
        <v>2.2127346091042113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2.1174493867025947E-2</v>
      </c>
      <c r="AT10" s="1">
        <v>0.26468117333782432</v>
      </c>
      <c r="AU10" s="1">
        <v>0.20115769173674647</v>
      </c>
      <c r="AV10" s="1">
        <v>0</v>
      </c>
      <c r="AW10" s="1">
        <v>0</v>
      </c>
      <c r="AX10" s="1">
        <v>0</v>
      </c>
      <c r="AY10" s="1">
        <v>0</v>
      </c>
      <c r="AZ10" s="1">
        <v>0.20115769173674647</v>
      </c>
      <c r="BA10" s="1">
        <v>4.4162224953180873</v>
      </c>
      <c r="BB10" s="1">
        <v>4.3809639947939587</v>
      </c>
      <c r="BC10" s="1">
        <v>3.5258500524128461E-2</v>
      </c>
      <c r="BD10" s="6">
        <f t="shared" si="1"/>
        <v>3.5258500524128461E-2</v>
      </c>
      <c r="BE10" s="1">
        <v>2.7845653560593573</v>
      </c>
      <c r="BF10" s="1">
        <v>0</v>
      </c>
      <c r="BG10" s="1">
        <v>0</v>
      </c>
      <c r="BH10" s="1">
        <v>1.5838473105189599</v>
      </c>
      <c r="BI10" s="1">
        <v>1.2551328215641375E-2</v>
      </c>
      <c r="BJ10" s="1">
        <v>0</v>
      </c>
      <c r="BK10" s="1">
        <v>0</v>
      </c>
      <c r="BL10" s="1">
        <v>3.5258500524128461E-2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0.3619647145066815</v>
      </c>
      <c r="BT10" s="1">
        <v>0.23098859182316148</v>
      </c>
      <c r="BU10" s="1">
        <v>2.1916120497295144</v>
      </c>
      <c r="BV10" s="1">
        <v>0</v>
      </c>
      <c r="BW10" s="1">
        <v>0</v>
      </c>
      <c r="BX10" s="1">
        <v>0</v>
      </c>
      <c r="BY10" s="1">
        <v>0</v>
      </c>
      <c r="BZ10" s="1">
        <v>2.1916120497295144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5.3426743502129781E-2</v>
      </c>
      <c r="CH10" s="1">
        <v>1.0856175446462522</v>
      </c>
      <c r="CI10" s="1">
        <v>0.44480302237057778</v>
      </c>
      <c r="CJ10" s="1">
        <v>0</v>
      </c>
      <c r="CK10" s="1">
        <v>0</v>
      </c>
      <c r="CL10" s="1">
        <v>0</v>
      </c>
      <c r="CM10" s="1">
        <v>0</v>
      </c>
      <c r="CN10" s="1">
        <v>0.44480302237057778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 t="s">
        <v>156</v>
      </c>
      <c r="DW10" s="1" t="s">
        <v>156</v>
      </c>
      <c r="DX10" s="1" t="s">
        <v>156</v>
      </c>
      <c r="DY10" s="1" t="s">
        <v>156</v>
      </c>
      <c r="DZ10" s="1" t="s">
        <v>156</v>
      </c>
      <c r="EA10" s="1" t="s">
        <v>156</v>
      </c>
      <c r="EB10" s="1" t="s">
        <v>156</v>
      </c>
      <c r="EC10" s="1" t="s">
        <v>156</v>
      </c>
      <c r="ED10" s="1" t="s">
        <v>156</v>
      </c>
      <c r="EE10" s="1" t="s">
        <v>156</v>
      </c>
      <c r="EF10" s="1" t="s">
        <v>156</v>
      </c>
      <c r="EG10" s="1">
        <v>0</v>
      </c>
      <c r="EH10" s="1" t="s">
        <v>156</v>
      </c>
      <c r="EI10" s="1" t="s">
        <v>156</v>
      </c>
      <c r="EJ10" s="1">
        <v>0</v>
      </c>
      <c r="EK10" s="1" t="s">
        <v>156</v>
      </c>
      <c r="EL10" s="1" t="s">
        <v>156</v>
      </c>
      <c r="EM10" s="1">
        <v>0</v>
      </c>
      <c r="EN10" s="1" t="s">
        <v>156</v>
      </c>
      <c r="EO10" s="1" t="s">
        <v>156</v>
      </c>
      <c r="EP10" s="1" t="s">
        <v>156</v>
      </c>
      <c r="EQ10" s="1" t="s">
        <v>156</v>
      </c>
      <c r="ER10" s="1">
        <v>0</v>
      </c>
      <c r="ES10" s="1" t="s">
        <v>156</v>
      </c>
      <c r="ET10" s="1" t="s">
        <v>156</v>
      </c>
      <c r="EU10" s="1">
        <v>0</v>
      </c>
      <c r="EV10" s="1" t="s">
        <v>156</v>
      </c>
      <c r="EW10" s="1" t="s">
        <v>156</v>
      </c>
      <c r="EX10" s="1">
        <v>0</v>
      </c>
      <c r="EY10" s="1" t="s">
        <v>156</v>
      </c>
      <c r="EZ10" s="1" t="s">
        <v>156</v>
      </c>
      <c r="FA10" s="1" t="s">
        <v>156</v>
      </c>
      <c r="FB10" s="1" t="s">
        <v>156</v>
      </c>
      <c r="FD10" s="1">
        <v>1140</v>
      </c>
      <c r="FE10" s="1">
        <v>580</v>
      </c>
      <c r="FG10" s="1">
        <v>64</v>
      </c>
      <c r="FH10" s="1">
        <v>2</v>
      </c>
    </row>
    <row r="11" spans="1:169" x14ac:dyDescent="0.4">
      <c r="A11" s="1" t="s">
        <v>165</v>
      </c>
      <c r="B11" s="3">
        <v>2020</v>
      </c>
      <c r="C11" s="3">
        <v>2020</v>
      </c>
      <c r="D11" s="3" t="s">
        <v>182</v>
      </c>
      <c r="E11" s="7">
        <v>43943</v>
      </c>
      <c r="F11" s="2">
        <v>43943</v>
      </c>
      <c r="G11" s="1">
        <v>6</v>
      </c>
      <c r="H11" s="3" t="s">
        <v>183</v>
      </c>
      <c r="I11" s="3" t="s">
        <v>185</v>
      </c>
      <c r="J11" s="1">
        <v>2</v>
      </c>
      <c r="M11" s="1">
        <v>4.5094587546790796</v>
      </c>
      <c r="N11" s="1">
        <v>4.4663060393232987</v>
      </c>
      <c r="O11" s="1">
        <v>4.3152715355780663E-2</v>
      </c>
      <c r="P11" s="6">
        <f t="shared" si="0"/>
        <v>4.3152715355780663E-2</v>
      </c>
      <c r="Q11" s="1">
        <v>2.5891629213468397</v>
      </c>
      <c r="R11" s="1">
        <v>0</v>
      </c>
      <c r="S11" s="1">
        <v>0</v>
      </c>
      <c r="T11" s="1">
        <v>1.8124140449427877</v>
      </c>
      <c r="U11" s="1">
        <v>6.4729073033670995E-2</v>
      </c>
      <c r="V11" s="1">
        <v>0</v>
      </c>
      <c r="W11" s="1">
        <v>0</v>
      </c>
      <c r="X11" s="1">
        <v>4.3152715355780663E-2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0.19418721910101297</v>
      </c>
      <c r="AF11" s="1">
        <v>6.4729073033670995E-2</v>
      </c>
      <c r="AG11" s="1">
        <v>2.3302466292121555</v>
      </c>
      <c r="AH11" s="1">
        <v>0</v>
      </c>
      <c r="AI11" s="1">
        <v>0</v>
      </c>
      <c r="AJ11" s="1">
        <v>0</v>
      </c>
      <c r="AK11" s="1">
        <v>0</v>
      </c>
      <c r="AL11" s="1">
        <v>2.3302466292121555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0.12945814606734199</v>
      </c>
      <c r="AT11" s="1">
        <v>1.1219705992502971</v>
      </c>
      <c r="AU11" s="1">
        <v>0.56098529962514854</v>
      </c>
      <c r="AV11" s="1">
        <v>0</v>
      </c>
      <c r="AW11" s="1">
        <v>0</v>
      </c>
      <c r="AX11" s="1">
        <v>0</v>
      </c>
      <c r="AY11" s="1">
        <v>0</v>
      </c>
      <c r="AZ11" s="1">
        <v>0.56098529962514854</v>
      </c>
      <c r="BA11" s="1">
        <v>9.2045618538177543</v>
      </c>
      <c r="BB11" s="1">
        <v>9.1561711627341271</v>
      </c>
      <c r="BC11" s="1">
        <v>4.8390691083627549E-2</v>
      </c>
      <c r="BD11" s="6">
        <f t="shared" si="1"/>
        <v>4.8390691083627549E-2</v>
      </c>
      <c r="BE11" s="1">
        <v>3.8126099015188202</v>
      </c>
      <c r="BF11" s="1">
        <v>0</v>
      </c>
      <c r="BG11" s="1">
        <v>0</v>
      </c>
      <c r="BH11" s="1">
        <v>5.2666526373141762</v>
      </c>
      <c r="BI11" s="1">
        <v>7.6908623901130846E-2</v>
      </c>
      <c r="BJ11" s="1">
        <v>0</v>
      </c>
      <c r="BK11" s="1">
        <v>0</v>
      </c>
      <c r="BL11" s="1">
        <v>4.8390691083627549E-2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0.65552883130229989</v>
      </c>
      <c r="BT11" s="1">
        <v>0.23347846270237399</v>
      </c>
      <c r="BU11" s="1">
        <v>2.9236026075141464</v>
      </c>
      <c r="BV11" s="1">
        <v>0</v>
      </c>
      <c r="BW11" s="1">
        <v>0</v>
      </c>
      <c r="BX11" s="1">
        <v>0</v>
      </c>
      <c r="BY11" s="1">
        <v>0</v>
      </c>
      <c r="BZ11" s="1">
        <v>2.9236026075141464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0.32212190055774381</v>
      </c>
      <c r="CH11" s="1">
        <v>4.3069644918607759</v>
      </c>
      <c r="CI11" s="1">
        <v>0.6375662448956565</v>
      </c>
      <c r="CJ11" s="1">
        <v>0</v>
      </c>
      <c r="CK11" s="1">
        <v>0</v>
      </c>
      <c r="CL11" s="1">
        <v>0</v>
      </c>
      <c r="CM11" s="1">
        <v>0</v>
      </c>
      <c r="CN11" s="1">
        <v>0.6375662448956565</v>
      </c>
      <c r="CO11" s="1">
        <v>0</v>
      </c>
      <c r="CP11" s="1">
        <v>0</v>
      </c>
      <c r="CQ11" s="1">
        <v>0</v>
      </c>
      <c r="CR11" s="1">
        <v>38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3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0.81990159175983257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 t="s">
        <v>156</v>
      </c>
      <c r="DW11" s="1" t="s">
        <v>156</v>
      </c>
      <c r="DX11" s="1" t="s">
        <v>156</v>
      </c>
      <c r="DY11" s="1">
        <v>12.666666666666666</v>
      </c>
      <c r="DZ11" s="1" t="s">
        <v>156</v>
      </c>
      <c r="EA11" s="1" t="s">
        <v>156</v>
      </c>
      <c r="EB11" s="1" t="s">
        <v>156</v>
      </c>
      <c r="EC11" s="1" t="s">
        <v>156</v>
      </c>
      <c r="ED11" s="1" t="s">
        <v>156</v>
      </c>
      <c r="EE11" s="1" t="s">
        <v>156</v>
      </c>
      <c r="EF11" s="1" t="s">
        <v>156</v>
      </c>
      <c r="EG11" s="1">
        <v>0</v>
      </c>
      <c r="EH11" s="1" t="s">
        <v>156</v>
      </c>
      <c r="EI11" s="1" t="s">
        <v>156</v>
      </c>
      <c r="EJ11" s="1">
        <v>0.45238095238095238</v>
      </c>
      <c r="EK11" s="1" t="s">
        <v>156</v>
      </c>
      <c r="EL11" s="1" t="s">
        <v>156</v>
      </c>
      <c r="EM11" s="1">
        <v>0</v>
      </c>
      <c r="EN11" s="1" t="s">
        <v>156</v>
      </c>
      <c r="EO11" s="1" t="s">
        <v>156</v>
      </c>
      <c r="EP11" s="1" t="s">
        <v>156</v>
      </c>
      <c r="EQ11" s="1" t="s">
        <v>156</v>
      </c>
      <c r="ER11" s="1">
        <v>0</v>
      </c>
      <c r="ES11" s="1" t="s">
        <v>156</v>
      </c>
      <c r="ET11" s="1" t="s">
        <v>156</v>
      </c>
      <c r="EU11" s="1">
        <v>5.7692307692307696E-2</v>
      </c>
      <c r="EV11" s="1" t="s">
        <v>156</v>
      </c>
      <c r="EW11" s="1" t="s">
        <v>156</v>
      </c>
      <c r="EX11" s="1">
        <v>0</v>
      </c>
      <c r="EY11" s="1" t="s">
        <v>156</v>
      </c>
      <c r="EZ11" s="1" t="s">
        <v>156</v>
      </c>
      <c r="FA11" s="1" t="s">
        <v>156</v>
      </c>
      <c r="FB11" s="1" t="s">
        <v>156</v>
      </c>
      <c r="FD11" s="1">
        <v>690</v>
      </c>
      <c r="FE11" s="1">
        <v>140</v>
      </c>
      <c r="FG11" s="1">
        <v>64</v>
      </c>
      <c r="FH11" s="1">
        <v>1</v>
      </c>
    </row>
    <row r="12" spans="1:169" x14ac:dyDescent="0.4">
      <c r="A12" s="1" t="s">
        <v>166</v>
      </c>
      <c r="B12" s="3">
        <v>2020</v>
      </c>
      <c r="C12" s="3">
        <v>2020</v>
      </c>
      <c r="D12" s="3" t="s">
        <v>182</v>
      </c>
      <c r="E12" s="7">
        <v>43943</v>
      </c>
      <c r="F12" s="2">
        <v>43943</v>
      </c>
      <c r="G12" s="1">
        <v>7</v>
      </c>
      <c r="H12" s="3" t="s">
        <v>183</v>
      </c>
      <c r="I12" s="3" t="s">
        <v>185</v>
      </c>
      <c r="J12" s="1">
        <v>2</v>
      </c>
      <c r="M12" s="1">
        <v>8.3413255207114698</v>
      </c>
      <c r="N12" s="1">
        <v>8.3096094540927954</v>
      </c>
      <c r="O12" s="1">
        <v>3.1716066618674793E-2</v>
      </c>
      <c r="P12" s="6">
        <f t="shared" si="0"/>
        <v>3.1716066618674793E-2</v>
      </c>
      <c r="Q12" s="1">
        <v>6.1846329906415844</v>
      </c>
      <c r="R12" s="1">
        <v>0</v>
      </c>
      <c r="S12" s="1">
        <v>0</v>
      </c>
      <c r="T12" s="1">
        <v>2.0932603968325365</v>
      </c>
      <c r="U12" s="1">
        <v>3.1716066618674793E-2</v>
      </c>
      <c r="V12" s="1">
        <v>0</v>
      </c>
      <c r="W12" s="1">
        <v>0</v>
      </c>
      <c r="X12" s="1">
        <v>3.1716066618674793E-2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0.25372853294939834</v>
      </c>
      <c r="AF12" s="1">
        <v>0.15858033309337397</v>
      </c>
      <c r="AG12" s="1">
        <v>5.7723241245988124</v>
      </c>
      <c r="AH12" s="1">
        <v>0</v>
      </c>
      <c r="AI12" s="1">
        <v>0</v>
      </c>
      <c r="AJ12" s="1">
        <v>0</v>
      </c>
      <c r="AK12" s="1">
        <v>0</v>
      </c>
      <c r="AL12" s="1">
        <v>5.7723241245988124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0.15858033309337397</v>
      </c>
      <c r="AT12" s="1">
        <v>1.0466301984162683</v>
      </c>
      <c r="AU12" s="1">
        <v>0.88804986532289421</v>
      </c>
      <c r="AV12" s="1">
        <v>0</v>
      </c>
      <c r="AW12" s="1">
        <v>0</v>
      </c>
      <c r="AX12" s="1">
        <v>0</v>
      </c>
      <c r="AY12" s="1">
        <v>0</v>
      </c>
      <c r="AZ12" s="1">
        <v>0.88804986532289421</v>
      </c>
      <c r="BA12" s="1">
        <v>15.644264700692641</v>
      </c>
      <c r="BB12" s="1">
        <v>15.562202496001598</v>
      </c>
      <c r="BC12" s="1">
        <v>8.2062204691042556E-2</v>
      </c>
      <c r="BD12" s="6">
        <f t="shared" si="1"/>
        <v>8.2062204691042556E-2</v>
      </c>
      <c r="BE12" s="1">
        <v>9.7826928204437955</v>
      </c>
      <c r="BF12" s="1">
        <v>0</v>
      </c>
      <c r="BG12" s="1">
        <v>0</v>
      </c>
      <c r="BH12" s="1">
        <v>5.7396993436624042</v>
      </c>
      <c r="BI12" s="1">
        <v>3.9810331895398066E-2</v>
      </c>
      <c r="BJ12" s="1">
        <v>0</v>
      </c>
      <c r="BK12" s="1">
        <v>0</v>
      </c>
      <c r="BL12" s="1">
        <v>8.2062204691042556E-2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0.84532708903603848</v>
      </c>
      <c r="BT12" s="1">
        <v>0.69234827315260772</v>
      </c>
      <c r="BU12" s="1">
        <v>8.2450174582551501</v>
      </c>
      <c r="BV12" s="1">
        <v>0</v>
      </c>
      <c r="BW12" s="1">
        <v>0</v>
      </c>
      <c r="BX12" s="1">
        <v>0</v>
      </c>
      <c r="BY12" s="1">
        <v>0</v>
      </c>
      <c r="BZ12" s="1">
        <v>8.2450174582551501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0.45242129245347501</v>
      </c>
      <c r="CH12" s="1">
        <v>4.144296401054036</v>
      </c>
      <c r="CI12" s="1">
        <v>1.1429816501548933</v>
      </c>
      <c r="CJ12" s="1">
        <v>0</v>
      </c>
      <c r="CK12" s="1">
        <v>0</v>
      </c>
      <c r="CL12" s="1">
        <v>0</v>
      </c>
      <c r="CM12" s="1">
        <v>0</v>
      </c>
      <c r="CN12" s="1">
        <v>1.1429816501548933</v>
      </c>
      <c r="CO12" s="1">
        <v>10</v>
      </c>
      <c r="CP12" s="1">
        <v>0</v>
      </c>
      <c r="CQ12" s="1">
        <v>0</v>
      </c>
      <c r="CR12" s="1">
        <v>70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1</v>
      </c>
      <c r="DA12" s="1">
        <v>0</v>
      </c>
      <c r="DB12" s="1">
        <v>0</v>
      </c>
      <c r="DC12" s="1">
        <v>3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0.31716066618674793</v>
      </c>
      <c r="DL12" s="1">
        <v>0</v>
      </c>
      <c r="DM12" s="1">
        <v>0</v>
      </c>
      <c r="DN12" s="1">
        <v>2.2201246633072356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10</v>
      </c>
      <c r="DW12" s="1" t="s">
        <v>156</v>
      </c>
      <c r="DX12" s="1" t="s">
        <v>156</v>
      </c>
      <c r="DY12" s="1">
        <v>23.333333333333332</v>
      </c>
      <c r="DZ12" s="1" t="s">
        <v>156</v>
      </c>
      <c r="EA12" s="1" t="s">
        <v>156</v>
      </c>
      <c r="EB12" s="1" t="s">
        <v>156</v>
      </c>
      <c r="EC12" s="1" t="s">
        <v>156</v>
      </c>
      <c r="ED12" s="1" t="s">
        <v>156</v>
      </c>
      <c r="EE12" s="1" t="s">
        <v>156</v>
      </c>
      <c r="EF12" s="1" t="s">
        <v>156</v>
      </c>
      <c r="EG12" s="1">
        <v>5.1282051282051287E-2</v>
      </c>
      <c r="EH12" s="1" t="s">
        <v>156</v>
      </c>
      <c r="EI12" s="1" t="s">
        <v>156</v>
      </c>
      <c r="EJ12" s="1">
        <v>1.0606060606060606</v>
      </c>
      <c r="EK12" s="1" t="s">
        <v>156</v>
      </c>
      <c r="EL12" s="1" t="s">
        <v>156</v>
      </c>
      <c r="EM12" s="1">
        <v>0</v>
      </c>
      <c r="EN12" s="1" t="s">
        <v>156</v>
      </c>
      <c r="EO12" s="1" t="s">
        <v>156</v>
      </c>
      <c r="EP12" s="1" t="s">
        <v>156</v>
      </c>
      <c r="EQ12" s="1" t="s">
        <v>156</v>
      </c>
      <c r="ER12" s="1">
        <v>0.2</v>
      </c>
      <c r="ES12" s="1" t="s">
        <v>156</v>
      </c>
      <c r="ET12" s="1" t="s">
        <v>156</v>
      </c>
      <c r="EU12" s="1">
        <v>9.0909090909090912E-2</v>
      </c>
      <c r="EV12" s="1" t="s">
        <v>156</v>
      </c>
      <c r="EW12" s="1" t="s">
        <v>156</v>
      </c>
      <c r="EX12" s="1">
        <v>0</v>
      </c>
      <c r="EY12" s="1" t="s">
        <v>156</v>
      </c>
      <c r="EZ12" s="1" t="s">
        <v>156</v>
      </c>
      <c r="FA12" s="1" t="s">
        <v>156</v>
      </c>
      <c r="FB12" s="1" t="s">
        <v>156</v>
      </c>
      <c r="FD12" s="1">
        <v>1030</v>
      </c>
      <c r="FE12" s="1">
        <v>290</v>
      </c>
      <c r="FG12" s="1">
        <v>256</v>
      </c>
      <c r="FH12" s="1">
        <v>2</v>
      </c>
    </row>
    <row r="13" spans="1:169" x14ac:dyDescent="0.4">
      <c r="A13" s="1" t="s">
        <v>167</v>
      </c>
      <c r="B13" s="3">
        <v>2020</v>
      </c>
      <c r="C13" s="3">
        <v>2020</v>
      </c>
      <c r="D13" s="3" t="s">
        <v>182</v>
      </c>
      <c r="E13" s="7">
        <v>43943</v>
      </c>
      <c r="F13" s="2">
        <v>43943</v>
      </c>
      <c r="G13" s="1">
        <v>8</v>
      </c>
      <c r="H13" s="3" t="s">
        <v>183</v>
      </c>
      <c r="I13" s="3" t="s">
        <v>185</v>
      </c>
      <c r="J13" s="1">
        <v>2</v>
      </c>
      <c r="M13" s="1">
        <v>6.8972243351694473</v>
      </c>
      <c r="N13" s="1">
        <v>6.8972243351694473</v>
      </c>
      <c r="O13" s="1">
        <v>0</v>
      </c>
      <c r="P13" s="6">
        <f t="shared" si="0"/>
        <v>0</v>
      </c>
      <c r="Q13" s="1">
        <v>4.9660015213220019</v>
      </c>
      <c r="R13" s="1">
        <v>0</v>
      </c>
      <c r="S13" s="1">
        <v>0</v>
      </c>
      <c r="T13" s="1">
        <v>1.9312228138474454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0.15765084194673024</v>
      </c>
      <c r="AF13" s="1">
        <v>7.8825420973365118E-2</v>
      </c>
      <c r="AG13" s="1">
        <v>4.7295252584019067</v>
      </c>
      <c r="AH13" s="1">
        <v>0</v>
      </c>
      <c r="AI13" s="1">
        <v>0</v>
      </c>
      <c r="AJ13" s="1">
        <v>0</v>
      </c>
      <c r="AK13" s="1">
        <v>0</v>
      </c>
      <c r="AL13" s="1">
        <v>4.7295252584019067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7.8825420973365118E-2</v>
      </c>
      <c r="AT13" s="1">
        <v>0.98531776216706402</v>
      </c>
      <c r="AU13" s="1">
        <v>0.86707963070701632</v>
      </c>
      <c r="AV13" s="1">
        <v>0</v>
      </c>
      <c r="AW13" s="1">
        <v>0</v>
      </c>
      <c r="AX13" s="1">
        <v>0</v>
      </c>
      <c r="AY13" s="1">
        <v>0</v>
      </c>
      <c r="AZ13" s="1">
        <v>0.86707963070701632</v>
      </c>
      <c r="BA13" s="1">
        <v>13.628497293252527</v>
      </c>
      <c r="BB13" s="1">
        <v>13.628497293252527</v>
      </c>
      <c r="BC13" s="1">
        <v>0</v>
      </c>
      <c r="BD13" s="6">
        <f t="shared" si="1"/>
        <v>0</v>
      </c>
      <c r="BE13" s="1">
        <v>8.0427086761622597</v>
      </c>
      <c r="BF13" s="1">
        <v>0</v>
      </c>
      <c r="BG13" s="1">
        <v>0</v>
      </c>
      <c r="BH13" s="1">
        <v>5.5857886170902677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0.4760221443549037</v>
      </c>
      <c r="BT13" s="1">
        <v>0.30441281996072928</v>
      </c>
      <c r="BU13" s="1">
        <v>7.2622737118466274</v>
      </c>
      <c r="BV13" s="1">
        <v>0</v>
      </c>
      <c r="BW13" s="1">
        <v>0</v>
      </c>
      <c r="BX13" s="1">
        <v>0</v>
      </c>
      <c r="BY13" s="1">
        <v>0</v>
      </c>
      <c r="BZ13" s="1">
        <v>7.2622737118466274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0.18888947517763383</v>
      </c>
      <c r="CH13" s="1">
        <v>4.0982525242638719</v>
      </c>
      <c r="CI13" s="1">
        <v>1.2986466176487617</v>
      </c>
      <c r="CJ13" s="1">
        <v>0</v>
      </c>
      <c r="CK13" s="1">
        <v>0</v>
      </c>
      <c r="CL13" s="1">
        <v>0</v>
      </c>
      <c r="CM13" s="1">
        <v>0</v>
      </c>
      <c r="CN13" s="1">
        <v>1.2986466176487617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 t="s">
        <v>156</v>
      </c>
      <c r="DW13" s="1" t="s">
        <v>156</v>
      </c>
      <c r="DX13" s="1" t="s">
        <v>156</v>
      </c>
      <c r="DY13" s="1" t="s">
        <v>156</v>
      </c>
      <c r="DZ13" s="1" t="s">
        <v>156</v>
      </c>
      <c r="EA13" s="1" t="s">
        <v>156</v>
      </c>
      <c r="EB13" s="1" t="s">
        <v>156</v>
      </c>
      <c r="EC13" s="1" t="s">
        <v>156</v>
      </c>
      <c r="ED13" s="1" t="s">
        <v>156</v>
      </c>
      <c r="EE13" s="1" t="s">
        <v>156</v>
      </c>
      <c r="EF13" s="1" t="s">
        <v>156</v>
      </c>
      <c r="EG13" s="1">
        <v>0</v>
      </c>
      <c r="EH13" s="1" t="s">
        <v>156</v>
      </c>
      <c r="EI13" s="1" t="s">
        <v>156</v>
      </c>
      <c r="EJ13" s="1">
        <v>0</v>
      </c>
      <c r="EK13" s="1" t="s">
        <v>156</v>
      </c>
      <c r="EL13" s="1" t="s">
        <v>156</v>
      </c>
      <c r="EM13" s="1" t="s">
        <v>156</v>
      </c>
      <c r="EN13" s="1" t="s">
        <v>156</v>
      </c>
      <c r="EO13" s="1" t="s">
        <v>156</v>
      </c>
      <c r="EP13" s="1" t="s">
        <v>156</v>
      </c>
      <c r="EQ13" s="1" t="s">
        <v>156</v>
      </c>
      <c r="ER13" s="1">
        <v>0</v>
      </c>
      <c r="ES13" s="1" t="s">
        <v>156</v>
      </c>
      <c r="ET13" s="1" t="s">
        <v>156</v>
      </c>
      <c r="EU13" s="1">
        <v>0</v>
      </c>
      <c r="EV13" s="1" t="s">
        <v>156</v>
      </c>
      <c r="EW13" s="1" t="s">
        <v>156</v>
      </c>
      <c r="EX13" s="1" t="s">
        <v>156</v>
      </c>
      <c r="EY13" s="1" t="s">
        <v>156</v>
      </c>
      <c r="EZ13" s="1" t="s">
        <v>156</v>
      </c>
      <c r="FA13" s="1" t="s">
        <v>156</v>
      </c>
      <c r="FB13" s="1" t="s">
        <v>156</v>
      </c>
      <c r="FD13" s="1">
        <v>1190</v>
      </c>
      <c r="FE13" s="1">
        <v>590</v>
      </c>
      <c r="FG13" s="1">
        <v>256</v>
      </c>
      <c r="FH13" s="1">
        <v>2</v>
      </c>
    </row>
    <row r="14" spans="1:169" customFormat="1" x14ac:dyDescent="0.4">
      <c r="B14" s="3"/>
      <c r="C14" s="3"/>
      <c r="D14" s="3"/>
      <c r="E14" s="3"/>
      <c r="H14" s="3"/>
      <c r="I14" s="3"/>
      <c r="P14" s="6"/>
      <c r="BD14" s="6"/>
    </row>
    <row r="15" spans="1:169" customFormat="1" x14ac:dyDescent="0.4">
      <c r="A15" t="s">
        <v>186</v>
      </c>
      <c r="B15" s="3">
        <v>2020</v>
      </c>
      <c r="C15" s="3">
        <v>2020</v>
      </c>
      <c r="D15" s="3" t="s">
        <v>194</v>
      </c>
      <c r="E15" s="9">
        <v>43969</v>
      </c>
      <c r="F15" s="8">
        <v>43969</v>
      </c>
      <c r="G15">
        <v>2</v>
      </c>
      <c r="H15" s="3" t="s">
        <v>183</v>
      </c>
      <c r="I15" s="3" t="s">
        <v>184</v>
      </c>
      <c r="J15">
        <v>1</v>
      </c>
      <c r="M15">
        <v>8.18168253980126</v>
      </c>
      <c r="N15">
        <v>8.18168253980126</v>
      </c>
      <c r="O15">
        <v>0</v>
      </c>
      <c r="P15" s="6">
        <f t="shared" si="0"/>
        <v>0</v>
      </c>
      <c r="Q15">
        <v>7.7857946749721663</v>
      </c>
      <c r="R15">
        <v>0</v>
      </c>
      <c r="S15">
        <v>0</v>
      </c>
      <c r="T15">
        <v>0.35190032429252732</v>
      </c>
      <c r="U15">
        <v>4.3987540536565915E-2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0.35190032429252732</v>
      </c>
      <c r="AF15">
        <v>0.26392524321939548</v>
      </c>
      <c r="AG15">
        <v>7.1699691074602434</v>
      </c>
      <c r="AH15">
        <v>0</v>
      </c>
      <c r="AI15">
        <v>0</v>
      </c>
      <c r="AJ15">
        <v>0</v>
      </c>
      <c r="AK15">
        <v>0</v>
      </c>
      <c r="AL15">
        <f>SUM(AG15:AK15)</f>
        <v>7.1699691074602434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4.3987540536565915E-2</v>
      </c>
      <c r="AT15">
        <v>0.21993770268282956</v>
      </c>
      <c r="AU15">
        <v>8.7975081073131831E-2</v>
      </c>
      <c r="AV15">
        <v>0</v>
      </c>
      <c r="AW15">
        <v>0</v>
      </c>
      <c r="AX15">
        <v>0</v>
      </c>
      <c r="AY15">
        <v>0</v>
      </c>
      <c r="AZ15">
        <f>+SUM(AU15:AY15)</f>
        <v>8.7975081073131831E-2</v>
      </c>
      <c r="BA15">
        <v>12.462186854225472</v>
      </c>
      <c r="BB15">
        <v>12.462186854225472</v>
      </c>
      <c r="BC15">
        <v>0</v>
      </c>
      <c r="BD15" s="6">
        <f t="shared" si="1"/>
        <v>0</v>
      </c>
      <c r="BE15">
        <v>11.362354682131341</v>
      </c>
      <c r="BF15">
        <v>0</v>
      </c>
      <c r="BG15">
        <v>0</v>
      </c>
      <c r="BH15">
        <v>1.044525291706401</v>
      </c>
      <c r="BI15">
        <v>5.5306880387729067E-2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1.1242626607261372</v>
      </c>
      <c r="BT15">
        <v>0.94279681719922148</v>
      </c>
      <c r="BU15">
        <v>9.2952952042059831</v>
      </c>
      <c r="BV15">
        <v>0</v>
      </c>
      <c r="BW15">
        <v>0</v>
      </c>
      <c r="BX15">
        <v>0</v>
      </c>
      <c r="BY15">
        <v>0</v>
      </c>
      <c r="BZ15">
        <f>SUM(BU15:BY15)</f>
        <v>9.2952952042059831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0.18662195202623508</v>
      </c>
      <c r="CH15">
        <v>0.78083800498991751</v>
      </c>
      <c r="CI15">
        <v>7.7065334690248288E-2</v>
      </c>
      <c r="CJ15">
        <v>0</v>
      </c>
      <c r="CK15">
        <v>0</v>
      </c>
      <c r="CL15">
        <v>0</v>
      </c>
      <c r="CM15">
        <v>0</v>
      </c>
      <c r="CN15">
        <f>SUM(CI15:CM15)</f>
        <v>7.7065334690248288E-2</v>
      </c>
      <c r="CO15">
        <v>0</v>
      </c>
      <c r="CP15">
        <v>0</v>
      </c>
      <c r="CQ15">
        <v>0</v>
      </c>
      <c r="CR15">
        <v>32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1.4076012971701093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156</v>
      </c>
      <c r="DW15" t="s">
        <v>156</v>
      </c>
      <c r="DX15" t="s">
        <v>156</v>
      </c>
      <c r="DY15">
        <v>32</v>
      </c>
      <c r="DZ15" t="s">
        <v>156</v>
      </c>
      <c r="EA15" t="s">
        <v>156</v>
      </c>
      <c r="EB15" t="s">
        <v>156</v>
      </c>
      <c r="EC15" t="s">
        <v>156</v>
      </c>
      <c r="ED15" t="s">
        <v>156</v>
      </c>
      <c r="EE15" t="s">
        <v>156</v>
      </c>
      <c r="EF15" t="s">
        <v>156</v>
      </c>
      <c r="EG15">
        <v>0</v>
      </c>
      <c r="EH15" t="s">
        <v>156</v>
      </c>
      <c r="EI15" t="s">
        <v>156</v>
      </c>
      <c r="EJ15">
        <v>4</v>
      </c>
      <c r="EK15" t="s">
        <v>156</v>
      </c>
      <c r="EL15" t="s">
        <v>156</v>
      </c>
      <c r="EM15" t="s">
        <v>156</v>
      </c>
      <c r="EN15" t="s">
        <v>156</v>
      </c>
      <c r="EO15" t="s">
        <v>156</v>
      </c>
      <c r="EP15" t="s">
        <v>156</v>
      </c>
      <c r="EQ15" t="s">
        <v>156</v>
      </c>
      <c r="ER15">
        <v>0</v>
      </c>
      <c r="ES15" t="s">
        <v>156</v>
      </c>
      <c r="ET15" t="s">
        <v>156</v>
      </c>
      <c r="EU15">
        <v>0.2</v>
      </c>
      <c r="EV15" t="s">
        <v>156</v>
      </c>
      <c r="EW15" t="s">
        <v>156</v>
      </c>
      <c r="EX15" t="s">
        <v>156</v>
      </c>
      <c r="EY15" t="s">
        <v>156</v>
      </c>
      <c r="EZ15" t="s">
        <v>156</v>
      </c>
      <c r="FA15" t="s">
        <v>156</v>
      </c>
      <c r="FB15" t="s">
        <v>156</v>
      </c>
      <c r="FD15">
        <v>940</v>
      </c>
      <c r="FE15">
        <v>400</v>
      </c>
      <c r="FG15">
        <v>256</v>
      </c>
      <c r="FH15">
        <v>2</v>
      </c>
    </row>
    <row r="16" spans="1:169" customFormat="1" x14ac:dyDescent="0.4">
      <c r="A16" t="s">
        <v>187</v>
      </c>
      <c r="B16" s="3">
        <v>2020</v>
      </c>
      <c r="C16" s="3">
        <v>2020</v>
      </c>
      <c r="D16" s="3" t="s">
        <v>194</v>
      </c>
      <c r="E16" s="9">
        <v>43969</v>
      </c>
      <c r="F16" s="8">
        <v>43969</v>
      </c>
      <c r="G16">
        <v>3</v>
      </c>
      <c r="H16" s="3" t="s">
        <v>183</v>
      </c>
      <c r="I16" s="3" t="s">
        <v>184</v>
      </c>
      <c r="J16">
        <v>1</v>
      </c>
      <c r="M16">
        <v>13.043488222087982</v>
      </c>
      <c r="N16">
        <v>13.043488222087982</v>
      </c>
      <c r="O16">
        <v>0</v>
      </c>
      <c r="P16" s="6">
        <f t="shared" si="0"/>
        <v>0</v>
      </c>
      <c r="Q16">
        <v>10.926038835385388</v>
      </c>
      <c r="R16">
        <v>0</v>
      </c>
      <c r="S16">
        <v>0</v>
      </c>
      <c r="T16">
        <v>2.1174493867025945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0.42348987734051891</v>
      </c>
      <c r="AF16">
        <v>0.50818785280862266</v>
      </c>
      <c r="AG16">
        <v>9.994361105236246</v>
      </c>
      <c r="AH16">
        <v>0</v>
      </c>
      <c r="AI16">
        <v>0</v>
      </c>
      <c r="AJ16">
        <v>0</v>
      </c>
      <c r="AK16">
        <v>0</v>
      </c>
      <c r="AL16">
        <f>SUM(AG16:AK16)</f>
        <v>9.994361105236246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0.42348987734051891</v>
      </c>
      <c r="AT16">
        <v>0.67758380374483029</v>
      </c>
      <c r="AU16">
        <v>1.0163757056172453</v>
      </c>
      <c r="AV16">
        <v>0</v>
      </c>
      <c r="AW16">
        <v>0</v>
      </c>
      <c r="AX16">
        <v>0</v>
      </c>
      <c r="AY16">
        <v>0</v>
      </c>
      <c r="AZ16">
        <f>+SUM(AU16:AY16)</f>
        <v>1.0163757056172453</v>
      </c>
      <c r="BA16">
        <v>25.709714404150983</v>
      </c>
      <c r="BB16">
        <v>25.709714404150983</v>
      </c>
      <c r="BC16">
        <v>0</v>
      </c>
      <c r="BD16" s="6">
        <f t="shared" si="1"/>
        <v>0</v>
      </c>
      <c r="BE16">
        <v>20.102227456796836</v>
      </c>
      <c r="BF16">
        <v>0</v>
      </c>
      <c r="BG16">
        <v>0</v>
      </c>
      <c r="BH16">
        <v>5.607486947354146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1.6439410868313811</v>
      </c>
      <c r="BT16">
        <v>1.9540235552548273</v>
      </c>
      <c r="BU16">
        <v>16.504262814710629</v>
      </c>
      <c r="BV16">
        <v>0</v>
      </c>
      <c r="BW16">
        <v>0</v>
      </c>
      <c r="BX16">
        <v>0</v>
      </c>
      <c r="BY16">
        <v>0</v>
      </c>
      <c r="BZ16">
        <f>SUM(BU16:BY16)</f>
        <v>16.504262814710629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0.88855328204480977</v>
      </c>
      <c r="CH16">
        <v>3.0652474818683562</v>
      </c>
      <c r="CI16">
        <v>1.6536861834409802</v>
      </c>
      <c r="CJ16">
        <v>0</v>
      </c>
      <c r="CK16">
        <v>0</v>
      </c>
      <c r="CL16">
        <v>0</v>
      </c>
      <c r="CM16">
        <v>0</v>
      </c>
      <c r="CN16">
        <f>SUM(CI16:CM16)</f>
        <v>1.6536861834409802</v>
      </c>
      <c r="CO16">
        <v>15</v>
      </c>
      <c r="CP16">
        <v>0</v>
      </c>
      <c r="CQ16">
        <v>0</v>
      </c>
      <c r="CR16">
        <v>26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1.2704696320215567</v>
      </c>
      <c r="DL16">
        <v>0</v>
      </c>
      <c r="DM16">
        <v>0</v>
      </c>
      <c r="DN16">
        <v>2.2021473621706984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15</v>
      </c>
      <c r="DW16" t="s">
        <v>156</v>
      </c>
      <c r="DX16" t="s">
        <v>156</v>
      </c>
      <c r="DY16">
        <v>26</v>
      </c>
      <c r="DZ16" t="s">
        <v>156</v>
      </c>
      <c r="EA16" t="s">
        <v>156</v>
      </c>
      <c r="EB16" t="s">
        <v>156</v>
      </c>
      <c r="EC16" t="s">
        <v>156</v>
      </c>
      <c r="ED16" t="s">
        <v>156</v>
      </c>
      <c r="EE16" t="s">
        <v>156</v>
      </c>
      <c r="EF16" t="s">
        <v>156</v>
      </c>
      <c r="EG16">
        <v>0.11627906976744186</v>
      </c>
      <c r="EH16" t="s">
        <v>156</v>
      </c>
      <c r="EI16" t="s">
        <v>156</v>
      </c>
      <c r="EJ16">
        <v>1.04</v>
      </c>
      <c r="EK16" t="s">
        <v>156</v>
      </c>
      <c r="EL16" t="s">
        <v>156</v>
      </c>
      <c r="EM16" t="s">
        <v>156</v>
      </c>
      <c r="EN16" t="s">
        <v>156</v>
      </c>
      <c r="EO16" t="s">
        <v>156</v>
      </c>
      <c r="EP16" t="s">
        <v>156</v>
      </c>
      <c r="EQ16" t="s">
        <v>156</v>
      </c>
      <c r="ER16">
        <v>0.16666666666666666</v>
      </c>
      <c r="ES16" t="s">
        <v>156</v>
      </c>
      <c r="ET16" t="s">
        <v>156</v>
      </c>
      <c r="EU16">
        <v>0.125</v>
      </c>
      <c r="EV16" t="s">
        <v>156</v>
      </c>
      <c r="EW16" t="s">
        <v>156</v>
      </c>
      <c r="EX16" t="s">
        <v>156</v>
      </c>
      <c r="EY16" t="s">
        <v>156</v>
      </c>
      <c r="EZ16" t="s">
        <v>156</v>
      </c>
      <c r="FA16" t="s">
        <v>156</v>
      </c>
      <c r="FB16" t="s">
        <v>156</v>
      </c>
      <c r="FD16">
        <v>7560</v>
      </c>
      <c r="FE16">
        <v>7000</v>
      </c>
      <c r="FG16">
        <v>256</v>
      </c>
      <c r="FH16">
        <v>1</v>
      </c>
    </row>
    <row r="17" spans="1:164" customFormat="1" x14ac:dyDescent="0.4">
      <c r="B17" s="3"/>
      <c r="C17" s="3"/>
      <c r="D17" s="3"/>
      <c r="E17" s="3"/>
      <c r="H17" s="3"/>
      <c r="I17" s="3"/>
      <c r="P17" s="6"/>
      <c r="BD17" s="6"/>
    </row>
    <row r="18" spans="1:164" customFormat="1" x14ac:dyDescent="0.4">
      <c r="A18" t="s">
        <v>188</v>
      </c>
      <c r="B18" s="3">
        <v>2020</v>
      </c>
      <c r="C18" s="3">
        <v>2020</v>
      </c>
      <c r="D18" s="3" t="s">
        <v>194</v>
      </c>
      <c r="E18" s="9">
        <v>43969</v>
      </c>
      <c r="F18" s="8">
        <v>43969</v>
      </c>
      <c r="G18">
        <v>7</v>
      </c>
      <c r="H18" s="3" t="s">
        <v>183</v>
      </c>
      <c r="I18" s="3" t="s">
        <v>185</v>
      </c>
      <c r="J18">
        <v>1</v>
      </c>
      <c r="M18">
        <v>7.6228177921293394</v>
      </c>
      <c r="N18">
        <v>7.5804688043952879</v>
      </c>
      <c r="O18">
        <v>4.2348987734051893E-2</v>
      </c>
      <c r="P18" s="6">
        <f t="shared" si="0"/>
        <v>4.2348987734051893E-2</v>
      </c>
      <c r="Q18">
        <v>4.9548315648840715</v>
      </c>
      <c r="R18">
        <v>0</v>
      </c>
      <c r="S18">
        <v>4.2348987734051893E-2</v>
      </c>
      <c r="T18">
        <v>2.5409392640431134</v>
      </c>
      <c r="U18">
        <v>4.2348987734051893E-2</v>
      </c>
      <c r="V18">
        <v>0</v>
      </c>
      <c r="W18">
        <v>0</v>
      </c>
      <c r="X18">
        <v>4.2348987734051893E-2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0.42348987734051891</v>
      </c>
      <c r="AF18">
        <v>0.25409392640431133</v>
      </c>
      <c r="AG18">
        <v>4.2772477611392414</v>
      </c>
      <c r="AH18">
        <v>0</v>
      </c>
      <c r="AI18">
        <v>0</v>
      </c>
      <c r="AJ18">
        <v>0</v>
      </c>
      <c r="AK18">
        <v>0</v>
      </c>
      <c r="AL18">
        <f>SUM(AG18:AK18)</f>
        <v>4.2772477611392414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4.2348987734051893E-2</v>
      </c>
      <c r="AS18">
        <v>8.4697975468103787E-2</v>
      </c>
      <c r="AT18">
        <v>0.88932874241508975</v>
      </c>
      <c r="AU18">
        <v>1.56691254615992</v>
      </c>
      <c r="AV18">
        <v>0</v>
      </c>
      <c r="AW18">
        <v>0</v>
      </c>
      <c r="AX18">
        <v>0</v>
      </c>
      <c r="AY18">
        <v>0</v>
      </c>
      <c r="AZ18">
        <f>+SUM(AU18:AY18)</f>
        <v>1.56691254615992</v>
      </c>
      <c r="BA18">
        <v>16.067538557054284</v>
      </c>
      <c r="BB18">
        <v>16.032731667306358</v>
      </c>
      <c r="BC18">
        <v>3.4806889747926492E-2</v>
      </c>
      <c r="BD18" s="6">
        <f t="shared" si="1"/>
        <v>3.4806889747926492E-2</v>
      </c>
      <c r="BE18">
        <v>10.074332602747969</v>
      </c>
      <c r="BF18">
        <v>0</v>
      </c>
      <c r="BG18">
        <v>5.4144117804418211E-2</v>
      </c>
      <c r="BH18">
        <v>5.8507076647385796</v>
      </c>
      <c r="BI18">
        <v>5.354728201539137E-2</v>
      </c>
      <c r="BJ18">
        <v>0</v>
      </c>
      <c r="BK18">
        <v>0</v>
      </c>
      <c r="BL18">
        <v>3.4806889747926492E-2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1.6271173122952078</v>
      </c>
      <c r="BT18">
        <v>1.0845326233920018</v>
      </c>
      <c r="BU18">
        <v>7.3626826670607599</v>
      </c>
      <c r="BV18">
        <v>0</v>
      </c>
      <c r="BW18">
        <v>0</v>
      </c>
      <c r="BX18">
        <v>0</v>
      </c>
      <c r="BY18">
        <v>0</v>
      </c>
      <c r="BZ18">
        <f>SUM(BU18:BY18)</f>
        <v>7.3626826670607599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5.4144117804418211E-2</v>
      </c>
      <c r="CG18">
        <v>0.27000744382216763</v>
      </c>
      <c r="CH18">
        <v>4.0647073495946486</v>
      </c>
      <c r="CI18">
        <v>1.515992871321763</v>
      </c>
      <c r="CJ18">
        <v>0</v>
      </c>
      <c r="CK18">
        <v>0</v>
      </c>
      <c r="CL18">
        <v>0</v>
      </c>
      <c r="CM18">
        <v>0</v>
      </c>
      <c r="CN18">
        <f>SUM(CI18:CM18)</f>
        <v>1.515992871321763</v>
      </c>
      <c r="CO18">
        <v>0</v>
      </c>
      <c r="CP18">
        <v>0</v>
      </c>
      <c r="CQ18">
        <v>0</v>
      </c>
      <c r="CR18">
        <v>22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0.93167773014914157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 t="s">
        <v>156</v>
      </c>
      <c r="DW18" t="s">
        <v>156</v>
      </c>
      <c r="DX18" t="s">
        <v>156</v>
      </c>
      <c r="DY18">
        <v>22</v>
      </c>
      <c r="DZ18" t="s">
        <v>156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>
        <v>0</v>
      </c>
      <c r="EH18" t="s">
        <v>156</v>
      </c>
      <c r="EI18">
        <v>0</v>
      </c>
      <c r="EJ18">
        <v>0.36666666666666664</v>
      </c>
      <c r="EK18" t="s">
        <v>156</v>
      </c>
      <c r="EL18" t="s">
        <v>156</v>
      </c>
      <c r="EM18">
        <v>0</v>
      </c>
      <c r="EN18" t="s">
        <v>156</v>
      </c>
      <c r="EO18" t="s">
        <v>156</v>
      </c>
      <c r="EP18" t="s">
        <v>156</v>
      </c>
      <c r="EQ18" t="s">
        <v>156</v>
      </c>
      <c r="ER18">
        <v>0</v>
      </c>
      <c r="ES18" t="s">
        <v>156</v>
      </c>
      <c r="ET18" t="s">
        <v>156</v>
      </c>
      <c r="EU18">
        <v>4.7619047619047616E-2</v>
      </c>
      <c r="EV18" t="s">
        <v>156</v>
      </c>
      <c r="EW18" t="s">
        <v>156</v>
      </c>
      <c r="EX18">
        <v>0</v>
      </c>
      <c r="EY18" t="s">
        <v>156</v>
      </c>
      <c r="EZ18" t="s">
        <v>156</v>
      </c>
      <c r="FA18" t="s">
        <v>156</v>
      </c>
      <c r="FB18" t="s">
        <v>156</v>
      </c>
      <c r="FD18">
        <v>800</v>
      </c>
      <c r="FE18">
        <v>240</v>
      </c>
      <c r="FG18">
        <v>256</v>
      </c>
      <c r="FH18">
        <v>2</v>
      </c>
    </row>
    <row r="19" spans="1:164" customFormat="1" x14ac:dyDescent="0.4">
      <c r="A19" t="s">
        <v>189</v>
      </c>
      <c r="B19" s="3">
        <v>2020</v>
      </c>
      <c r="C19" s="3">
        <v>2020</v>
      </c>
      <c r="D19" s="3" t="s">
        <v>194</v>
      </c>
      <c r="E19" s="9">
        <v>43969</v>
      </c>
      <c r="F19" s="8">
        <v>43969</v>
      </c>
      <c r="G19">
        <v>8</v>
      </c>
      <c r="H19" s="3" t="s">
        <v>183</v>
      </c>
      <c r="I19" s="3" t="s">
        <v>185</v>
      </c>
      <c r="J19">
        <v>1</v>
      </c>
      <c r="M19">
        <v>7.870374872091018</v>
      </c>
      <c r="N19">
        <v>7.870374872091018</v>
      </c>
      <c r="O19">
        <v>0</v>
      </c>
      <c r="P19" s="6">
        <f t="shared" si="0"/>
        <v>0</v>
      </c>
      <c r="Q19">
        <v>4.9876212852204702</v>
      </c>
      <c r="R19">
        <v>0</v>
      </c>
      <c r="S19">
        <v>0.13727398032716892</v>
      </c>
      <c r="T19">
        <v>2.6997216131009885</v>
      </c>
      <c r="U19">
        <v>4.5757993442389636E-2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0.50333792786628595</v>
      </c>
      <c r="AF19">
        <v>0.36606394753911708</v>
      </c>
      <c r="AG19">
        <v>4.1182194098150671</v>
      </c>
      <c r="AH19">
        <v>0</v>
      </c>
      <c r="AI19">
        <v>0</v>
      </c>
      <c r="AJ19">
        <v>0</v>
      </c>
      <c r="AK19">
        <v>0</v>
      </c>
      <c r="AL19">
        <f>SUM(AG19:AK19)</f>
        <v>4.1182194098150671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0.13727398032716892</v>
      </c>
      <c r="AS19">
        <v>9.1515986884779271E-2</v>
      </c>
      <c r="AT19">
        <v>0.73212789507823417</v>
      </c>
      <c r="AU19">
        <v>1.876077731137975</v>
      </c>
      <c r="AV19">
        <v>0</v>
      </c>
      <c r="AW19">
        <v>0</v>
      </c>
      <c r="AX19">
        <v>0</v>
      </c>
      <c r="AY19">
        <v>0</v>
      </c>
      <c r="AZ19">
        <f>+SUM(AU19:AY19)</f>
        <v>1.876077731137975</v>
      </c>
      <c r="BA19">
        <v>15.272874894098408</v>
      </c>
      <c r="BB19">
        <v>15.272874894098408</v>
      </c>
      <c r="BC19">
        <v>0</v>
      </c>
      <c r="BD19" s="6">
        <f t="shared" si="1"/>
        <v>0</v>
      </c>
      <c r="BE19">
        <v>9.435889896326545</v>
      </c>
      <c r="BF19">
        <v>0</v>
      </c>
      <c r="BG19">
        <v>0.31594997633491478</v>
      </c>
      <c r="BH19">
        <v>5.472362963935625</v>
      </c>
      <c r="BI19">
        <v>4.8672057501321864E-2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1.7695488703093041</v>
      </c>
      <c r="BT19">
        <v>1.6094550863757653</v>
      </c>
      <c r="BU19">
        <v>6.056885939641476</v>
      </c>
      <c r="BV19">
        <v>0</v>
      </c>
      <c r="BW19">
        <v>0</v>
      </c>
      <c r="BX19">
        <v>0</v>
      </c>
      <c r="BY19">
        <v>0</v>
      </c>
      <c r="BZ19">
        <f>SUM(BU19:BY19)</f>
        <v>6.056885939641476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0.31594997633491478</v>
      </c>
      <c r="CG19">
        <v>0.25280019321885083</v>
      </c>
      <c r="CH19">
        <v>3.1015627653103417</v>
      </c>
      <c r="CI19">
        <v>2.118000005406433</v>
      </c>
      <c r="CJ19">
        <v>0</v>
      </c>
      <c r="CK19">
        <v>0</v>
      </c>
      <c r="CL19">
        <v>0</v>
      </c>
      <c r="CM19">
        <v>0</v>
      </c>
      <c r="CN19">
        <f>SUM(CI19:CM19)</f>
        <v>2.118000005406433</v>
      </c>
      <c r="CO19">
        <v>0</v>
      </c>
      <c r="CP19">
        <v>0</v>
      </c>
      <c r="CQ19">
        <v>0</v>
      </c>
      <c r="CR19">
        <v>14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0.64061190819345493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 t="s">
        <v>156</v>
      </c>
      <c r="DW19" t="s">
        <v>156</v>
      </c>
      <c r="DX19" t="s">
        <v>156</v>
      </c>
      <c r="DY19">
        <v>14</v>
      </c>
      <c r="DZ19" t="s">
        <v>156</v>
      </c>
      <c r="EA19" t="s">
        <v>156</v>
      </c>
      <c r="EB19" t="s">
        <v>156</v>
      </c>
      <c r="EC19" t="s">
        <v>156</v>
      </c>
      <c r="ED19" t="s">
        <v>156</v>
      </c>
      <c r="EE19" t="s">
        <v>156</v>
      </c>
      <c r="EF19" t="s">
        <v>156</v>
      </c>
      <c r="EG19">
        <v>0</v>
      </c>
      <c r="EH19" t="s">
        <v>156</v>
      </c>
      <c r="EI19">
        <v>0</v>
      </c>
      <c r="EJ19">
        <v>0.23728813559322037</v>
      </c>
      <c r="EK19" t="s">
        <v>156</v>
      </c>
      <c r="EL19" t="s">
        <v>156</v>
      </c>
      <c r="EM19" t="s">
        <v>156</v>
      </c>
      <c r="EN19" t="s">
        <v>156</v>
      </c>
      <c r="EO19" t="s">
        <v>156</v>
      </c>
      <c r="EP19" t="s">
        <v>156</v>
      </c>
      <c r="EQ19" t="s">
        <v>156</v>
      </c>
      <c r="ER19">
        <v>0</v>
      </c>
      <c r="ES19" t="s">
        <v>156</v>
      </c>
      <c r="ET19" t="s">
        <v>156</v>
      </c>
      <c r="EU19">
        <v>6.25E-2</v>
      </c>
      <c r="EV19" t="s">
        <v>156</v>
      </c>
      <c r="EW19" t="s">
        <v>156</v>
      </c>
      <c r="EX19" t="s">
        <v>156</v>
      </c>
      <c r="EY19" t="s">
        <v>156</v>
      </c>
      <c r="EZ19" t="s">
        <v>156</v>
      </c>
      <c r="FA19" t="s">
        <v>156</v>
      </c>
      <c r="FB19" t="s">
        <v>156</v>
      </c>
      <c r="FD19">
        <v>1220</v>
      </c>
      <c r="FE19">
        <v>700</v>
      </c>
      <c r="FG19">
        <v>256</v>
      </c>
      <c r="FH19">
        <v>2</v>
      </c>
    </row>
    <row r="20" spans="1:164" customFormat="1" x14ac:dyDescent="0.4">
      <c r="B20" s="3"/>
      <c r="C20" s="3"/>
      <c r="D20" s="3"/>
      <c r="E20" s="3"/>
      <c r="H20" s="3"/>
      <c r="I20" s="3"/>
      <c r="P20" s="6"/>
      <c r="BD20" s="6"/>
    </row>
    <row r="21" spans="1:164" customFormat="1" x14ac:dyDescent="0.4">
      <c r="A21" t="s">
        <v>190</v>
      </c>
      <c r="B21" s="3">
        <v>2020</v>
      </c>
      <c r="C21" s="3">
        <v>2020</v>
      </c>
      <c r="D21" s="3" t="s">
        <v>194</v>
      </c>
      <c r="E21" s="9">
        <v>43969</v>
      </c>
      <c r="F21" s="8">
        <v>43969</v>
      </c>
      <c r="G21">
        <v>2</v>
      </c>
      <c r="H21" s="3" t="s">
        <v>183</v>
      </c>
      <c r="I21" s="3" t="s">
        <v>184</v>
      </c>
      <c r="J21">
        <v>2</v>
      </c>
      <c r="M21">
        <v>11.700685782726532</v>
      </c>
      <c r="N21">
        <v>11.700685782726532</v>
      </c>
      <c r="O21">
        <v>0</v>
      </c>
      <c r="P21" s="6">
        <f t="shared" si="0"/>
        <v>0</v>
      </c>
      <c r="Q21">
        <v>11.260810377360874</v>
      </c>
      <c r="R21">
        <v>0</v>
      </c>
      <c r="S21">
        <v>0</v>
      </c>
      <c r="T21">
        <v>0.26392524321939548</v>
      </c>
      <c r="U21">
        <v>0.17595016214626366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1.3196262160969774</v>
      </c>
      <c r="AF21">
        <v>0.52785048643879096</v>
      </c>
      <c r="AG21">
        <v>9.4133336748251057</v>
      </c>
      <c r="AH21">
        <v>0</v>
      </c>
      <c r="AI21">
        <v>0</v>
      </c>
      <c r="AJ21">
        <v>0</v>
      </c>
      <c r="AK21">
        <v>0</v>
      </c>
      <c r="AL21">
        <f>SUM(AG21:AK21)</f>
        <v>9.4133336748251057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0.26392524321939548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>+SUM(AU21:AY21)</f>
        <v>0</v>
      </c>
      <c r="BA21">
        <v>22.022968090054533</v>
      </c>
      <c r="BB21">
        <v>22.022968090054533</v>
      </c>
      <c r="BC21">
        <v>0</v>
      </c>
      <c r="BD21" s="6">
        <f t="shared" si="1"/>
        <v>0</v>
      </c>
      <c r="BE21">
        <v>20.768362901350219</v>
      </c>
      <c r="BF21">
        <v>0</v>
      </c>
      <c r="BG21">
        <v>0</v>
      </c>
      <c r="BH21">
        <v>1.0452547983872036</v>
      </c>
      <c r="BI21">
        <v>0.20935039031710806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4.3267943205984318</v>
      </c>
      <c r="BT21">
        <v>2.1614202476002982</v>
      </c>
      <c r="BU21">
        <v>14.280148333151489</v>
      </c>
      <c r="BV21">
        <v>0</v>
      </c>
      <c r="BW21">
        <v>0</v>
      </c>
      <c r="BX21">
        <v>0</v>
      </c>
      <c r="BY21">
        <v>0</v>
      </c>
      <c r="BZ21">
        <f>SUM(BU21:BY21)</f>
        <v>14.280148333151489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1.0452547983872036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>SUM(CI21:CM21)</f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 t="s">
        <v>156</v>
      </c>
      <c r="DW21" t="s">
        <v>156</v>
      </c>
      <c r="DX21" t="s">
        <v>156</v>
      </c>
      <c r="DY21" t="s">
        <v>156</v>
      </c>
      <c r="DZ21" t="s">
        <v>156</v>
      </c>
      <c r="EA21" t="s">
        <v>156</v>
      </c>
      <c r="EB21" t="s">
        <v>156</v>
      </c>
      <c r="EC21" t="s">
        <v>156</v>
      </c>
      <c r="ED21" t="s">
        <v>156</v>
      </c>
      <c r="EE21" t="s">
        <v>156</v>
      </c>
      <c r="EF21" t="s">
        <v>156</v>
      </c>
      <c r="EG21">
        <v>0</v>
      </c>
      <c r="EH21" t="s">
        <v>156</v>
      </c>
      <c r="EI21" t="s">
        <v>156</v>
      </c>
      <c r="EJ21">
        <v>0</v>
      </c>
      <c r="EK21" t="s">
        <v>156</v>
      </c>
      <c r="EL21" t="s">
        <v>156</v>
      </c>
      <c r="EM21" t="s">
        <v>156</v>
      </c>
      <c r="EN21" t="s">
        <v>156</v>
      </c>
      <c r="EO21" t="s">
        <v>156</v>
      </c>
      <c r="EP21" t="s">
        <v>156</v>
      </c>
      <c r="EQ21" t="s">
        <v>156</v>
      </c>
      <c r="ER21">
        <v>0</v>
      </c>
      <c r="ES21" t="s">
        <v>156</v>
      </c>
      <c r="ET21" t="s">
        <v>156</v>
      </c>
      <c r="EU21">
        <v>0</v>
      </c>
      <c r="EV21" t="s">
        <v>156</v>
      </c>
      <c r="EW21" t="s">
        <v>156</v>
      </c>
      <c r="EX21" t="s">
        <v>156</v>
      </c>
      <c r="EY21" t="s">
        <v>156</v>
      </c>
      <c r="EZ21" t="s">
        <v>156</v>
      </c>
      <c r="FA21" t="s">
        <v>156</v>
      </c>
      <c r="FB21" t="s">
        <v>156</v>
      </c>
      <c r="FD21">
        <v>1480</v>
      </c>
      <c r="FE21">
        <v>940</v>
      </c>
      <c r="FG21">
        <v>256</v>
      </c>
      <c r="FH21">
        <v>1</v>
      </c>
    </row>
    <row r="22" spans="1:164" customFormat="1" x14ac:dyDescent="0.4">
      <c r="A22" t="s">
        <v>191</v>
      </c>
      <c r="B22" s="3">
        <v>2020</v>
      </c>
      <c r="C22" s="3">
        <v>2020</v>
      </c>
      <c r="D22" s="3" t="s">
        <v>194</v>
      </c>
      <c r="E22" s="9">
        <v>43969</v>
      </c>
      <c r="F22" s="8">
        <v>43969</v>
      </c>
      <c r="G22">
        <v>3</v>
      </c>
      <c r="H22" s="3" t="s">
        <v>183</v>
      </c>
      <c r="I22" s="3" t="s">
        <v>184</v>
      </c>
      <c r="J22">
        <v>2</v>
      </c>
      <c r="M22">
        <v>9.0189175093581575</v>
      </c>
      <c r="N22">
        <v>9.0189175093581575</v>
      </c>
      <c r="O22">
        <v>0</v>
      </c>
      <c r="P22" s="6">
        <f t="shared" si="0"/>
        <v>0</v>
      </c>
      <c r="Q22">
        <v>8.4579322097330092</v>
      </c>
      <c r="R22">
        <v>0</v>
      </c>
      <c r="S22">
        <v>0</v>
      </c>
      <c r="T22">
        <v>0.51783258426936796</v>
      </c>
      <c r="U22">
        <v>4.3152715355780663E-2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0.30206900749046461</v>
      </c>
      <c r="AF22">
        <v>0.21576357677890332</v>
      </c>
      <c r="AG22">
        <v>7.9400996254636418</v>
      </c>
      <c r="AH22">
        <v>0</v>
      </c>
      <c r="AI22">
        <v>0</v>
      </c>
      <c r="AJ22">
        <v>0</v>
      </c>
      <c r="AK22">
        <v>0</v>
      </c>
      <c r="AL22">
        <f>SUM(AG22:AK22)</f>
        <v>7.9400996254636418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0.30206900749046461</v>
      </c>
      <c r="AU22">
        <v>0.21576357677890332</v>
      </c>
      <c r="AV22">
        <v>0</v>
      </c>
      <c r="AW22">
        <v>0</v>
      </c>
      <c r="AX22">
        <v>0</v>
      </c>
      <c r="AY22">
        <v>0</v>
      </c>
      <c r="AZ22">
        <f>+SUM(AU22:AY22)</f>
        <v>0.21576357677890332</v>
      </c>
      <c r="BA22">
        <v>13.690647104894417</v>
      </c>
      <c r="BB22">
        <v>13.690647104894417</v>
      </c>
      <c r="BC22">
        <v>0</v>
      </c>
      <c r="BD22" s="6">
        <f t="shared" si="1"/>
        <v>0</v>
      </c>
      <c r="BE22">
        <v>12.04171300065015</v>
      </c>
      <c r="BF22">
        <v>0</v>
      </c>
      <c r="BG22">
        <v>0</v>
      </c>
      <c r="BH22">
        <v>1.595373731141952</v>
      </c>
      <c r="BI22">
        <v>5.3560373102314318E-2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0.97130948123684135</v>
      </c>
      <c r="BT22">
        <v>0.91470161653609006</v>
      </c>
      <c r="BU22">
        <v>10.155701902877219</v>
      </c>
      <c r="BV22">
        <v>0</v>
      </c>
      <c r="BW22">
        <v>0</v>
      </c>
      <c r="BX22">
        <v>0</v>
      </c>
      <c r="BY22">
        <v>0</v>
      </c>
      <c r="BZ22">
        <f>SUM(BU22:BY22)</f>
        <v>10.155701902877219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1.4016322259503993</v>
      </c>
      <c r="CI22">
        <v>0.19374150519155278</v>
      </c>
      <c r="CJ22">
        <v>0</v>
      </c>
      <c r="CK22">
        <v>0</v>
      </c>
      <c r="CL22">
        <v>0</v>
      </c>
      <c r="CM22">
        <v>0</v>
      </c>
      <c r="CN22">
        <f>SUM(CI22:CM22)</f>
        <v>0.19374150519155278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 t="s">
        <v>156</v>
      </c>
      <c r="DW22" t="s">
        <v>156</v>
      </c>
      <c r="DX22" t="s">
        <v>156</v>
      </c>
      <c r="DY22" t="s">
        <v>156</v>
      </c>
      <c r="DZ22" t="s">
        <v>156</v>
      </c>
      <c r="EA22" t="s">
        <v>156</v>
      </c>
      <c r="EB22" t="s">
        <v>156</v>
      </c>
      <c r="EC22" t="s">
        <v>156</v>
      </c>
      <c r="ED22" t="s">
        <v>156</v>
      </c>
      <c r="EE22" t="s">
        <v>156</v>
      </c>
      <c r="EF22" t="s">
        <v>156</v>
      </c>
      <c r="EG22">
        <v>0</v>
      </c>
      <c r="EH22" t="s">
        <v>156</v>
      </c>
      <c r="EI22" t="s">
        <v>156</v>
      </c>
      <c r="EJ22">
        <v>0</v>
      </c>
      <c r="EK22" t="s">
        <v>156</v>
      </c>
      <c r="EL22" t="s">
        <v>156</v>
      </c>
      <c r="EM22" t="s">
        <v>156</v>
      </c>
      <c r="EN22" t="s">
        <v>156</v>
      </c>
      <c r="EO22" t="s">
        <v>156</v>
      </c>
      <c r="EP22" t="s">
        <v>156</v>
      </c>
      <c r="EQ22" t="s">
        <v>156</v>
      </c>
      <c r="ER22">
        <v>0</v>
      </c>
      <c r="ES22" t="s">
        <v>156</v>
      </c>
      <c r="ET22" t="s">
        <v>156</v>
      </c>
      <c r="EU22">
        <v>0</v>
      </c>
      <c r="EV22" t="s">
        <v>156</v>
      </c>
      <c r="EW22" t="s">
        <v>156</v>
      </c>
      <c r="EX22" t="s">
        <v>156</v>
      </c>
      <c r="EY22" t="s">
        <v>156</v>
      </c>
      <c r="EZ22" t="s">
        <v>156</v>
      </c>
      <c r="FA22" t="s">
        <v>156</v>
      </c>
      <c r="FB22" t="s">
        <v>156</v>
      </c>
      <c r="FD22">
        <v>1110</v>
      </c>
      <c r="FE22">
        <v>560</v>
      </c>
      <c r="FG22">
        <v>256</v>
      </c>
      <c r="FH22">
        <v>2</v>
      </c>
    </row>
    <row r="23" spans="1:164" customFormat="1" x14ac:dyDescent="0.4">
      <c r="B23" s="3"/>
      <c r="C23" s="3"/>
      <c r="D23" s="3"/>
      <c r="E23" s="3"/>
      <c r="H23" s="3"/>
      <c r="I23" s="3"/>
      <c r="P23" s="6"/>
      <c r="BD23" s="6"/>
    </row>
    <row r="24" spans="1:164" customFormat="1" x14ac:dyDescent="0.4">
      <c r="A24" t="s">
        <v>192</v>
      </c>
      <c r="B24" s="3">
        <v>2020</v>
      </c>
      <c r="C24" s="3">
        <v>2020</v>
      </c>
      <c r="D24" s="3" t="s">
        <v>194</v>
      </c>
      <c r="E24" s="9">
        <v>43969</v>
      </c>
      <c r="F24" s="8">
        <v>43969</v>
      </c>
      <c r="G24">
        <v>7</v>
      </c>
      <c r="H24" s="3" t="s">
        <v>183</v>
      </c>
      <c r="I24" s="3" t="s">
        <v>185</v>
      </c>
      <c r="J24">
        <v>2</v>
      </c>
      <c r="M24">
        <v>7.9192607062677034</v>
      </c>
      <c r="N24">
        <v>7.9192607062677034</v>
      </c>
      <c r="O24">
        <v>0</v>
      </c>
      <c r="P24" s="6">
        <f t="shared" si="0"/>
        <v>0</v>
      </c>
      <c r="Q24">
        <v>5.1665765035543307</v>
      </c>
      <c r="R24">
        <v>0</v>
      </c>
      <c r="S24">
        <v>0</v>
      </c>
      <c r="T24">
        <v>2.7526842027133727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0.38114088960646703</v>
      </c>
      <c r="AF24">
        <v>0.33879190187241515</v>
      </c>
      <c r="AG24">
        <v>4.4466437120754483</v>
      </c>
      <c r="AH24">
        <v>0</v>
      </c>
      <c r="AI24">
        <v>0</v>
      </c>
      <c r="AJ24">
        <v>0</v>
      </c>
      <c r="AK24">
        <v>0</v>
      </c>
      <c r="AL24">
        <f>SUM(AG24:AK24)</f>
        <v>4.4466437120754483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8.4697975468103787E-2</v>
      </c>
      <c r="AT24">
        <v>0.84697975468103781</v>
      </c>
      <c r="AU24">
        <v>1.8210064725642312</v>
      </c>
      <c r="AV24">
        <v>0</v>
      </c>
      <c r="AW24">
        <v>0</v>
      </c>
      <c r="AX24">
        <v>0</v>
      </c>
      <c r="AY24">
        <v>0</v>
      </c>
      <c r="AZ24">
        <f>+SUM(AU24:AY24)</f>
        <v>1.8210064725642312</v>
      </c>
      <c r="BA24">
        <v>14.685752710558351</v>
      </c>
      <c r="BB24">
        <v>14.685752710558351</v>
      </c>
      <c r="BC24">
        <v>0</v>
      </c>
      <c r="BD24" s="6">
        <f t="shared" si="1"/>
        <v>0</v>
      </c>
      <c r="BE24">
        <v>8.810366289455672</v>
      </c>
      <c r="BF24">
        <v>0</v>
      </c>
      <c r="BG24">
        <v>0</v>
      </c>
      <c r="BH24">
        <v>5.8753864211026778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1.377904752027</v>
      </c>
      <c r="BT24">
        <v>1.4280723898787091</v>
      </c>
      <c r="BU24">
        <v>6.0043891475499622</v>
      </c>
      <c r="BV24">
        <v>0</v>
      </c>
      <c r="BW24">
        <v>0</v>
      </c>
      <c r="BX24">
        <v>0</v>
      </c>
      <c r="BY24">
        <v>0</v>
      </c>
      <c r="BZ24">
        <f>SUM(BU24:BY24)</f>
        <v>6.0043891475499622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0.25828420658868856</v>
      </c>
      <c r="CH24">
        <v>3.7153831972266382</v>
      </c>
      <c r="CI24">
        <v>1.9017190172873513</v>
      </c>
      <c r="CJ24">
        <v>0</v>
      </c>
      <c r="CK24">
        <v>0</v>
      </c>
      <c r="CL24">
        <v>0</v>
      </c>
      <c r="CM24">
        <v>0</v>
      </c>
      <c r="CN24">
        <f>SUM(CI24:CM24)</f>
        <v>1.9017190172873513</v>
      </c>
      <c r="CO24">
        <v>21</v>
      </c>
      <c r="CP24">
        <v>0</v>
      </c>
      <c r="CQ24">
        <v>0</v>
      </c>
      <c r="CR24">
        <v>18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0.88932874241508975</v>
      </c>
      <c r="DL24">
        <v>0</v>
      </c>
      <c r="DM24">
        <v>0</v>
      </c>
      <c r="DN24">
        <v>0.76228177921293405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10.5</v>
      </c>
      <c r="DW24" t="s">
        <v>156</v>
      </c>
      <c r="DX24" t="s">
        <v>156</v>
      </c>
      <c r="DY24">
        <v>18</v>
      </c>
      <c r="DZ24" t="s">
        <v>156</v>
      </c>
      <c r="EA24" t="s">
        <v>156</v>
      </c>
      <c r="EB24" t="s">
        <v>156</v>
      </c>
      <c r="EC24" t="s">
        <v>156</v>
      </c>
      <c r="ED24" t="s">
        <v>156</v>
      </c>
      <c r="EE24" t="s">
        <v>156</v>
      </c>
      <c r="EF24" t="s">
        <v>156</v>
      </c>
      <c r="EG24">
        <v>0.1721311475409836</v>
      </c>
      <c r="EH24" t="s">
        <v>156</v>
      </c>
      <c r="EI24" t="s">
        <v>156</v>
      </c>
      <c r="EJ24">
        <v>0.27692307692307694</v>
      </c>
      <c r="EK24" t="s">
        <v>156</v>
      </c>
      <c r="EL24" t="s">
        <v>156</v>
      </c>
      <c r="EM24" t="s">
        <v>156</v>
      </c>
      <c r="EN24" t="s">
        <v>156</v>
      </c>
      <c r="EO24" t="s">
        <v>156</v>
      </c>
      <c r="EP24" t="s">
        <v>156</v>
      </c>
      <c r="EQ24" t="s">
        <v>156</v>
      </c>
      <c r="ER24">
        <v>0.25</v>
      </c>
      <c r="ES24" t="s">
        <v>156</v>
      </c>
      <c r="ET24" t="s">
        <v>156</v>
      </c>
      <c r="EU24">
        <v>0.05</v>
      </c>
      <c r="EV24" t="s">
        <v>156</v>
      </c>
      <c r="EW24" t="s">
        <v>156</v>
      </c>
      <c r="EX24" t="s">
        <v>156</v>
      </c>
      <c r="EY24" t="s">
        <v>156</v>
      </c>
      <c r="EZ24" t="s">
        <v>156</v>
      </c>
      <c r="FA24" t="s">
        <v>156</v>
      </c>
      <c r="FB24" t="s">
        <v>156</v>
      </c>
      <c r="FD24">
        <v>1360</v>
      </c>
      <c r="FE24">
        <v>800</v>
      </c>
      <c r="FG24">
        <v>256</v>
      </c>
      <c r="FH24">
        <v>2</v>
      </c>
    </row>
    <row r="25" spans="1:164" customFormat="1" x14ac:dyDescent="0.4">
      <c r="A25" t="s">
        <v>193</v>
      </c>
      <c r="B25" s="3">
        <v>2020</v>
      </c>
      <c r="C25" s="3">
        <v>2020</v>
      </c>
      <c r="D25" s="3" t="s">
        <v>194</v>
      </c>
      <c r="E25" s="9">
        <v>43969</v>
      </c>
      <c r="F25" s="8">
        <v>43969</v>
      </c>
      <c r="G25">
        <v>8</v>
      </c>
      <c r="H25" s="3" t="s">
        <v>183</v>
      </c>
      <c r="I25" s="3" t="s">
        <v>185</v>
      </c>
      <c r="J25">
        <v>2</v>
      </c>
      <c r="M25">
        <v>10.432822504864838</v>
      </c>
      <c r="N25">
        <v>10.387064511422448</v>
      </c>
      <c r="O25">
        <v>4.5757993442389636E-2</v>
      </c>
      <c r="P25" s="6">
        <f t="shared" si="0"/>
        <v>4.5757993442389636E-2</v>
      </c>
      <c r="Q25">
        <v>7.1840049704551729</v>
      </c>
      <c r="R25">
        <v>0</v>
      </c>
      <c r="S25">
        <v>0</v>
      </c>
      <c r="T25">
        <v>3.1115435540824956</v>
      </c>
      <c r="U25">
        <v>9.1515986884779271E-2</v>
      </c>
      <c r="V25">
        <v>0</v>
      </c>
      <c r="W25">
        <v>0</v>
      </c>
      <c r="X25">
        <v>4.5757993442389636E-2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0.64061190819345493</v>
      </c>
      <c r="AF25">
        <v>0.18303197376955854</v>
      </c>
      <c r="AG25">
        <v>6.3603610884921595</v>
      </c>
      <c r="AH25">
        <v>0</v>
      </c>
      <c r="AI25">
        <v>0</v>
      </c>
      <c r="AJ25">
        <v>0</v>
      </c>
      <c r="AK25">
        <v>0</v>
      </c>
      <c r="AL25">
        <f>SUM(AG25:AK25)</f>
        <v>6.3603610884921595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4.5757993442389636E-2</v>
      </c>
      <c r="AT25">
        <v>1.4184977967140788</v>
      </c>
      <c r="AU25">
        <v>1.6472877639260268</v>
      </c>
      <c r="AV25">
        <v>0</v>
      </c>
      <c r="AW25">
        <v>0</v>
      </c>
      <c r="AX25">
        <v>0</v>
      </c>
      <c r="AY25">
        <v>0</v>
      </c>
      <c r="AZ25">
        <f>+SUM(AU25:AY25)</f>
        <v>1.6472877639260268</v>
      </c>
      <c r="BA25">
        <v>17.816075619638937</v>
      </c>
      <c r="BB25">
        <v>17.588517899513853</v>
      </c>
      <c r="BC25">
        <v>0.22755772012508463</v>
      </c>
      <c r="BD25" s="6">
        <f t="shared" si="1"/>
        <v>0.22755772012508463</v>
      </c>
      <c r="BE25">
        <v>9.8322807514230419</v>
      </c>
      <c r="BF25">
        <v>0</v>
      </c>
      <c r="BG25">
        <v>0</v>
      </c>
      <c r="BH25">
        <v>7.649083430161177</v>
      </c>
      <c r="BI25">
        <v>0.10715371792963331</v>
      </c>
      <c r="BJ25">
        <v>0</v>
      </c>
      <c r="BK25">
        <v>0</v>
      </c>
      <c r="BL25">
        <v>0.22755772012508463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2.2277947390883117</v>
      </c>
      <c r="BT25">
        <v>0.70549133993529289</v>
      </c>
      <c r="BU25">
        <v>6.8989946723994375</v>
      </c>
      <c r="BV25">
        <v>0</v>
      </c>
      <c r="BW25">
        <v>0</v>
      </c>
      <c r="BX25">
        <v>0</v>
      </c>
      <c r="BY25">
        <v>0</v>
      </c>
      <c r="BZ25">
        <f>SUM(BU25:BY25)</f>
        <v>6.8989946723994375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0.12671590668012242</v>
      </c>
      <c r="CH25">
        <v>5.9062787578219611</v>
      </c>
      <c r="CI25">
        <v>1.6160887656590939</v>
      </c>
      <c r="CJ25">
        <v>0</v>
      </c>
      <c r="CK25">
        <v>0</v>
      </c>
      <c r="CL25">
        <v>0</v>
      </c>
      <c r="CM25">
        <v>0</v>
      </c>
      <c r="CN25">
        <f>SUM(CI25:CM25)</f>
        <v>1.6160887656590939</v>
      </c>
      <c r="CO25">
        <v>0</v>
      </c>
      <c r="CP25">
        <v>0</v>
      </c>
      <c r="CQ25">
        <v>0</v>
      </c>
      <c r="CR25">
        <v>98</v>
      </c>
      <c r="CS25">
        <v>0</v>
      </c>
      <c r="CT25">
        <v>0</v>
      </c>
      <c r="CU25">
        <v>3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6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4.484283357354184</v>
      </c>
      <c r="DO25">
        <v>0</v>
      </c>
      <c r="DP25">
        <v>0</v>
      </c>
      <c r="DQ25">
        <v>0.13727398032716892</v>
      </c>
      <c r="DR25">
        <v>0</v>
      </c>
      <c r="DS25">
        <v>0</v>
      </c>
      <c r="DT25">
        <v>0</v>
      </c>
      <c r="DU25">
        <v>0</v>
      </c>
      <c r="DV25" t="s">
        <v>156</v>
      </c>
      <c r="DW25" t="s">
        <v>156</v>
      </c>
      <c r="DX25" t="s">
        <v>156</v>
      </c>
      <c r="DY25">
        <v>16.333333333333332</v>
      </c>
      <c r="DZ25" t="s">
        <v>156</v>
      </c>
      <c r="EA25" t="s">
        <v>156</v>
      </c>
      <c r="EB25">
        <v>3</v>
      </c>
      <c r="EC25" t="s">
        <v>156</v>
      </c>
      <c r="ED25" t="s">
        <v>156</v>
      </c>
      <c r="EE25" t="s">
        <v>156</v>
      </c>
      <c r="EF25" t="s">
        <v>156</v>
      </c>
      <c r="EG25">
        <v>0</v>
      </c>
      <c r="EH25" t="s">
        <v>156</v>
      </c>
      <c r="EI25" t="s">
        <v>156</v>
      </c>
      <c r="EJ25">
        <v>1.4411764705882353</v>
      </c>
      <c r="EK25" t="s">
        <v>156</v>
      </c>
      <c r="EL25" t="s">
        <v>156</v>
      </c>
      <c r="EM25">
        <v>3</v>
      </c>
      <c r="EN25" t="s">
        <v>156</v>
      </c>
      <c r="EO25" t="s">
        <v>156</v>
      </c>
      <c r="EP25" t="s">
        <v>156</v>
      </c>
      <c r="EQ25" t="s">
        <v>156</v>
      </c>
      <c r="ER25">
        <v>0</v>
      </c>
      <c r="ES25" t="s">
        <v>156</v>
      </c>
      <c r="ET25" t="s">
        <v>156</v>
      </c>
      <c r="EU25">
        <v>0.19354838709677419</v>
      </c>
      <c r="EV25" t="s">
        <v>156</v>
      </c>
      <c r="EW25" t="s">
        <v>156</v>
      </c>
      <c r="EX25">
        <v>1</v>
      </c>
      <c r="EY25" t="s">
        <v>156</v>
      </c>
      <c r="EZ25" t="s">
        <v>156</v>
      </c>
      <c r="FA25" t="s">
        <v>156</v>
      </c>
      <c r="FB25" t="s">
        <v>156</v>
      </c>
      <c r="FD25">
        <v>740</v>
      </c>
      <c r="FE25">
        <v>220</v>
      </c>
      <c r="FG25">
        <v>256</v>
      </c>
      <c r="FH25">
        <v>2</v>
      </c>
    </row>
    <row r="26" spans="1:164" customFormat="1" x14ac:dyDescent="0.4">
      <c r="B26" s="3"/>
      <c r="C26" s="3"/>
      <c r="D26" s="3"/>
      <c r="E26" s="9"/>
      <c r="F26" s="8"/>
      <c r="H26" s="3"/>
      <c r="I26" s="3"/>
      <c r="P26" s="6"/>
      <c r="BD26" s="6"/>
    </row>
    <row r="27" spans="1:164" customFormat="1" x14ac:dyDescent="0.4">
      <c r="A27" t="s">
        <v>195</v>
      </c>
      <c r="B27" s="3">
        <v>2020</v>
      </c>
      <c r="C27" s="3">
        <v>2020</v>
      </c>
      <c r="D27" s="3" t="s">
        <v>203</v>
      </c>
      <c r="E27" s="9">
        <v>43997</v>
      </c>
      <c r="F27" s="8">
        <v>43997</v>
      </c>
      <c r="G27">
        <v>2</v>
      </c>
      <c r="H27" s="3" t="s">
        <v>183</v>
      </c>
      <c r="I27" s="3" t="s">
        <v>184</v>
      </c>
      <c r="J27">
        <v>1</v>
      </c>
      <c r="M27">
        <v>10.965696404156212</v>
      </c>
      <c r="N27">
        <v>10.965696404156212</v>
      </c>
      <c r="O27">
        <v>0</v>
      </c>
      <c r="P27" s="6">
        <f t="shared" ref="P27:P37" si="2">O27-V27</f>
        <v>0</v>
      </c>
      <c r="Q27">
        <v>9.3446804139765973</v>
      </c>
      <c r="R27">
        <v>0</v>
      </c>
      <c r="S27">
        <v>0</v>
      </c>
      <c r="T27">
        <v>1.6210159901796137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1.621015990179614</v>
      </c>
      <c r="AF27">
        <v>1.2396004630785282</v>
      </c>
      <c r="AG27">
        <v>6.4840639607184558</v>
      </c>
      <c r="AH27">
        <v>0</v>
      </c>
      <c r="AI27">
        <v>0</v>
      </c>
      <c r="AJ27">
        <v>0</v>
      </c>
      <c r="AK27">
        <v>0</v>
      </c>
      <c r="AL27">
        <f>SUM(AG27:AK27)</f>
        <v>6.4840639607184558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0.14303082266290709</v>
      </c>
      <c r="AT27">
        <v>0.52444634976399274</v>
      </c>
      <c r="AU27">
        <v>0.95353881775271399</v>
      </c>
      <c r="AV27">
        <v>0</v>
      </c>
      <c r="AW27">
        <v>0</v>
      </c>
      <c r="AX27">
        <v>0</v>
      </c>
      <c r="AY27">
        <v>0</v>
      </c>
      <c r="AZ27">
        <f>+SUM(AU27:AY27)</f>
        <v>0.95353881775271399</v>
      </c>
      <c r="BA27">
        <v>25.613180926498242</v>
      </c>
      <c r="BB27">
        <v>25.613180926498242</v>
      </c>
      <c r="BC27">
        <v>0</v>
      </c>
      <c r="BD27" s="6">
        <f t="shared" si="1"/>
        <v>0</v>
      </c>
      <c r="BE27">
        <v>21.024464387985923</v>
      </c>
      <c r="BF27">
        <v>0</v>
      </c>
      <c r="BG27">
        <v>0</v>
      </c>
      <c r="BH27">
        <v>4.5887165385123181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6.2455969727132441</v>
      </c>
      <c r="BT27">
        <v>4.825691782310769</v>
      </c>
      <c r="BU27">
        <v>9.9531756329619103</v>
      </c>
      <c r="BV27">
        <v>0</v>
      </c>
      <c r="BW27">
        <v>0</v>
      </c>
      <c r="BX27">
        <v>0</v>
      </c>
      <c r="BY27">
        <v>0</v>
      </c>
      <c r="BZ27">
        <f>SUM(BU27:BY27)</f>
        <v>9.9531756329619103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0.60705193746925989</v>
      </c>
      <c r="CH27">
        <v>2.7759542766696517</v>
      </c>
      <c r="CI27">
        <v>1.2057103243734066</v>
      </c>
      <c r="CJ27">
        <v>0</v>
      </c>
      <c r="CK27">
        <v>0</v>
      </c>
      <c r="CL27">
        <v>0</v>
      </c>
      <c r="CM27">
        <v>0</v>
      </c>
      <c r="CN27">
        <f>SUM(CI27:CM27)</f>
        <v>1.2057103243734066</v>
      </c>
      <c r="CO27">
        <v>27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1.2872774039661639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9</v>
      </c>
      <c r="DW27" t="s">
        <v>156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>
        <v>0.13775510204081634</v>
      </c>
      <c r="EH27" t="s">
        <v>156</v>
      </c>
      <c r="EI27" t="s">
        <v>156</v>
      </c>
      <c r="EJ27">
        <v>0</v>
      </c>
      <c r="EK27" t="s">
        <v>156</v>
      </c>
      <c r="EL27" t="s">
        <v>156</v>
      </c>
      <c r="EM27" t="s">
        <v>156</v>
      </c>
      <c r="EN27" t="s">
        <v>156</v>
      </c>
      <c r="EO27" t="s">
        <v>156</v>
      </c>
      <c r="EP27" t="s">
        <v>156</v>
      </c>
      <c r="EQ27" t="s">
        <v>156</v>
      </c>
      <c r="ER27">
        <v>0.11538461538461539</v>
      </c>
      <c r="ES27" t="s">
        <v>156</v>
      </c>
      <c r="ET27" t="s">
        <v>156</v>
      </c>
      <c r="EU27">
        <v>0</v>
      </c>
      <c r="EV27" t="s">
        <v>156</v>
      </c>
      <c r="EW27" t="s">
        <v>156</v>
      </c>
      <c r="EX27" t="s">
        <v>156</v>
      </c>
      <c r="EY27" t="s">
        <v>156</v>
      </c>
      <c r="EZ27" t="s">
        <v>156</v>
      </c>
      <c r="FA27" t="s">
        <v>156</v>
      </c>
      <c r="FB27" t="s">
        <v>156</v>
      </c>
      <c r="FD27">
        <v>1100</v>
      </c>
      <c r="FE27">
        <v>600</v>
      </c>
      <c r="FG27">
        <v>256</v>
      </c>
      <c r="FH27">
        <v>2</v>
      </c>
    </row>
    <row r="28" spans="1:164" customFormat="1" x14ac:dyDescent="0.4">
      <c r="A28" t="s">
        <v>196</v>
      </c>
      <c r="B28" s="3">
        <v>2020</v>
      </c>
      <c r="C28" s="3">
        <v>2020</v>
      </c>
      <c r="D28" s="3" t="s">
        <v>203</v>
      </c>
      <c r="E28" s="9">
        <v>43997</v>
      </c>
      <c r="F28" s="8">
        <v>43997</v>
      </c>
      <c r="G28">
        <v>3</v>
      </c>
      <c r="H28" s="3" t="s">
        <v>183</v>
      </c>
      <c r="I28" s="3" t="s">
        <v>184</v>
      </c>
      <c r="J28">
        <v>1</v>
      </c>
      <c r="M28">
        <v>7.4877559952688406</v>
      </c>
      <c r="N28">
        <v>7.4877559952688406</v>
      </c>
      <c r="O28">
        <v>0</v>
      </c>
      <c r="P28" s="6">
        <f t="shared" si="2"/>
        <v>0</v>
      </c>
      <c r="Q28">
        <v>5.9231502649141579</v>
      </c>
      <c r="R28">
        <v>0</v>
      </c>
      <c r="S28">
        <v>0</v>
      </c>
      <c r="T28">
        <v>1.5087269542705875</v>
      </c>
      <c r="U28">
        <v>5.5878776084095833E-2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0.72642408909324585</v>
      </c>
      <c r="AF28">
        <v>0.72642408909324585</v>
      </c>
      <c r="AG28">
        <v>4.4703020867276662</v>
      </c>
      <c r="AH28">
        <v>0</v>
      </c>
      <c r="AI28">
        <v>0</v>
      </c>
      <c r="AJ28">
        <v>0</v>
      </c>
      <c r="AK28">
        <v>0</v>
      </c>
      <c r="AL28">
        <f>SUM(AG28:AK28)</f>
        <v>4.4703020867276662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0.11175755216819167</v>
      </c>
      <c r="AT28">
        <v>0.67054531300914999</v>
      </c>
      <c r="AU28">
        <v>0.72642408909324585</v>
      </c>
      <c r="AV28">
        <v>0</v>
      </c>
      <c r="AW28">
        <v>0</v>
      </c>
      <c r="AX28">
        <v>0</v>
      </c>
      <c r="AY28">
        <v>0</v>
      </c>
      <c r="AZ28">
        <f>+SUM(AU28:AY28)</f>
        <v>0.72642408909324585</v>
      </c>
      <c r="BA28">
        <v>16.969229587708636</v>
      </c>
      <c r="BB28">
        <v>16.969229587708636</v>
      </c>
      <c r="BC28">
        <v>0</v>
      </c>
      <c r="BD28" s="6">
        <f t="shared" si="1"/>
        <v>0</v>
      </c>
      <c r="BE28">
        <v>12.536487664364941</v>
      </c>
      <c r="BF28">
        <v>0</v>
      </c>
      <c r="BG28">
        <v>0</v>
      </c>
      <c r="BH28">
        <v>4.3589781818611515</v>
      </c>
      <c r="BI28">
        <v>7.3763741482542819E-2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2.7065810320504085</v>
      </c>
      <c r="BT28">
        <v>2.8739046957816896</v>
      </c>
      <c r="BU28">
        <v>6.9560019365328438</v>
      </c>
      <c r="BV28">
        <v>0</v>
      </c>
      <c r="BW28">
        <v>0</v>
      </c>
      <c r="BX28">
        <v>0</v>
      </c>
      <c r="BY28">
        <v>0</v>
      </c>
      <c r="BZ28">
        <f>SUM(BU28:BY28)</f>
        <v>6.9560019365328438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0.36940160225604768</v>
      </c>
      <c r="CH28">
        <v>3.0937958222860504</v>
      </c>
      <c r="CI28">
        <v>0.89578075731905382</v>
      </c>
      <c r="CJ28">
        <v>0</v>
      </c>
      <c r="CK28">
        <v>0</v>
      </c>
      <c r="CL28">
        <v>0</v>
      </c>
      <c r="CM28">
        <v>0</v>
      </c>
      <c r="CN28">
        <f>SUM(CI28:CM28)</f>
        <v>0.89578075731905382</v>
      </c>
      <c r="CO28">
        <v>14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0.7823028651773416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14</v>
      </c>
      <c r="DW28" t="s">
        <v>156</v>
      </c>
      <c r="DX28" t="s">
        <v>156</v>
      </c>
      <c r="DY28" t="s">
        <v>156</v>
      </c>
      <c r="DZ28" t="s">
        <v>156</v>
      </c>
      <c r="EA28" t="s">
        <v>156</v>
      </c>
      <c r="EB28" t="s">
        <v>156</v>
      </c>
      <c r="EC28" t="s">
        <v>156</v>
      </c>
      <c r="ED28" t="s">
        <v>156</v>
      </c>
      <c r="EE28" t="s">
        <v>156</v>
      </c>
      <c r="EF28" t="s">
        <v>156</v>
      </c>
      <c r="EG28">
        <v>0.13207547169811321</v>
      </c>
      <c r="EH28" t="s">
        <v>156</v>
      </c>
      <c r="EI28" t="s">
        <v>156</v>
      </c>
      <c r="EJ28">
        <v>0</v>
      </c>
      <c r="EK28" t="s">
        <v>156</v>
      </c>
      <c r="EL28" t="s">
        <v>156</v>
      </c>
      <c r="EM28" t="s">
        <v>156</v>
      </c>
      <c r="EN28" t="s">
        <v>156</v>
      </c>
      <c r="EO28" t="s">
        <v>156</v>
      </c>
      <c r="EP28" t="s">
        <v>156</v>
      </c>
      <c r="EQ28" t="s">
        <v>156</v>
      </c>
      <c r="ER28">
        <v>7.6923076923076927E-2</v>
      </c>
      <c r="ES28" t="s">
        <v>156</v>
      </c>
      <c r="ET28" t="s">
        <v>156</v>
      </c>
      <c r="EU28">
        <v>0</v>
      </c>
      <c r="EV28" t="s">
        <v>156</v>
      </c>
      <c r="EW28" t="s">
        <v>156</v>
      </c>
      <c r="EX28" t="s">
        <v>156</v>
      </c>
      <c r="EY28" t="s">
        <v>156</v>
      </c>
      <c r="EZ28" t="s">
        <v>156</v>
      </c>
      <c r="FA28" t="s">
        <v>156</v>
      </c>
      <c r="FB28" t="s">
        <v>156</v>
      </c>
      <c r="FD28">
        <v>750</v>
      </c>
      <c r="FE28">
        <v>320</v>
      </c>
      <c r="FG28">
        <v>256</v>
      </c>
      <c r="FH28">
        <v>2</v>
      </c>
    </row>
    <row r="29" spans="1:164" customFormat="1" x14ac:dyDescent="0.4">
      <c r="B29" s="3"/>
      <c r="C29" s="3"/>
      <c r="D29" s="3"/>
      <c r="E29" s="9"/>
      <c r="F29" s="8"/>
      <c r="H29" s="3"/>
      <c r="I29" s="3"/>
      <c r="P29" s="6"/>
      <c r="BD29" s="6"/>
    </row>
    <row r="30" spans="1:164" customFormat="1" x14ac:dyDescent="0.4">
      <c r="A30" t="s">
        <v>197</v>
      </c>
      <c r="B30" s="3">
        <v>2020</v>
      </c>
      <c r="C30" s="3">
        <v>2020</v>
      </c>
      <c r="D30" s="3" t="s">
        <v>203</v>
      </c>
      <c r="E30" s="9">
        <v>43997</v>
      </c>
      <c r="F30" s="8">
        <v>43997</v>
      </c>
      <c r="G30">
        <v>7</v>
      </c>
      <c r="H30" s="3" t="s">
        <v>183</v>
      </c>
      <c r="I30" s="3" t="s">
        <v>185</v>
      </c>
      <c r="J30">
        <v>1</v>
      </c>
      <c r="M30">
        <v>8.7858922252625788</v>
      </c>
      <c r="N30">
        <v>8.2364388196301341</v>
      </c>
      <c r="O30">
        <v>0.54945340563244438</v>
      </c>
      <c r="P30" s="6">
        <f t="shared" si="2"/>
        <v>0.54945340563244438</v>
      </c>
      <c r="Q30">
        <v>4.3927673704694055</v>
      </c>
      <c r="R30">
        <v>0</v>
      </c>
      <c r="S30">
        <v>4.5757993442389636E-2</v>
      </c>
      <c r="T30">
        <v>3.7521554622759501</v>
      </c>
      <c r="U30">
        <v>4.5757993442389636E-2</v>
      </c>
      <c r="V30">
        <v>0</v>
      </c>
      <c r="W30">
        <v>0</v>
      </c>
      <c r="X30">
        <v>0.54909592130867568</v>
      </c>
      <c r="Y30">
        <v>0</v>
      </c>
      <c r="Z30">
        <v>3.5748432376866903E-4</v>
      </c>
      <c r="AA30">
        <v>0</v>
      </c>
      <c r="AB30">
        <v>0</v>
      </c>
      <c r="AC30">
        <v>0</v>
      </c>
      <c r="AD30">
        <v>0</v>
      </c>
      <c r="AE30">
        <v>0.73212789507823417</v>
      </c>
      <c r="AF30">
        <v>0.50333792786628595</v>
      </c>
      <c r="AG30">
        <v>3.1573015475248849</v>
      </c>
      <c r="AH30">
        <v>0</v>
      </c>
      <c r="AI30">
        <v>0</v>
      </c>
      <c r="AJ30">
        <v>0</v>
      </c>
      <c r="AK30">
        <v>0</v>
      </c>
      <c r="AL30">
        <f>SUM(AG30:AK30)</f>
        <v>3.1573015475248849</v>
      </c>
      <c r="AM30">
        <v>0</v>
      </c>
      <c r="AN30">
        <v>0</v>
      </c>
      <c r="AO30">
        <v>0</v>
      </c>
      <c r="AP30">
        <v>0</v>
      </c>
      <c r="AQ30">
        <v>4.5757993442389636E-2</v>
      </c>
      <c r="AR30">
        <v>0</v>
      </c>
      <c r="AS30">
        <v>9.1515986884779271E-2</v>
      </c>
      <c r="AT30">
        <v>1.0524338491749616</v>
      </c>
      <c r="AU30">
        <v>2.6082056262162094</v>
      </c>
      <c r="AV30">
        <v>0</v>
      </c>
      <c r="AW30">
        <v>0</v>
      </c>
      <c r="AX30">
        <v>0</v>
      </c>
      <c r="AY30">
        <v>0</v>
      </c>
      <c r="AZ30">
        <f>+SUM(AU30:AY30)</f>
        <v>2.6082056262162094</v>
      </c>
      <c r="BA30">
        <v>18.929896717072289</v>
      </c>
      <c r="BB30">
        <v>18.030296563574606</v>
      </c>
      <c r="BC30">
        <v>0.89960015349768363</v>
      </c>
      <c r="BD30" s="6">
        <f t="shared" si="1"/>
        <v>0.89960015349768363</v>
      </c>
      <c r="BE30">
        <v>9.5700933594718371</v>
      </c>
      <c r="BF30">
        <v>0</v>
      </c>
      <c r="BG30">
        <v>0.81846035482683954</v>
      </c>
      <c r="BH30">
        <v>7.5891226199585837</v>
      </c>
      <c r="BI30">
        <v>5.2620229317345529E-2</v>
      </c>
      <c r="BJ30">
        <v>0</v>
      </c>
      <c r="BK30">
        <v>0</v>
      </c>
      <c r="BL30">
        <v>0.88627219331013851</v>
      </c>
      <c r="BM30">
        <v>0</v>
      </c>
      <c r="BN30">
        <v>1.3327960187545156E-2</v>
      </c>
      <c r="BO30">
        <v>0</v>
      </c>
      <c r="BP30">
        <v>0</v>
      </c>
      <c r="BQ30">
        <v>0</v>
      </c>
      <c r="BR30">
        <v>0</v>
      </c>
      <c r="BS30">
        <v>2.850477241012678</v>
      </c>
      <c r="BT30">
        <v>2.0881122488494497</v>
      </c>
      <c r="BU30">
        <v>4.6315038696097082</v>
      </c>
      <c r="BV30">
        <v>0</v>
      </c>
      <c r="BW30">
        <v>0</v>
      </c>
      <c r="BX30">
        <v>0</v>
      </c>
      <c r="BY30">
        <v>0</v>
      </c>
      <c r="BZ30">
        <f>SUM(BU30:BY30)</f>
        <v>4.6315038696097082</v>
      </c>
      <c r="CA30">
        <v>0</v>
      </c>
      <c r="CB30">
        <v>0</v>
      </c>
      <c r="CC30">
        <v>0</v>
      </c>
      <c r="CD30">
        <v>0</v>
      </c>
      <c r="CE30">
        <v>0.81846035482683954</v>
      </c>
      <c r="CF30">
        <v>0</v>
      </c>
      <c r="CG30">
        <v>0.2437456979729033</v>
      </c>
      <c r="CH30">
        <v>4.2349317026959836</v>
      </c>
      <c r="CI30">
        <v>3.110445219289697</v>
      </c>
      <c r="CJ30">
        <v>0</v>
      </c>
      <c r="CK30">
        <v>0</v>
      </c>
      <c r="CL30">
        <v>0</v>
      </c>
      <c r="CM30">
        <v>0</v>
      </c>
      <c r="CN30">
        <f>SUM(CI30:CM30)</f>
        <v>3.110445219289697</v>
      </c>
      <c r="CO30">
        <v>15</v>
      </c>
      <c r="CP30">
        <v>0</v>
      </c>
      <c r="CQ30">
        <v>0</v>
      </c>
      <c r="CR30">
        <v>18</v>
      </c>
      <c r="CS30">
        <v>0</v>
      </c>
      <c r="CT30">
        <v>0</v>
      </c>
      <c r="CU30">
        <v>11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0</v>
      </c>
      <c r="DJ30">
        <v>0</v>
      </c>
      <c r="DK30">
        <v>0.68636990163584455</v>
      </c>
      <c r="DL30">
        <v>0</v>
      </c>
      <c r="DM30">
        <v>0</v>
      </c>
      <c r="DN30">
        <v>0.82364388196301341</v>
      </c>
      <c r="DO30">
        <v>0</v>
      </c>
      <c r="DP30">
        <v>0</v>
      </c>
      <c r="DQ30">
        <v>0.50333792786628595</v>
      </c>
      <c r="DR30">
        <v>0</v>
      </c>
      <c r="DS30">
        <v>0</v>
      </c>
      <c r="DT30">
        <v>0</v>
      </c>
      <c r="DU30">
        <v>0</v>
      </c>
      <c r="DV30">
        <v>15</v>
      </c>
      <c r="DW30" t="s">
        <v>156</v>
      </c>
      <c r="DX30" t="s">
        <v>156</v>
      </c>
      <c r="DY30">
        <v>18</v>
      </c>
      <c r="DZ30" t="s">
        <v>156</v>
      </c>
      <c r="EA30" t="s">
        <v>156</v>
      </c>
      <c r="EB30">
        <v>2.75</v>
      </c>
      <c r="EC30" t="s">
        <v>156</v>
      </c>
      <c r="ED30" t="s">
        <v>156</v>
      </c>
      <c r="EE30" t="s">
        <v>156</v>
      </c>
      <c r="EF30" t="s">
        <v>156</v>
      </c>
      <c r="EG30">
        <v>0.15625</v>
      </c>
      <c r="EH30" t="s">
        <v>156</v>
      </c>
      <c r="EI30">
        <v>0</v>
      </c>
      <c r="EJ30">
        <v>0.21951219512195122</v>
      </c>
      <c r="EK30" t="s">
        <v>156</v>
      </c>
      <c r="EL30" t="s">
        <v>156</v>
      </c>
      <c r="EM30">
        <v>0.91666666666666663</v>
      </c>
      <c r="EN30" t="s">
        <v>156</v>
      </c>
      <c r="EO30">
        <v>0</v>
      </c>
      <c r="EP30" t="s">
        <v>156</v>
      </c>
      <c r="EQ30" t="s">
        <v>156</v>
      </c>
      <c r="ER30">
        <v>9.0909090909090912E-2</v>
      </c>
      <c r="ES30" t="s">
        <v>156</v>
      </c>
      <c r="ET30">
        <v>0</v>
      </c>
      <c r="EU30">
        <v>4.3478260869565216E-2</v>
      </c>
      <c r="EV30" t="s">
        <v>156</v>
      </c>
      <c r="EW30" t="s">
        <v>156</v>
      </c>
      <c r="EX30">
        <v>0.33333333333333331</v>
      </c>
      <c r="EY30" t="s">
        <v>156</v>
      </c>
      <c r="EZ30">
        <v>0</v>
      </c>
      <c r="FA30" t="s">
        <v>156</v>
      </c>
      <c r="FB30" t="s">
        <v>156</v>
      </c>
      <c r="FD30">
        <v>1320</v>
      </c>
      <c r="FE30">
        <v>800</v>
      </c>
      <c r="FG30">
        <v>256</v>
      </c>
      <c r="FH30">
        <v>2</v>
      </c>
    </row>
    <row r="31" spans="1:164" customFormat="1" x14ac:dyDescent="0.4">
      <c r="A31" t="s">
        <v>198</v>
      </c>
      <c r="B31" s="3">
        <v>2020</v>
      </c>
      <c r="C31" s="3">
        <v>2020</v>
      </c>
      <c r="D31" s="3" t="s">
        <v>203</v>
      </c>
      <c r="E31" s="9">
        <v>43997</v>
      </c>
      <c r="F31" s="8">
        <v>43997</v>
      </c>
      <c r="G31">
        <v>8</v>
      </c>
      <c r="H31" s="3" t="s">
        <v>183</v>
      </c>
      <c r="I31" s="3" t="s">
        <v>185</v>
      </c>
      <c r="J31">
        <v>1</v>
      </c>
      <c r="M31">
        <v>4.828057034618614</v>
      </c>
      <c r="N31">
        <v>4.6704061926718836</v>
      </c>
      <c r="O31">
        <v>0.15765084194673024</v>
      </c>
      <c r="P31" s="6">
        <f t="shared" si="2"/>
        <v>0.15765084194673024</v>
      </c>
      <c r="Q31">
        <v>2.5815325368777078</v>
      </c>
      <c r="R31">
        <v>0</v>
      </c>
      <c r="S31">
        <v>1.9706355243341279E-2</v>
      </c>
      <c r="T31">
        <v>2.049460945307493</v>
      </c>
      <c r="U31">
        <v>1.9706355243341279E-2</v>
      </c>
      <c r="V31">
        <v>0</v>
      </c>
      <c r="W31">
        <v>0</v>
      </c>
      <c r="X31">
        <v>0.15765084194673024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0.37442074962348432</v>
      </c>
      <c r="AF31">
        <v>0.19706355243341281</v>
      </c>
      <c r="AG31">
        <v>2.0100482348208106</v>
      </c>
      <c r="AH31">
        <v>0</v>
      </c>
      <c r="AI31">
        <v>0</v>
      </c>
      <c r="AJ31">
        <v>0</v>
      </c>
      <c r="AK31">
        <v>0</v>
      </c>
      <c r="AL31">
        <f>SUM(AG31:AK31)</f>
        <v>2.0100482348208106</v>
      </c>
      <c r="AM31">
        <v>0</v>
      </c>
      <c r="AN31">
        <v>0</v>
      </c>
      <c r="AO31">
        <v>0</v>
      </c>
      <c r="AP31">
        <v>1.9706355243341279E-2</v>
      </c>
      <c r="AQ31">
        <v>0</v>
      </c>
      <c r="AR31">
        <v>0</v>
      </c>
      <c r="AS31">
        <v>5.9119065730023838E-2</v>
      </c>
      <c r="AT31">
        <v>0.49265888108353201</v>
      </c>
      <c r="AU31">
        <v>1.4976829984939373</v>
      </c>
      <c r="AV31">
        <v>0</v>
      </c>
      <c r="AW31">
        <v>0</v>
      </c>
      <c r="AX31">
        <v>0</v>
      </c>
      <c r="AY31">
        <v>0</v>
      </c>
      <c r="AZ31">
        <f>+SUM(AU31:AY31)</f>
        <v>1.4976829984939373</v>
      </c>
      <c r="BA31">
        <v>10.177821239467807</v>
      </c>
      <c r="BB31">
        <v>9.7869723970161857</v>
      </c>
      <c r="BC31">
        <v>0.39084884245162133</v>
      </c>
      <c r="BD31" s="6">
        <f t="shared" si="1"/>
        <v>0.39084884245162133</v>
      </c>
      <c r="BE31">
        <v>5.2370817119145396</v>
      </c>
      <c r="BF31">
        <v>0</v>
      </c>
      <c r="BG31">
        <v>0.32220046654939893</v>
      </c>
      <c r="BH31">
        <v>4.2064654438269926</v>
      </c>
      <c r="BI31">
        <v>2.1224774725254254E-2</v>
      </c>
      <c r="BJ31">
        <v>0</v>
      </c>
      <c r="BK31">
        <v>0</v>
      </c>
      <c r="BL31">
        <v>0.39084884245162133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1.3549921285237945</v>
      </c>
      <c r="BT31">
        <v>0.7279004976284672</v>
      </c>
      <c r="BU31">
        <v>3.1541890857622779</v>
      </c>
      <c r="BV31">
        <v>0</v>
      </c>
      <c r="BW31">
        <v>0</v>
      </c>
      <c r="BX31">
        <v>0</v>
      </c>
      <c r="BY31">
        <v>0</v>
      </c>
      <c r="BZ31">
        <f>SUM(BU31:BY31)</f>
        <v>3.1541890857622779</v>
      </c>
      <c r="CA31">
        <v>0</v>
      </c>
      <c r="CB31">
        <v>0</v>
      </c>
      <c r="CC31">
        <v>0</v>
      </c>
      <c r="CD31">
        <v>0.32220046654939893</v>
      </c>
      <c r="CE31">
        <v>0</v>
      </c>
      <c r="CF31">
        <v>0</v>
      </c>
      <c r="CG31">
        <v>0.15546894141429604</v>
      </c>
      <c r="CH31">
        <v>1.9560914954850979</v>
      </c>
      <c r="CI31">
        <v>2.0949050069275992</v>
      </c>
      <c r="CJ31">
        <v>0</v>
      </c>
      <c r="CK31">
        <v>0</v>
      </c>
      <c r="CL31">
        <v>0</v>
      </c>
      <c r="CM31">
        <v>0</v>
      </c>
      <c r="CN31">
        <f>SUM(CI31:CM31)</f>
        <v>2.0949050069275992</v>
      </c>
      <c r="CO31">
        <v>10</v>
      </c>
      <c r="CP31">
        <v>0</v>
      </c>
      <c r="CQ31">
        <v>0</v>
      </c>
      <c r="CR31">
        <v>22</v>
      </c>
      <c r="CS31">
        <v>0</v>
      </c>
      <c r="CT31">
        <v>0</v>
      </c>
      <c r="CU31">
        <v>18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4</v>
      </c>
      <c r="DG31">
        <v>0</v>
      </c>
      <c r="DH31">
        <v>0</v>
      </c>
      <c r="DI31">
        <v>0</v>
      </c>
      <c r="DJ31">
        <v>0</v>
      </c>
      <c r="DK31">
        <v>0.19706355243341281</v>
      </c>
      <c r="DL31">
        <v>0</v>
      </c>
      <c r="DM31">
        <v>0</v>
      </c>
      <c r="DN31">
        <v>0.43353981535350816</v>
      </c>
      <c r="DO31">
        <v>0</v>
      </c>
      <c r="DP31">
        <v>0</v>
      </c>
      <c r="DQ31">
        <v>0.35471439438014302</v>
      </c>
      <c r="DR31">
        <v>0</v>
      </c>
      <c r="DS31">
        <v>0</v>
      </c>
      <c r="DT31">
        <v>0</v>
      </c>
      <c r="DU31">
        <v>0</v>
      </c>
      <c r="DV31">
        <v>10</v>
      </c>
      <c r="DW31" t="s">
        <v>156</v>
      </c>
      <c r="DX31" t="s">
        <v>156</v>
      </c>
      <c r="DY31">
        <v>22</v>
      </c>
      <c r="DZ31" t="s">
        <v>156</v>
      </c>
      <c r="EA31" t="s">
        <v>156</v>
      </c>
      <c r="EB31">
        <v>4.5</v>
      </c>
      <c r="EC31" t="s">
        <v>156</v>
      </c>
      <c r="ED31" t="s">
        <v>156</v>
      </c>
      <c r="EE31" t="s">
        <v>156</v>
      </c>
      <c r="EF31" t="s">
        <v>156</v>
      </c>
      <c r="EG31">
        <v>7.6335877862595422E-2</v>
      </c>
      <c r="EH31" t="s">
        <v>156</v>
      </c>
      <c r="EI31">
        <v>0</v>
      </c>
      <c r="EJ31">
        <v>0.21153846153846154</v>
      </c>
      <c r="EK31" t="s">
        <v>156</v>
      </c>
      <c r="EL31" t="s">
        <v>156</v>
      </c>
      <c r="EM31">
        <v>2.25</v>
      </c>
      <c r="EN31" t="s">
        <v>156</v>
      </c>
      <c r="EO31" t="s">
        <v>156</v>
      </c>
      <c r="EP31" t="s">
        <v>156</v>
      </c>
      <c r="EQ31" t="s">
        <v>156</v>
      </c>
      <c r="ER31">
        <v>0.1</v>
      </c>
      <c r="ES31" t="s">
        <v>156</v>
      </c>
      <c r="ET31" t="s">
        <v>156</v>
      </c>
      <c r="EU31">
        <v>0.04</v>
      </c>
      <c r="EV31" t="s">
        <v>156</v>
      </c>
      <c r="EW31" t="s">
        <v>156</v>
      </c>
      <c r="EX31">
        <v>0.5</v>
      </c>
      <c r="EY31" t="s">
        <v>156</v>
      </c>
      <c r="EZ31" t="s">
        <v>156</v>
      </c>
      <c r="FA31" t="s">
        <v>156</v>
      </c>
      <c r="FB31" t="s">
        <v>156</v>
      </c>
      <c r="FD31">
        <v>1020</v>
      </c>
      <c r="FE31">
        <v>420</v>
      </c>
      <c r="FG31">
        <v>64</v>
      </c>
      <c r="FH31">
        <v>1</v>
      </c>
    </row>
    <row r="32" spans="1:164" customFormat="1" x14ac:dyDescent="0.4">
      <c r="B32" s="3"/>
      <c r="C32" s="3"/>
      <c r="D32" s="3"/>
      <c r="E32" s="9"/>
      <c r="F32" s="8"/>
      <c r="H32" s="3"/>
      <c r="I32" s="3"/>
      <c r="P32" s="6"/>
      <c r="BD32" s="6"/>
    </row>
    <row r="33" spans="1:164" customFormat="1" x14ac:dyDescent="0.4">
      <c r="A33" t="s">
        <v>199</v>
      </c>
      <c r="B33" s="3">
        <v>2020</v>
      </c>
      <c r="C33" s="3">
        <v>2020</v>
      </c>
      <c r="D33" s="3" t="s">
        <v>203</v>
      </c>
      <c r="E33" s="9">
        <v>43997</v>
      </c>
      <c r="F33" s="8">
        <v>43997</v>
      </c>
      <c r="G33">
        <v>2</v>
      </c>
      <c r="H33" s="3" t="s">
        <v>183</v>
      </c>
      <c r="I33" s="3" t="s">
        <v>184</v>
      </c>
      <c r="J33">
        <v>2</v>
      </c>
      <c r="M33">
        <v>15.362366666657916</v>
      </c>
      <c r="N33">
        <v>15.362366666657916</v>
      </c>
      <c r="O33">
        <v>0</v>
      </c>
      <c r="P33" s="6">
        <f t="shared" si="2"/>
        <v>0</v>
      </c>
      <c r="Q33">
        <v>14.844534082388547</v>
      </c>
      <c r="R33">
        <v>0</v>
      </c>
      <c r="S33">
        <v>0</v>
      </c>
      <c r="T33">
        <v>0.43152715355780663</v>
      </c>
      <c r="U33">
        <v>8.6305430711561326E-2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2.8480792134815238</v>
      </c>
      <c r="AF33">
        <v>1.7261086142312265</v>
      </c>
      <c r="AG33">
        <v>10.270346254675797</v>
      </c>
      <c r="AH33">
        <v>0</v>
      </c>
      <c r="AI33">
        <v>0</v>
      </c>
      <c r="AJ33">
        <v>0</v>
      </c>
      <c r="AK33">
        <v>0</v>
      </c>
      <c r="AL33">
        <f>SUM(AG33:AK33)</f>
        <v>10.270346254675797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0.25891629213468398</v>
      </c>
      <c r="AU33">
        <v>0.17261086142312265</v>
      </c>
      <c r="AV33">
        <v>0</v>
      </c>
      <c r="AW33">
        <v>0</v>
      </c>
      <c r="AX33">
        <v>0</v>
      </c>
      <c r="AY33">
        <v>0</v>
      </c>
      <c r="AZ33">
        <f>+SUM(AU33:AY33)</f>
        <v>0.17261086142312265</v>
      </c>
      <c r="BA33">
        <v>37.33967435817555</v>
      </c>
      <c r="BB33">
        <v>37.33967435817555</v>
      </c>
      <c r="BC33">
        <v>0</v>
      </c>
      <c r="BD33" s="6">
        <f t="shared" si="1"/>
        <v>0</v>
      </c>
      <c r="BE33">
        <v>35.571399224092772</v>
      </c>
      <c r="BF33">
        <v>0</v>
      </c>
      <c r="BG33">
        <v>0</v>
      </c>
      <c r="BH33">
        <v>1.6633063063739519</v>
      </c>
      <c r="BI33">
        <v>0.10496882770882036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10.486209196845481</v>
      </c>
      <c r="BT33">
        <v>7.2060116719069311</v>
      </c>
      <c r="BU33">
        <v>17.879178355340358</v>
      </c>
      <c r="BV33">
        <v>0</v>
      </c>
      <c r="BW33">
        <v>0</v>
      </c>
      <c r="BX33">
        <v>0</v>
      </c>
      <c r="BY33">
        <v>0</v>
      </c>
      <c r="BZ33">
        <f>SUM(BU33:BY33)</f>
        <v>17.879178355340358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1.5232868724365942</v>
      </c>
      <c r="CI33">
        <v>0.14001943393735777</v>
      </c>
      <c r="CJ33">
        <v>0</v>
      </c>
      <c r="CK33">
        <v>0</v>
      </c>
      <c r="CL33">
        <v>0</v>
      </c>
      <c r="CM33">
        <v>0</v>
      </c>
      <c r="CN33">
        <f>SUM(CI33:CM33)</f>
        <v>0.14001943393735777</v>
      </c>
      <c r="CO33">
        <v>67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4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5.7824638576746086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16.75</v>
      </c>
      <c r="DW33" t="s">
        <v>156</v>
      </c>
      <c r="DX33" t="s">
        <v>156</v>
      </c>
      <c r="DY33" t="s">
        <v>156</v>
      </c>
      <c r="DZ33" t="s">
        <v>156</v>
      </c>
      <c r="EA33" t="s">
        <v>156</v>
      </c>
      <c r="EB33" t="s">
        <v>156</v>
      </c>
      <c r="EC33" t="s">
        <v>156</v>
      </c>
      <c r="ED33" t="s">
        <v>156</v>
      </c>
      <c r="EE33" t="s">
        <v>156</v>
      </c>
      <c r="EF33" t="s">
        <v>156</v>
      </c>
      <c r="EG33">
        <v>0.38953488372093026</v>
      </c>
      <c r="EH33" t="s">
        <v>156</v>
      </c>
      <c r="EI33" t="s">
        <v>156</v>
      </c>
      <c r="EJ33">
        <v>0</v>
      </c>
      <c r="EK33" t="s">
        <v>156</v>
      </c>
      <c r="EL33" t="s">
        <v>156</v>
      </c>
      <c r="EM33" t="s">
        <v>156</v>
      </c>
      <c r="EN33" t="s">
        <v>156</v>
      </c>
      <c r="EO33" t="s">
        <v>156</v>
      </c>
      <c r="EP33" t="s">
        <v>156</v>
      </c>
      <c r="EQ33" t="s">
        <v>156</v>
      </c>
      <c r="ER33">
        <v>0.2</v>
      </c>
      <c r="ES33" t="s">
        <v>156</v>
      </c>
      <c r="ET33" t="s">
        <v>156</v>
      </c>
      <c r="EU33">
        <v>0</v>
      </c>
      <c r="EV33" t="s">
        <v>156</v>
      </c>
      <c r="EW33" t="s">
        <v>156</v>
      </c>
      <c r="EX33" t="s">
        <v>156</v>
      </c>
      <c r="EY33" t="s">
        <v>156</v>
      </c>
      <c r="EZ33" t="s">
        <v>156</v>
      </c>
      <c r="FA33" t="s">
        <v>156</v>
      </c>
      <c r="FB33" t="s">
        <v>156</v>
      </c>
      <c r="FD33">
        <v>650</v>
      </c>
      <c r="FE33">
        <v>100</v>
      </c>
      <c r="FG33">
        <v>256</v>
      </c>
      <c r="FH33">
        <v>1</v>
      </c>
    </row>
    <row r="34" spans="1:164" customFormat="1" x14ac:dyDescent="0.4">
      <c r="A34" t="s">
        <v>200</v>
      </c>
      <c r="B34" s="3">
        <v>2020</v>
      </c>
      <c r="C34" s="3">
        <v>2020</v>
      </c>
      <c r="D34" s="3" t="s">
        <v>203</v>
      </c>
      <c r="E34" s="9">
        <v>43997</v>
      </c>
      <c r="F34" s="8">
        <v>43997</v>
      </c>
      <c r="G34">
        <v>3</v>
      </c>
      <c r="H34" s="3" t="s">
        <v>183</v>
      </c>
      <c r="I34" s="3" t="s">
        <v>184</v>
      </c>
      <c r="J34">
        <v>2</v>
      </c>
      <c r="M34">
        <v>9.1504819559214106</v>
      </c>
      <c r="N34">
        <v>9.1056266522159142</v>
      </c>
      <c r="O34">
        <v>4.4855303705497118E-2</v>
      </c>
      <c r="P34" s="6">
        <f t="shared" si="2"/>
        <v>4.4855303705497118E-2</v>
      </c>
      <c r="Q34">
        <v>6.3694531261805913</v>
      </c>
      <c r="R34">
        <v>0</v>
      </c>
      <c r="S34">
        <v>4.4855303705497118E-2</v>
      </c>
      <c r="T34">
        <v>2.64646291862433</v>
      </c>
      <c r="U34">
        <v>4.4855303705497118E-2</v>
      </c>
      <c r="V34">
        <v>0</v>
      </c>
      <c r="W34">
        <v>0</v>
      </c>
      <c r="X34">
        <v>4.4855303705497118E-2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0.44855303705497124</v>
      </c>
      <c r="AF34">
        <v>0.26913182223298271</v>
      </c>
      <c r="AG34">
        <v>5.6517682668926374</v>
      </c>
      <c r="AH34">
        <v>0</v>
      </c>
      <c r="AI34">
        <v>0</v>
      </c>
      <c r="AJ34">
        <v>0</v>
      </c>
      <c r="AK34">
        <v>0</v>
      </c>
      <c r="AL34">
        <f>SUM(AG34:AK34)</f>
        <v>5.6517682668926374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4.4855303705497118E-2</v>
      </c>
      <c r="AS34">
        <v>0.17942121482198847</v>
      </c>
      <c r="AT34">
        <v>0.67282955558245683</v>
      </c>
      <c r="AU34">
        <v>1.794212148219885</v>
      </c>
      <c r="AV34">
        <v>0</v>
      </c>
      <c r="AW34">
        <v>0</v>
      </c>
      <c r="AX34">
        <v>0</v>
      </c>
      <c r="AY34">
        <v>0</v>
      </c>
      <c r="AZ34">
        <f>+SUM(AU34:AY34)</f>
        <v>1.794212148219885</v>
      </c>
      <c r="BA34">
        <v>17.472840292309304</v>
      </c>
      <c r="BB34">
        <v>17.372627372776179</v>
      </c>
      <c r="BC34">
        <v>0.10021291953312425</v>
      </c>
      <c r="BD34" s="6">
        <f t="shared" si="1"/>
        <v>0.10021291953312425</v>
      </c>
      <c r="BE34">
        <v>11.260170558208833</v>
      </c>
      <c r="BF34">
        <v>0</v>
      </c>
      <c r="BG34">
        <v>0.19421611196364394</v>
      </c>
      <c r="BH34">
        <v>5.8660001742122496</v>
      </c>
      <c r="BI34">
        <v>5.224052839145097E-2</v>
      </c>
      <c r="BJ34">
        <v>0</v>
      </c>
      <c r="BK34">
        <v>0</v>
      </c>
      <c r="BL34">
        <v>0.10021291953312425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1.5721461251191475</v>
      </c>
      <c r="BT34">
        <v>1.0436864758602402</v>
      </c>
      <c r="BU34">
        <v>8.6443379572294443</v>
      </c>
      <c r="BV34">
        <v>0</v>
      </c>
      <c r="BW34">
        <v>0</v>
      </c>
      <c r="BX34">
        <v>0</v>
      </c>
      <c r="BY34">
        <v>0</v>
      </c>
      <c r="BZ34">
        <f>SUM(BU34:BY34)</f>
        <v>8.6443379572294443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0.19421611196364394</v>
      </c>
      <c r="CG34">
        <v>0.59453738051299376</v>
      </c>
      <c r="CH34">
        <v>3.1331872672742844</v>
      </c>
      <c r="CI34">
        <v>2.1382755264249718</v>
      </c>
      <c r="CJ34">
        <v>0</v>
      </c>
      <c r="CK34">
        <v>0</v>
      </c>
      <c r="CL34">
        <v>0</v>
      </c>
      <c r="CM34">
        <v>0</v>
      </c>
      <c r="CN34">
        <f>SUM(CI34:CM34)</f>
        <v>2.1382755264249718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4.4855303705497118E-2</v>
      </c>
      <c r="DR34">
        <v>0</v>
      </c>
      <c r="DS34">
        <v>0</v>
      </c>
      <c r="DT34">
        <v>0</v>
      </c>
      <c r="DU34">
        <v>0</v>
      </c>
      <c r="DV34" t="s">
        <v>156</v>
      </c>
      <c r="DW34" t="s">
        <v>156</v>
      </c>
      <c r="DX34" t="s">
        <v>156</v>
      </c>
      <c r="DY34" t="s">
        <v>156</v>
      </c>
      <c r="DZ34" t="s">
        <v>156</v>
      </c>
      <c r="EA34" t="s">
        <v>156</v>
      </c>
      <c r="EB34">
        <v>1</v>
      </c>
      <c r="EC34" t="s">
        <v>156</v>
      </c>
      <c r="ED34" t="s">
        <v>156</v>
      </c>
      <c r="EE34" t="s">
        <v>156</v>
      </c>
      <c r="EF34" t="s">
        <v>156</v>
      </c>
      <c r="EG34">
        <v>0</v>
      </c>
      <c r="EH34" t="s">
        <v>156</v>
      </c>
      <c r="EI34">
        <v>0</v>
      </c>
      <c r="EJ34">
        <v>0</v>
      </c>
      <c r="EK34" t="s">
        <v>156</v>
      </c>
      <c r="EL34" t="s">
        <v>156</v>
      </c>
      <c r="EM34">
        <v>1</v>
      </c>
      <c r="EN34" t="s">
        <v>156</v>
      </c>
      <c r="EO34" t="s">
        <v>156</v>
      </c>
      <c r="EP34" t="s">
        <v>156</v>
      </c>
      <c r="EQ34" t="s">
        <v>156</v>
      </c>
      <c r="ER34">
        <v>0</v>
      </c>
      <c r="ES34" t="s">
        <v>156</v>
      </c>
      <c r="ET34" t="s">
        <v>156</v>
      </c>
      <c r="EU34">
        <v>0</v>
      </c>
      <c r="EV34" t="s">
        <v>156</v>
      </c>
      <c r="EW34" t="s">
        <v>156</v>
      </c>
      <c r="EX34">
        <v>1</v>
      </c>
      <c r="EY34" t="s">
        <v>156</v>
      </c>
      <c r="EZ34" t="s">
        <v>156</v>
      </c>
      <c r="FA34" t="s">
        <v>156</v>
      </c>
      <c r="FB34" t="s">
        <v>156</v>
      </c>
      <c r="FD34">
        <v>1280</v>
      </c>
      <c r="FE34">
        <v>750</v>
      </c>
      <c r="FG34">
        <v>256</v>
      </c>
      <c r="FH34">
        <v>2</v>
      </c>
    </row>
    <row r="35" spans="1:164" customFormat="1" x14ac:dyDescent="0.4">
      <c r="B35" s="3"/>
      <c r="C35" s="3"/>
      <c r="D35" s="3"/>
      <c r="E35" s="9"/>
      <c r="F35" s="8"/>
      <c r="H35" s="3"/>
      <c r="I35" s="3"/>
      <c r="P35" s="6"/>
      <c r="BD35" s="6"/>
    </row>
    <row r="36" spans="1:164" customFormat="1" x14ac:dyDescent="0.4">
      <c r="A36" t="s">
        <v>201</v>
      </c>
      <c r="B36" s="3">
        <v>2020</v>
      </c>
      <c r="C36" s="3">
        <v>2020</v>
      </c>
      <c r="D36" s="3" t="s">
        <v>203</v>
      </c>
      <c r="E36" s="9">
        <v>43997</v>
      </c>
      <c r="F36" s="8">
        <v>43997</v>
      </c>
      <c r="G36">
        <v>7</v>
      </c>
      <c r="H36" s="3" t="s">
        <v>183</v>
      </c>
      <c r="I36" s="3" t="s">
        <v>185</v>
      </c>
      <c r="J36">
        <v>2</v>
      </c>
      <c r="M36">
        <v>6.7721830294736662</v>
      </c>
      <c r="N36">
        <v>6.3832400852133544</v>
      </c>
      <c r="O36">
        <v>0.3889429442603119</v>
      </c>
      <c r="P36" s="6">
        <f t="shared" si="2"/>
        <v>0.3889429442603119</v>
      </c>
      <c r="Q36">
        <v>4.1868563999786517</v>
      </c>
      <c r="R36">
        <v>0</v>
      </c>
      <c r="S36">
        <v>6.863699016358446E-2</v>
      </c>
      <c r="T36">
        <v>2.1277466950711181</v>
      </c>
      <c r="U36">
        <v>0</v>
      </c>
      <c r="V36">
        <v>0</v>
      </c>
      <c r="W36">
        <v>0</v>
      </c>
      <c r="X36">
        <v>0.3889429442603119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0.5948539147510653</v>
      </c>
      <c r="AF36">
        <v>0.50333792786628595</v>
      </c>
      <c r="AG36">
        <v>3.0886645573613003</v>
      </c>
      <c r="AH36">
        <v>0</v>
      </c>
      <c r="AI36">
        <v>0</v>
      </c>
      <c r="AJ36">
        <v>0</v>
      </c>
      <c r="AK36">
        <v>0</v>
      </c>
      <c r="AL36">
        <f>SUM(AG36:AK36)</f>
        <v>3.0886645573613003</v>
      </c>
      <c r="AM36">
        <v>0</v>
      </c>
      <c r="AN36">
        <v>0</v>
      </c>
      <c r="AO36">
        <v>0</v>
      </c>
      <c r="AP36">
        <v>2.2878996721194818E-2</v>
      </c>
      <c r="AQ36">
        <v>0</v>
      </c>
      <c r="AR36">
        <v>4.5757993442389636E-2</v>
      </c>
      <c r="AS36">
        <v>9.1515986884779271E-2</v>
      </c>
      <c r="AT36">
        <v>0.73212789507823417</v>
      </c>
      <c r="AU36">
        <v>1.3041028131081047</v>
      </c>
      <c r="AV36">
        <v>0</v>
      </c>
      <c r="AW36">
        <v>0</v>
      </c>
      <c r="AX36">
        <v>0</v>
      </c>
      <c r="AY36">
        <v>0</v>
      </c>
      <c r="AZ36">
        <f>+SUM(AU36:AY36)</f>
        <v>1.3041028131081047</v>
      </c>
      <c r="BA36">
        <v>14.162884259970255</v>
      </c>
      <c r="BB36">
        <v>13.360305032377092</v>
      </c>
      <c r="BC36">
        <v>0.80257922759316425</v>
      </c>
      <c r="BD36" s="6">
        <f t="shared" si="1"/>
        <v>0.80257922759316425</v>
      </c>
      <c r="BE36">
        <v>7.7670935693493082</v>
      </c>
      <c r="BF36">
        <v>0</v>
      </c>
      <c r="BG36">
        <v>0.66966394721583467</v>
      </c>
      <c r="BH36">
        <v>4.9235475158119497</v>
      </c>
      <c r="BI36">
        <v>0</v>
      </c>
      <c r="BJ36">
        <v>0</v>
      </c>
      <c r="BK36">
        <v>0</v>
      </c>
      <c r="BL36">
        <v>0.80257922759316425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2.2085548327865245</v>
      </c>
      <c r="BT36">
        <v>2.1412526562451331</v>
      </c>
      <c r="BU36">
        <v>3.4172860803176501</v>
      </c>
      <c r="BV36">
        <v>0</v>
      </c>
      <c r="BW36">
        <v>0</v>
      </c>
      <c r="BX36">
        <v>0</v>
      </c>
      <c r="BY36">
        <v>0</v>
      </c>
      <c r="BZ36">
        <f>SUM(BU36:BY36)</f>
        <v>3.4172860803176501</v>
      </c>
      <c r="CA36">
        <v>0</v>
      </c>
      <c r="CB36">
        <v>0</v>
      </c>
      <c r="CC36">
        <v>0</v>
      </c>
      <c r="CD36">
        <v>0.37750214503236063</v>
      </c>
      <c r="CE36">
        <v>0</v>
      </c>
      <c r="CF36">
        <v>0.29216180218347404</v>
      </c>
      <c r="CG36">
        <v>0.28555712906806285</v>
      </c>
      <c r="CH36">
        <v>2.7880723757822721</v>
      </c>
      <c r="CI36">
        <v>1.8499180109616147</v>
      </c>
      <c r="CJ36">
        <v>0</v>
      </c>
      <c r="CK36">
        <v>0</v>
      </c>
      <c r="CL36">
        <v>0</v>
      </c>
      <c r="CM36">
        <v>0</v>
      </c>
      <c r="CN36">
        <f>SUM(CI36:CM36)</f>
        <v>1.8499180109616147</v>
      </c>
      <c r="CO36">
        <v>7</v>
      </c>
      <c r="CP36">
        <v>0</v>
      </c>
      <c r="CQ36">
        <v>0</v>
      </c>
      <c r="CR36">
        <v>32</v>
      </c>
      <c r="CS36">
        <v>0</v>
      </c>
      <c r="CT36">
        <v>0</v>
      </c>
      <c r="CU36">
        <v>29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9</v>
      </c>
      <c r="DG36">
        <v>0</v>
      </c>
      <c r="DH36">
        <v>0</v>
      </c>
      <c r="DI36">
        <v>0</v>
      </c>
      <c r="DJ36">
        <v>0</v>
      </c>
      <c r="DK36">
        <v>0.16015297704836373</v>
      </c>
      <c r="DL36">
        <v>0</v>
      </c>
      <c r="DM36">
        <v>0</v>
      </c>
      <c r="DN36">
        <v>0.73212789507823417</v>
      </c>
      <c r="DO36">
        <v>0</v>
      </c>
      <c r="DP36">
        <v>0</v>
      </c>
      <c r="DQ36">
        <v>0.66349090491464968</v>
      </c>
      <c r="DR36">
        <v>0</v>
      </c>
      <c r="DS36">
        <v>0</v>
      </c>
      <c r="DT36">
        <v>0</v>
      </c>
      <c r="DU36">
        <v>0</v>
      </c>
      <c r="DV36">
        <v>7</v>
      </c>
      <c r="DW36" t="s">
        <v>156</v>
      </c>
      <c r="DX36" t="s">
        <v>156</v>
      </c>
      <c r="DY36">
        <v>16</v>
      </c>
      <c r="DZ36" t="s">
        <v>156</v>
      </c>
      <c r="EA36" t="s">
        <v>156</v>
      </c>
      <c r="EB36">
        <v>3.2222222222222223</v>
      </c>
      <c r="EC36" t="s">
        <v>156</v>
      </c>
      <c r="ED36" t="s">
        <v>156</v>
      </c>
      <c r="EE36" t="s">
        <v>156</v>
      </c>
      <c r="EF36" t="s">
        <v>156</v>
      </c>
      <c r="EG36">
        <v>3.825136612021858E-2</v>
      </c>
      <c r="EH36" t="s">
        <v>156</v>
      </c>
      <c r="EI36">
        <v>0</v>
      </c>
      <c r="EJ36">
        <v>0.34408602150537632</v>
      </c>
      <c r="EK36" t="s">
        <v>156</v>
      </c>
      <c r="EL36" t="s">
        <v>156</v>
      </c>
      <c r="EM36">
        <v>1.7058823529411764</v>
      </c>
      <c r="EN36" t="s">
        <v>156</v>
      </c>
      <c r="EO36" t="s">
        <v>156</v>
      </c>
      <c r="EP36" t="s">
        <v>156</v>
      </c>
      <c r="EQ36" t="s">
        <v>156</v>
      </c>
      <c r="ER36">
        <v>4.5454545454545456E-2</v>
      </c>
      <c r="ES36" t="s">
        <v>156</v>
      </c>
      <c r="ET36" t="s">
        <v>156</v>
      </c>
      <c r="EU36">
        <v>6.25E-2</v>
      </c>
      <c r="EV36" t="s">
        <v>156</v>
      </c>
      <c r="EW36" t="s">
        <v>156</v>
      </c>
      <c r="EX36">
        <v>0.52941176470588236</v>
      </c>
      <c r="EY36" t="s">
        <v>156</v>
      </c>
      <c r="EZ36" t="s">
        <v>156</v>
      </c>
      <c r="FA36" t="s">
        <v>156</v>
      </c>
      <c r="FB36" t="s">
        <v>156</v>
      </c>
      <c r="FD36">
        <v>840</v>
      </c>
      <c r="FE36">
        <v>320</v>
      </c>
      <c r="FG36">
        <v>64</v>
      </c>
      <c r="FH36">
        <v>1</v>
      </c>
    </row>
    <row r="37" spans="1:164" customFormat="1" x14ac:dyDescent="0.4">
      <c r="A37" t="s">
        <v>202</v>
      </c>
      <c r="B37" s="3">
        <v>2020</v>
      </c>
      <c r="C37" s="3">
        <v>2020</v>
      </c>
      <c r="D37" s="3" t="s">
        <v>203</v>
      </c>
      <c r="E37" s="9">
        <v>43997</v>
      </c>
      <c r="F37" s="8">
        <v>43997</v>
      </c>
      <c r="G37">
        <v>8</v>
      </c>
      <c r="H37" s="3" t="s">
        <v>183</v>
      </c>
      <c r="I37" s="3" t="s">
        <v>185</v>
      </c>
      <c r="J37">
        <v>2</v>
      </c>
      <c r="M37">
        <v>9.9779164436650625</v>
      </c>
      <c r="N37">
        <v>9.187998058541579</v>
      </c>
      <c r="O37">
        <v>0.78991838512348422</v>
      </c>
      <c r="P37" s="6">
        <f t="shared" si="2"/>
        <v>0.78991838512348422</v>
      </c>
      <c r="Q37">
        <v>5.5710033477129937</v>
      </c>
      <c r="R37">
        <v>0</v>
      </c>
      <c r="S37">
        <v>0.12472395554581331</v>
      </c>
      <c r="T37">
        <v>3.4506961034341681</v>
      </c>
      <c r="U37">
        <v>4.1574651848604434E-2</v>
      </c>
      <c r="V37">
        <v>0</v>
      </c>
      <c r="W37">
        <v>0</v>
      </c>
      <c r="X37">
        <v>0.78991838512348422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1.0809409480637153</v>
      </c>
      <c r="AF37">
        <v>0.70676908142627537</v>
      </c>
      <c r="AG37">
        <v>3.7832933182230035</v>
      </c>
      <c r="AH37">
        <v>0</v>
      </c>
      <c r="AI37">
        <v>0</v>
      </c>
      <c r="AJ37">
        <v>0</v>
      </c>
      <c r="AK37">
        <v>0</v>
      </c>
      <c r="AL37">
        <f>SUM(AG37:AK37)</f>
        <v>3.7832933182230035</v>
      </c>
      <c r="AM37">
        <v>0</v>
      </c>
      <c r="AN37">
        <v>0</v>
      </c>
      <c r="AO37">
        <v>0</v>
      </c>
      <c r="AP37">
        <v>0</v>
      </c>
      <c r="AQ37">
        <v>4.1574651848604434E-2</v>
      </c>
      <c r="AR37">
        <v>8.3149303697208868E-2</v>
      </c>
      <c r="AS37">
        <v>0.12472395554581331</v>
      </c>
      <c r="AT37">
        <v>0.54047047403185766</v>
      </c>
      <c r="AU37">
        <v>2.7855016738564973</v>
      </c>
      <c r="AV37">
        <v>0</v>
      </c>
      <c r="AW37">
        <v>0</v>
      </c>
      <c r="AX37">
        <v>0</v>
      </c>
      <c r="AY37">
        <v>0</v>
      </c>
      <c r="AZ37">
        <f>+SUM(AU37:AY37)</f>
        <v>2.7855016738564973</v>
      </c>
      <c r="BA37">
        <v>21.885497586417262</v>
      </c>
      <c r="BB37">
        <v>20.190864551216656</v>
      </c>
      <c r="BC37">
        <v>1.6946330352006072</v>
      </c>
      <c r="BD37" s="6">
        <f t="shared" si="1"/>
        <v>1.6946330352006072</v>
      </c>
      <c r="BE37">
        <v>13.186819321205796</v>
      </c>
      <c r="BF37">
        <v>0</v>
      </c>
      <c r="BG37">
        <v>1.2924506568781773</v>
      </c>
      <c r="BH37">
        <v>5.6705206937191424</v>
      </c>
      <c r="BI37">
        <v>4.1073879413537441E-2</v>
      </c>
      <c r="BJ37">
        <v>0</v>
      </c>
      <c r="BK37">
        <v>0</v>
      </c>
      <c r="BL37">
        <v>1.6946330352006072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3.8664260267403723</v>
      </c>
      <c r="BT37">
        <v>2.9903687091567868</v>
      </c>
      <c r="BU37">
        <v>6.330024585308637</v>
      </c>
      <c r="BV37">
        <v>0</v>
      </c>
      <c r="BW37">
        <v>0</v>
      </c>
      <c r="BX37">
        <v>0</v>
      </c>
      <c r="BY37">
        <v>0</v>
      </c>
      <c r="BZ37">
        <f>SUM(BU37:BY37)</f>
        <v>6.330024585308637</v>
      </c>
      <c r="CA37">
        <v>0</v>
      </c>
      <c r="CB37">
        <v>0</v>
      </c>
      <c r="CC37">
        <v>0</v>
      </c>
      <c r="CD37">
        <v>0</v>
      </c>
      <c r="CE37">
        <v>0.53027041922168827</v>
      </c>
      <c r="CF37">
        <v>0.76218023765648901</v>
      </c>
      <c r="CG37">
        <v>0.225155258773589</v>
      </c>
      <c r="CH37">
        <v>2.008174204066377</v>
      </c>
      <c r="CI37">
        <v>3.437191230879177</v>
      </c>
      <c r="CJ37">
        <v>0</v>
      </c>
      <c r="CK37">
        <v>0</v>
      </c>
      <c r="CL37">
        <v>0</v>
      </c>
      <c r="CM37">
        <v>0</v>
      </c>
      <c r="CN37">
        <f>SUM(CI37:CM37)</f>
        <v>3.437191230879177</v>
      </c>
      <c r="CO37">
        <v>20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24</v>
      </c>
      <c r="CV37">
        <v>0</v>
      </c>
      <c r="CW37">
        <v>0</v>
      </c>
      <c r="CX37">
        <v>0</v>
      </c>
      <c r="CY37">
        <v>0</v>
      </c>
      <c r="CZ37">
        <v>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8</v>
      </c>
      <c r="DG37">
        <v>0</v>
      </c>
      <c r="DH37">
        <v>0</v>
      </c>
      <c r="DI37">
        <v>0</v>
      </c>
      <c r="DJ37">
        <v>0</v>
      </c>
      <c r="DK37">
        <v>0.83149303697208865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0.99779164436650647</v>
      </c>
      <c r="DR37">
        <v>0</v>
      </c>
      <c r="DS37">
        <v>0</v>
      </c>
      <c r="DT37">
        <v>0</v>
      </c>
      <c r="DU37">
        <v>0</v>
      </c>
      <c r="DV37">
        <v>10</v>
      </c>
      <c r="DW37" t="s">
        <v>156</v>
      </c>
      <c r="DX37" t="s">
        <v>156</v>
      </c>
      <c r="DY37" t="s">
        <v>156</v>
      </c>
      <c r="DZ37" t="s">
        <v>156</v>
      </c>
      <c r="EA37" t="s">
        <v>156</v>
      </c>
      <c r="EB37">
        <v>3</v>
      </c>
      <c r="EC37" t="s">
        <v>156</v>
      </c>
      <c r="ED37" t="s">
        <v>156</v>
      </c>
      <c r="EE37" t="s">
        <v>156</v>
      </c>
      <c r="EF37" t="s">
        <v>156</v>
      </c>
      <c r="EG37">
        <v>0.1492537313432836</v>
      </c>
      <c r="EH37" t="s">
        <v>156</v>
      </c>
      <c r="EI37">
        <v>0</v>
      </c>
      <c r="EJ37">
        <v>0</v>
      </c>
      <c r="EK37" t="s">
        <v>156</v>
      </c>
      <c r="EL37" t="s">
        <v>156</v>
      </c>
      <c r="EM37">
        <v>1.2631578947368423</v>
      </c>
      <c r="EN37" t="s">
        <v>156</v>
      </c>
      <c r="EO37" t="s">
        <v>156</v>
      </c>
      <c r="EP37" t="s">
        <v>156</v>
      </c>
      <c r="EQ37" t="s">
        <v>156</v>
      </c>
      <c r="ER37">
        <v>0.11764705882352941</v>
      </c>
      <c r="ES37" t="s">
        <v>156</v>
      </c>
      <c r="ET37">
        <v>0</v>
      </c>
      <c r="EU37">
        <v>0</v>
      </c>
      <c r="EV37" t="s">
        <v>156</v>
      </c>
      <c r="EW37" t="s">
        <v>156</v>
      </c>
      <c r="EX37">
        <v>0.42105263157894735</v>
      </c>
      <c r="EY37" t="s">
        <v>156</v>
      </c>
      <c r="EZ37" t="s">
        <v>156</v>
      </c>
      <c r="FA37" t="s">
        <v>156</v>
      </c>
      <c r="FB37" t="s">
        <v>156</v>
      </c>
      <c r="FD37">
        <v>590</v>
      </c>
      <c r="FE37">
        <v>20</v>
      </c>
      <c r="FG37">
        <v>256</v>
      </c>
      <c r="FH37">
        <v>2</v>
      </c>
    </row>
    <row r="38" spans="1:164" customFormat="1" x14ac:dyDescent="0.4">
      <c r="B38" s="3"/>
      <c r="C38" s="3"/>
      <c r="D38" s="3"/>
      <c r="E38" s="3"/>
      <c r="H38" s="3"/>
      <c r="I38" s="3"/>
      <c r="P38" s="3"/>
      <c r="BD38" s="3"/>
    </row>
    <row r="39" spans="1:164" customFormat="1" x14ac:dyDescent="0.4">
      <c r="A39" t="s">
        <v>204</v>
      </c>
      <c r="B39" s="3">
        <v>2020</v>
      </c>
      <c r="C39" s="3">
        <v>2020</v>
      </c>
      <c r="D39" s="3" t="s">
        <v>213</v>
      </c>
      <c r="E39" s="9">
        <v>44025</v>
      </c>
      <c r="F39" s="8">
        <v>44025</v>
      </c>
      <c r="G39">
        <v>2</v>
      </c>
      <c r="H39" s="3" t="s">
        <v>212</v>
      </c>
      <c r="I39" s="3" t="s">
        <v>184</v>
      </c>
      <c r="J39">
        <v>1</v>
      </c>
      <c r="M39">
        <v>5.5424301076073048</v>
      </c>
      <c r="N39">
        <v>5.5424301076073048</v>
      </c>
      <c r="O39">
        <v>0</v>
      </c>
      <c r="P39" s="6">
        <f t="shared" ref="P39:P49" si="3">O39-V39</f>
        <v>0</v>
      </c>
      <c r="Q39">
        <v>3.5629907834618386</v>
      </c>
      <c r="R39">
        <v>0</v>
      </c>
      <c r="S39">
        <v>0</v>
      </c>
      <c r="T39">
        <v>1.7595016214626364</v>
      </c>
      <c r="U39">
        <v>0.21993770268282956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0.57183802697535691</v>
      </c>
      <c r="AF39">
        <v>1.1876635944872795</v>
      </c>
      <c r="AG39">
        <v>1.8034891619992024</v>
      </c>
      <c r="AH39">
        <v>0</v>
      </c>
      <c r="AI39">
        <v>0</v>
      </c>
      <c r="AJ39">
        <v>0</v>
      </c>
      <c r="AK39">
        <v>0</v>
      </c>
      <c r="AL39">
        <f>SUM(AG39:AK39)</f>
        <v>1.8034891619992024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4.3987540536565915E-2</v>
      </c>
      <c r="AT39">
        <v>0.52785048643879096</v>
      </c>
      <c r="AU39">
        <v>1.1876635944872795</v>
      </c>
      <c r="AV39">
        <v>0</v>
      </c>
      <c r="AW39">
        <v>0</v>
      </c>
      <c r="AX39">
        <v>0</v>
      </c>
      <c r="AY39">
        <v>0</v>
      </c>
      <c r="AZ39">
        <f>+SUM(AU39:AY39)</f>
        <v>1.1876635944872795</v>
      </c>
      <c r="BA39">
        <v>13.025868866937589</v>
      </c>
      <c r="BB39">
        <v>13.025868866937589</v>
      </c>
      <c r="BC39">
        <v>0</v>
      </c>
      <c r="BD39" s="6">
        <f t="shared" si="1"/>
        <v>0</v>
      </c>
      <c r="BE39">
        <v>8.6282040629034586</v>
      </c>
      <c r="BF39">
        <v>0</v>
      </c>
      <c r="BG39">
        <v>0</v>
      </c>
      <c r="BH39">
        <v>4.1281265339866131</v>
      </c>
      <c r="BI39">
        <v>0.26953827004751812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2.057456578193241</v>
      </c>
      <c r="BT39">
        <v>4.3689154946526658</v>
      </c>
      <c r="BU39">
        <v>2.2018319900575514</v>
      </c>
      <c r="BV39">
        <v>0</v>
      </c>
      <c r="BW39">
        <v>0</v>
      </c>
      <c r="BX39">
        <v>0</v>
      </c>
      <c r="BY39">
        <v>0</v>
      </c>
      <c r="BZ39">
        <f>SUM(BU39:BY39)</f>
        <v>2.2018319900575514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0.13181888494852495</v>
      </c>
      <c r="CH39">
        <v>2.5032465336167862</v>
      </c>
      <c r="CI39">
        <v>1.4930611154213014</v>
      </c>
      <c r="CJ39">
        <v>0</v>
      </c>
      <c r="CK39">
        <v>0</v>
      </c>
      <c r="CL39">
        <v>0</v>
      </c>
      <c r="CM39">
        <v>0</v>
      </c>
      <c r="CN39">
        <f>SUM(CI39:CM39)</f>
        <v>1.4930611154213014</v>
      </c>
      <c r="CO39">
        <v>0</v>
      </c>
      <c r="CP39">
        <v>0</v>
      </c>
      <c r="CQ39">
        <v>0</v>
      </c>
      <c r="CR39">
        <v>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0.26392524321939548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 t="s">
        <v>156</v>
      </c>
      <c r="DW39" t="s">
        <v>156</v>
      </c>
      <c r="DX39" t="s">
        <v>156</v>
      </c>
      <c r="DY39">
        <v>6</v>
      </c>
      <c r="DZ39" t="s">
        <v>156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>
        <v>0</v>
      </c>
      <c r="EH39" t="s">
        <v>156</v>
      </c>
      <c r="EI39" t="s">
        <v>156</v>
      </c>
      <c r="EJ39">
        <v>0.15</v>
      </c>
      <c r="EK39" t="s">
        <v>156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>
        <v>0</v>
      </c>
      <c r="ES39" t="s">
        <v>156</v>
      </c>
      <c r="ET39" t="s">
        <v>156</v>
      </c>
      <c r="EU39">
        <v>8.3333333333333329E-2</v>
      </c>
      <c r="EV39" t="s">
        <v>156</v>
      </c>
      <c r="EW39" t="s">
        <v>156</v>
      </c>
      <c r="EX39" t="s">
        <v>156</v>
      </c>
      <c r="EY39" t="s">
        <v>156</v>
      </c>
      <c r="EZ39" t="s">
        <v>156</v>
      </c>
      <c r="FA39" t="s">
        <v>156</v>
      </c>
      <c r="FB39" t="s">
        <v>156</v>
      </c>
      <c r="FD39">
        <v>1340</v>
      </c>
      <c r="FE39">
        <v>800</v>
      </c>
      <c r="FG39">
        <v>256</v>
      </c>
      <c r="FH39">
        <v>2</v>
      </c>
    </row>
    <row r="40" spans="1:164" customFormat="1" x14ac:dyDescent="0.4">
      <c r="A40" t="s">
        <v>205</v>
      </c>
      <c r="B40" s="3">
        <v>2020</v>
      </c>
      <c r="C40" s="3">
        <v>2020</v>
      </c>
      <c r="D40" s="3" t="s">
        <v>213</v>
      </c>
      <c r="E40" s="9">
        <v>44025</v>
      </c>
      <c r="F40" s="8">
        <v>44025</v>
      </c>
      <c r="G40">
        <v>3</v>
      </c>
      <c r="H40" s="3" t="s">
        <v>212</v>
      </c>
      <c r="I40" s="3" t="s">
        <v>184</v>
      </c>
      <c r="J40">
        <v>1</v>
      </c>
      <c r="M40">
        <v>6.7318235955017824</v>
      </c>
      <c r="N40">
        <v>6.7318235955017824</v>
      </c>
      <c r="O40">
        <v>0</v>
      </c>
      <c r="P40" s="6">
        <f t="shared" si="3"/>
        <v>0</v>
      </c>
      <c r="Q40">
        <v>5.0057149812705566</v>
      </c>
      <c r="R40">
        <v>0</v>
      </c>
      <c r="S40">
        <v>0</v>
      </c>
      <c r="T40">
        <v>1.6398031835196654</v>
      </c>
      <c r="U40">
        <v>8.6305430711561326E-2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1.8124140449427877</v>
      </c>
      <c r="AF40">
        <v>0.94935973782717453</v>
      </c>
      <c r="AG40">
        <v>2.2439411985005941</v>
      </c>
      <c r="AH40">
        <v>0</v>
      </c>
      <c r="AI40">
        <v>0</v>
      </c>
      <c r="AJ40">
        <v>0</v>
      </c>
      <c r="AK40">
        <v>0</v>
      </c>
      <c r="AL40">
        <f>SUM(AG40:AK40)</f>
        <v>2.2439411985005941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4.3152715355780663E-2</v>
      </c>
      <c r="AT40">
        <v>0.51783258426936796</v>
      </c>
      <c r="AU40">
        <v>1.0788178838945166</v>
      </c>
      <c r="AV40">
        <v>0</v>
      </c>
      <c r="AW40">
        <v>0</v>
      </c>
      <c r="AX40">
        <v>0</v>
      </c>
      <c r="AY40">
        <v>0</v>
      </c>
      <c r="AZ40">
        <f>+SUM(AU40:AY40)</f>
        <v>1.0788178838945166</v>
      </c>
      <c r="BA40">
        <v>17.134121733352885</v>
      </c>
      <c r="BB40">
        <v>17.134121733352885</v>
      </c>
      <c r="BC40">
        <v>0</v>
      </c>
      <c r="BD40" s="6">
        <f t="shared" si="1"/>
        <v>0</v>
      </c>
      <c r="BE40">
        <v>13.173607359124826</v>
      </c>
      <c r="BF40">
        <v>0</v>
      </c>
      <c r="BG40">
        <v>0</v>
      </c>
      <c r="BH40">
        <v>3.8482014113739931</v>
      </c>
      <c r="BI40">
        <v>0.11231296285406765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6.9882938579579514</v>
      </c>
      <c r="BT40">
        <v>3.7602000595003227</v>
      </c>
      <c r="BU40">
        <v>2.4251134416665527</v>
      </c>
      <c r="BV40">
        <v>0</v>
      </c>
      <c r="BW40">
        <v>0</v>
      </c>
      <c r="BX40">
        <v>0</v>
      </c>
      <c r="BY40">
        <v>0</v>
      </c>
      <c r="BZ40">
        <f>SUM(BU40:BY40)</f>
        <v>2.4251134416665527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0.12275878026883401</v>
      </c>
      <c r="CH40">
        <v>2.2853931988606022</v>
      </c>
      <c r="CI40">
        <v>1.4400494322445569</v>
      </c>
      <c r="CJ40">
        <v>0</v>
      </c>
      <c r="CK40">
        <v>0</v>
      </c>
      <c r="CL40">
        <v>0</v>
      </c>
      <c r="CM40">
        <v>0</v>
      </c>
      <c r="CN40">
        <f>SUM(CI40:CM40)</f>
        <v>1.4400494322445569</v>
      </c>
      <c r="CO40">
        <v>44</v>
      </c>
      <c r="CP40">
        <v>0</v>
      </c>
      <c r="CQ40">
        <v>0</v>
      </c>
      <c r="CR40">
        <v>52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5</v>
      </c>
      <c r="DA40">
        <v>0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1.8987194756543491</v>
      </c>
      <c r="DL40">
        <v>0</v>
      </c>
      <c r="DM40">
        <v>0</v>
      </c>
      <c r="DN40">
        <v>2.2439411985005941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8.8000000000000007</v>
      </c>
      <c r="DW40" t="s">
        <v>156</v>
      </c>
      <c r="DX40" t="s">
        <v>156</v>
      </c>
      <c r="DY40">
        <v>26</v>
      </c>
      <c r="DZ40" t="s">
        <v>156</v>
      </c>
      <c r="EA40" t="s">
        <v>156</v>
      </c>
      <c r="EB40" t="s">
        <v>156</v>
      </c>
      <c r="EC40" t="s">
        <v>156</v>
      </c>
      <c r="ED40" t="s">
        <v>156</v>
      </c>
      <c r="EE40" t="s">
        <v>156</v>
      </c>
      <c r="EF40" t="s">
        <v>156</v>
      </c>
      <c r="EG40">
        <v>0.37931034482758619</v>
      </c>
      <c r="EH40" t="s">
        <v>156</v>
      </c>
      <c r="EI40" t="s">
        <v>156</v>
      </c>
      <c r="EJ40">
        <v>1.3684210526315788</v>
      </c>
      <c r="EK40" t="s">
        <v>156</v>
      </c>
      <c r="EL40" t="s">
        <v>156</v>
      </c>
      <c r="EM40" t="s">
        <v>156</v>
      </c>
      <c r="EN40" t="s">
        <v>156</v>
      </c>
      <c r="EO40" t="s">
        <v>156</v>
      </c>
      <c r="EP40" t="s">
        <v>156</v>
      </c>
      <c r="EQ40" t="s">
        <v>156</v>
      </c>
      <c r="ER40">
        <v>0.22727272727272727</v>
      </c>
      <c r="ES40" t="s">
        <v>156</v>
      </c>
      <c r="ET40" t="s">
        <v>156</v>
      </c>
      <c r="EU40">
        <v>0.16666666666666666</v>
      </c>
      <c r="EV40" t="s">
        <v>156</v>
      </c>
      <c r="EW40" t="s">
        <v>156</v>
      </c>
      <c r="EX40" t="s">
        <v>156</v>
      </c>
      <c r="EY40" t="s">
        <v>156</v>
      </c>
      <c r="EZ40" t="s">
        <v>156</v>
      </c>
      <c r="FA40" t="s">
        <v>156</v>
      </c>
      <c r="FB40" t="s">
        <v>156</v>
      </c>
      <c r="FD40">
        <v>1000</v>
      </c>
      <c r="FE40">
        <v>450</v>
      </c>
      <c r="FG40">
        <v>256</v>
      </c>
      <c r="FH40">
        <v>2</v>
      </c>
    </row>
    <row r="41" spans="1:164" customFormat="1" x14ac:dyDescent="0.4">
      <c r="B41" s="3"/>
      <c r="C41" s="3"/>
      <c r="D41" s="3"/>
      <c r="E41" s="3"/>
      <c r="H41" s="3"/>
      <c r="I41" s="3"/>
      <c r="P41" s="6"/>
      <c r="BD41" s="6"/>
    </row>
    <row r="42" spans="1:164" customFormat="1" x14ac:dyDescent="0.4">
      <c r="A42" t="s">
        <v>206</v>
      </c>
      <c r="B42" s="3">
        <v>2020</v>
      </c>
      <c r="C42" s="3">
        <v>2020</v>
      </c>
      <c r="D42" s="3" t="s">
        <v>213</v>
      </c>
      <c r="E42" s="9">
        <v>44025</v>
      </c>
      <c r="F42" s="8">
        <v>44025</v>
      </c>
      <c r="G42">
        <v>7</v>
      </c>
      <c r="H42" s="3" t="s">
        <v>212</v>
      </c>
      <c r="I42" s="3" t="s">
        <v>185</v>
      </c>
      <c r="J42">
        <v>1</v>
      </c>
      <c r="M42">
        <v>22.26680112358282</v>
      </c>
      <c r="N42">
        <v>21.921579400736576</v>
      </c>
      <c r="O42">
        <v>0.3452217228462453</v>
      </c>
      <c r="P42" s="6">
        <f t="shared" si="3"/>
        <v>0.3452217228462453</v>
      </c>
      <c r="Q42">
        <v>2.8480792134815238</v>
      </c>
      <c r="R42">
        <v>0</v>
      </c>
      <c r="S42">
        <v>0.3452217228462453</v>
      </c>
      <c r="T42">
        <v>18.469362172274121</v>
      </c>
      <c r="U42">
        <v>0.25891629213468398</v>
      </c>
      <c r="V42">
        <v>0</v>
      </c>
      <c r="W42">
        <v>0</v>
      </c>
      <c r="X42">
        <v>0.3452217228462453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0.51783258426936796</v>
      </c>
      <c r="AF42">
        <v>0.25891629213468398</v>
      </c>
      <c r="AG42">
        <v>2.0713303370774718</v>
      </c>
      <c r="AH42">
        <v>0</v>
      </c>
      <c r="AI42">
        <v>0</v>
      </c>
      <c r="AJ42">
        <v>0</v>
      </c>
      <c r="AK42">
        <v>0</v>
      </c>
      <c r="AL42">
        <f>SUM(AG42:AK42)</f>
        <v>2.0713303370774718</v>
      </c>
      <c r="AM42">
        <v>0</v>
      </c>
      <c r="AN42">
        <v>0</v>
      </c>
      <c r="AO42">
        <v>0</v>
      </c>
      <c r="AP42">
        <v>8.6305430711561326E-2</v>
      </c>
      <c r="AQ42">
        <v>0</v>
      </c>
      <c r="AR42">
        <v>0.25891629213468398</v>
      </c>
      <c r="AS42">
        <v>0.51783258426936796</v>
      </c>
      <c r="AT42">
        <v>2.2439411985005941</v>
      </c>
      <c r="AU42">
        <v>15.70758838950416</v>
      </c>
      <c r="AV42">
        <v>0</v>
      </c>
      <c r="AW42">
        <v>0</v>
      </c>
      <c r="AX42">
        <v>0</v>
      </c>
      <c r="AY42">
        <v>0</v>
      </c>
      <c r="AZ42">
        <f>+SUM(AU42:AY42)</f>
        <v>15.70758838950416</v>
      </c>
      <c r="BA42">
        <v>36.366982912767163</v>
      </c>
      <c r="BB42">
        <v>36.021815219442409</v>
      </c>
      <c r="BC42">
        <v>0.34516769332475655</v>
      </c>
      <c r="BD42" s="6">
        <f t="shared" si="1"/>
        <v>0.34516769332475655</v>
      </c>
      <c r="BE42">
        <v>5.4818568947029469</v>
      </c>
      <c r="BF42">
        <v>0</v>
      </c>
      <c r="BG42">
        <v>1.7432991335128398</v>
      </c>
      <c r="BH42">
        <v>28.505739292756161</v>
      </c>
      <c r="BI42">
        <v>0.29091989847046584</v>
      </c>
      <c r="BJ42">
        <v>0</v>
      </c>
      <c r="BK42">
        <v>0</v>
      </c>
      <c r="BL42">
        <v>0.34516769332475655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1.8539083694506904</v>
      </c>
      <c r="BT42">
        <v>1.0955571569121538</v>
      </c>
      <c r="BU42">
        <v>2.5323913683401029</v>
      </c>
      <c r="BV42">
        <v>0</v>
      </c>
      <c r="BW42">
        <v>0</v>
      </c>
      <c r="BX42">
        <v>0</v>
      </c>
      <c r="BY42">
        <v>0</v>
      </c>
      <c r="BZ42">
        <f>SUM(BU42:BY42)</f>
        <v>2.5323913683401029</v>
      </c>
      <c r="CA42">
        <v>0</v>
      </c>
      <c r="CB42">
        <v>0</v>
      </c>
      <c r="CC42">
        <v>0</v>
      </c>
      <c r="CD42">
        <v>1.3822312477862211</v>
      </c>
      <c r="CE42">
        <v>0</v>
      </c>
      <c r="CF42">
        <v>0.3610678857266188</v>
      </c>
      <c r="CG42">
        <v>1.2877376626530797</v>
      </c>
      <c r="CH42">
        <v>9.5889890798439783</v>
      </c>
      <c r="CI42">
        <v>17.629012550259102</v>
      </c>
      <c r="CJ42">
        <v>0</v>
      </c>
      <c r="CK42">
        <v>0</v>
      </c>
      <c r="CL42">
        <v>0</v>
      </c>
      <c r="CM42">
        <v>0</v>
      </c>
      <c r="CN42">
        <f>SUM(CI42:CM42)</f>
        <v>17.629012550259102</v>
      </c>
      <c r="CO42">
        <v>6</v>
      </c>
      <c r="CP42">
        <v>0</v>
      </c>
      <c r="CQ42">
        <v>0</v>
      </c>
      <c r="CR42">
        <v>40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2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0.51783258426936796</v>
      </c>
      <c r="DL42">
        <v>0</v>
      </c>
      <c r="DM42">
        <v>0</v>
      </c>
      <c r="DN42">
        <v>3.452217228462453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6</v>
      </c>
      <c r="DW42" t="s">
        <v>156</v>
      </c>
      <c r="DX42" t="s">
        <v>156</v>
      </c>
      <c r="DY42">
        <v>20</v>
      </c>
      <c r="DZ42" t="s">
        <v>156</v>
      </c>
      <c r="EA42" t="s">
        <v>156</v>
      </c>
      <c r="EB42" t="s">
        <v>156</v>
      </c>
      <c r="EC42" t="s">
        <v>156</v>
      </c>
      <c r="ED42" t="s">
        <v>156</v>
      </c>
      <c r="EE42" t="s">
        <v>156</v>
      </c>
      <c r="EF42" t="s">
        <v>156</v>
      </c>
      <c r="EG42">
        <v>0.18181818181818182</v>
      </c>
      <c r="EH42" t="s">
        <v>156</v>
      </c>
      <c r="EI42">
        <v>0</v>
      </c>
      <c r="EJ42">
        <v>0.18691588785046731</v>
      </c>
      <c r="EK42" t="s">
        <v>156</v>
      </c>
      <c r="EL42" t="s">
        <v>156</v>
      </c>
      <c r="EM42">
        <v>0</v>
      </c>
      <c r="EN42" t="s">
        <v>156</v>
      </c>
      <c r="EO42" t="s">
        <v>156</v>
      </c>
      <c r="EP42" t="s">
        <v>156</v>
      </c>
      <c r="EQ42" t="s">
        <v>156</v>
      </c>
      <c r="ER42">
        <v>0.33333333333333331</v>
      </c>
      <c r="ES42" t="s">
        <v>156</v>
      </c>
      <c r="ET42" t="s">
        <v>156</v>
      </c>
      <c r="EU42">
        <v>7.6923076923076927E-2</v>
      </c>
      <c r="EV42" t="s">
        <v>156</v>
      </c>
      <c r="EW42" t="s">
        <v>156</v>
      </c>
      <c r="EX42">
        <v>0</v>
      </c>
      <c r="EY42" t="s">
        <v>156</v>
      </c>
      <c r="EZ42" t="s">
        <v>156</v>
      </c>
      <c r="FA42" t="s">
        <v>156</v>
      </c>
      <c r="FB42" t="s">
        <v>156</v>
      </c>
      <c r="FD42">
        <v>1160</v>
      </c>
      <c r="FE42">
        <v>610</v>
      </c>
      <c r="FG42">
        <v>256</v>
      </c>
      <c r="FH42">
        <v>1</v>
      </c>
    </row>
    <row r="43" spans="1:164" customFormat="1" x14ac:dyDescent="0.4">
      <c r="A43" t="s">
        <v>207</v>
      </c>
      <c r="B43" s="3">
        <v>2020</v>
      </c>
      <c r="C43" s="3">
        <v>2020</v>
      </c>
      <c r="D43" s="3" t="s">
        <v>213</v>
      </c>
      <c r="E43" s="9">
        <v>44025</v>
      </c>
      <c r="F43" s="8">
        <v>44025</v>
      </c>
      <c r="G43">
        <v>8</v>
      </c>
      <c r="H43" s="3" t="s">
        <v>212</v>
      </c>
      <c r="I43" s="3" t="s">
        <v>185</v>
      </c>
      <c r="J43">
        <v>1</v>
      </c>
      <c r="M43">
        <v>26.69908689707599</v>
      </c>
      <c r="N43">
        <v>26.508379133525448</v>
      </c>
      <c r="O43">
        <v>0.19070776355054281</v>
      </c>
      <c r="P43" s="6">
        <f t="shared" si="3"/>
        <v>9.5353881775271404E-2</v>
      </c>
      <c r="Q43">
        <v>2.9559703350334137</v>
      </c>
      <c r="R43">
        <v>0</v>
      </c>
      <c r="S43">
        <v>9.5353881775271404E-2</v>
      </c>
      <c r="T43">
        <v>23.361701034941493</v>
      </c>
      <c r="U43">
        <v>9.5353881775271404E-2</v>
      </c>
      <c r="V43">
        <v>9.5353881775271404E-2</v>
      </c>
      <c r="W43">
        <v>0</v>
      </c>
      <c r="X43">
        <v>9.5353881775271404E-2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0.76283105420217123</v>
      </c>
      <c r="AF43">
        <v>0.19070776355054281</v>
      </c>
      <c r="AG43">
        <v>2.0024315172806997</v>
      </c>
      <c r="AH43">
        <v>0</v>
      </c>
      <c r="AI43">
        <v>0</v>
      </c>
      <c r="AJ43">
        <v>0</v>
      </c>
      <c r="AK43">
        <v>0</v>
      </c>
      <c r="AL43">
        <f>SUM(AG43:AK43)</f>
        <v>2.0024315172806997</v>
      </c>
      <c r="AM43">
        <v>0</v>
      </c>
      <c r="AN43">
        <v>0</v>
      </c>
      <c r="AO43">
        <v>0</v>
      </c>
      <c r="AP43">
        <v>0</v>
      </c>
      <c r="AQ43">
        <v>9.5353881775271404E-2</v>
      </c>
      <c r="AR43">
        <v>0</v>
      </c>
      <c r="AS43">
        <v>0.47676940887635699</v>
      </c>
      <c r="AT43">
        <v>2.2884931626065135</v>
      </c>
      <c r="AU43">
        <v>20.596438463458622</v>
      </c>
      <c r="AV43">
        <v>0</v>
      </c>
      <c r="AW43">
        <v>0</v>
      </c>
      <c r="AX43">
        <v>0</v>
      </c>
      <c r="AY43">
        <v>0</v>
      </c>
      <c r="AZ43">
        <f>+SUM(AU43:AY43)</f>
        <v>20.596438463458622</v>
      </c>
      <c r="BA43">
        <v>40.989386854749384</v>
      </c>
      <c r="BB43">
        <v>38.95104265795144</v>
      </c>
      <c r="BC43">
        <v>2.0383441967979472</v>
      </c>
      <c r="BD43" s="6">
        <f t="shared" si="1"/>
        <v>0.40709671346218745</v>
      </c>
      <c r="BE43">
        <v>5.6556556015537724</v>
      </c>
      <c r="BF43">
        <v>0</v>
      </c>
      <c r="BG43">
        <v>1.6033149045899051</v>
      </c>
      <c r="BH43">
        <v>31.580777302540788</v>
      </c>
      <c r="BI43">
        <v>0.11129484926697752</v>
      </c>
      <c r="BJ43">
        <v>1.6312474833357598</v>
      </c>
      <c r="BK43">
        <v>0</v>
      </c>
      <c r="BL43">
        <v>0.40709671346218768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2.9210322353571714</v>
      </c>
      <c r="BT43">
        <v>0.78431783646958397</v>
      </c>
      <c r="BU43">
        <v>1.9503055297270173</v>
      </c>
      <c r="BV43">
        <v>0</v>
      </c>
      <c r="BW43">
        <v>0</v>
      </c>
      <c r="BX43">
        <v>0</v>
      </c>
      <c r="BY43">
        <v>0</v>
      </c>
      <c r="BZ43">
        <f>SUM(BU43:BY43)</f>
        <v>1.9503055297270173</v>
      </c>
      <c r="CA43">
        <v>0</v>
      </c>
      <c r="CB43">
        <v>0</v>
      </c>
      <c r="CC43">
        <v>0</v>
      </c>
      <c r="CD43">
        <v>0</v>
      </c>
      <c r="CE43">
        <v>1.6033149045899051</v>
      </c>
      <c r="CF43">
        <v>0</v>
      </c>
      <c r="CG43">
        <v>1.4082514064744327</v>
      </c>
      <c r="CH43">
        <v>8.8706001939951058</v>
      </c>
      <c r="CI43">
        <v>21.301925702071252</v>
      </c>
      <c r="CJ43">
        <v>0</v>
      </c>
      <c r="CK43">
        <v>0</v>
      </c>
      <c r="CL43">
        <v>0</v>
      </c>
      <c r="CM43">
        <v>0</v>
      </c>
      <c r="CN43">
        <f>SUM(CI43:CM43)</f>
        <v>21.301925702071252</v>
      </c>
      <c r="CO43">
        <v>8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5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0.76283105420217123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0.47676940887635699</v>
      </c>
      <c r="DR43">
        <v>0</v>
      </c>
      <c r="DS43">
        <v>0</v>
      </c>
      <c r="DT43">
        <v>0</v>
      </c>
      <c r="DU43">
        <v>0</v>
      </c>
      <c r="DV43">
        <v>8</v>
      </c>
      <c r="DW43" t="s">
        <v>156</v>
      </c>
      <c r="DX43" t="s">
        <v>156</v>
      </c>
      <c r="DY43" t="s">
        <v>156</v>
      </c>
      <c r="DZ43" t="s">
        <v>156</v>
      </c>
      <c r="EA43" t="s">
        <v>156</v>
      </c>
      <c r="EB43">
        <v>5</v>
      </c>
      <c r="EC43" t="s">
        <v>156</v>
      </c>
      <c r="ED43" t="s">
        <v>156</v>
      </c>
      <c r="EE43" t="s">
        <v>156</v>
      </c>
      <c r="EF43" t="s">
        <v>156</v>
      </c>
      <c r="EG43">
        <v>0.25806451612903225</v>
      </c>
      <c r="EH43" t="s">
        <v>156</v>
      </c>
      <c r="EI43">
        <v>0</v>
      </c>
      <c r="EJ43">
        <v>0</v>
      </c>
      <c r="EK43">
        <v>0</v>
      </c>
      <c r="EL43" t="s">
        <v>156</v>
      </c>
      <c r="EM43">
        <v>5</v>
      </c>
      <c r="EN43" t="s">
        <v>156</v>
      </c>
      <c r="EO43" t="s">
        <v>156</v>
      </c>
      <c r="EP43" t="s">
        <v>156</v>
      </c>
      <c r="EQ43" t="s">
        <v>156</v>
      </c>
      <c r="ER43">
        <v>0.5</v>
      </c>
      <c r="ES43" t="s">
        <v>156</v>
      </c>
      <c r="ET43">
        <v>0</v>
      </c>
      <c r="EU43">
        <v>0</v>
      </c>
      <c r="EV43">
        <v>0</v>
      </c>
      <c r="EW43" t="s">
        <v>156</v>
      </c>
      <c r="EX43">
        <v>1</v>
      </c>
      <c r="EY43" t="s">
        <v>156</v>
      </c>
      <c r="EZ43" t="s">
        <v>156</v>
      </c>
      <c r="FA43" t="s">
        <v>156</v>
      </c>
      <c r="FB43" t="s">
        <v>156</v>
      </c>
      <c r="FD43">
        <v>700</v>
      </c>
      <c r="FE43">
        <v>200</v>
      </c>
      <c r="FG43">
        <v>256</v>
      </c>
      <c r="FH43">
        <v>1</v>
      </c>
    </row>
    <row r="44" spans="1:164" customFormat="1" x14ac:dyDescent="0.4">
      <c r="B44" s="3"/>
      <c r="C44" s="3"/>
      <c r="D44" s="3"/>
      <c r="E44" s="3"/>
      <c r="H44" s="3"/>
      <c r="I44" s="3"/>
      <c r="P44" s="6"/>
      <c r="BD44" s="6"/>
    </row>
    <row r="45" spans="1:164" customFormat="1" x14ac:dyDescent="0.4">
      <c r="A45" t="s">
        <v>208</v>
      </c>
      <c r="B45" s="3">
        <v>2020</v>
      </c>
      <c r="C45" s="3">
        <v>2020</v>
      </c>
      <c r="D45" s="3" t="s">
        <v>213</v>
      </c>
      <c r="E45" s="9">
        <v>44025</v>
      </c>
      <c r="F45" s="8">
        <v>44025</v>
      </c>
      <c r="G45">
        <v>2</v>
      </c>
      <c r="H45" s="3" t="s">
        <v>212</v>
      </c>
      <c r="I45" s="3" t="s">
        <v>184</v>
      </c>
      <c r="J45">
        <v>2</v>
      </c>
      <c r="M45">
        <v>11.737538576772339</v>
      </c>
      <c r="N45">
        <v>11.737538576772339</v>
      </c>
      <c r="O45">
        <v>0</v>
      </c>
      <c r="P45" s="6">
        <f t="shared" si="3"/>
        <v>0</v>
      </c>
      <c r="Q45">
        <v>2.5891629213468397</v>
      </c>
      <c r="R45">
        <v>0</v>
      </c>
      <c r="S45">
        <v>0.17261086142312265</v>
      </c>
      <c r="T45">
        <v>8.7168485018676929</v>
      </c>
      <c r="U45">
        <v>0.25891629213468398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0.3452217228462453</v>
      </c>
      <c r="AF45">
        <v>8.6305430711561326E-2</v>
      </c>
      <c r="AG45">
        <v>2.1576357677890332</v>
      </c>
      <c r="AH45">
        <v>0</v>
      </c>
      <c r="AI45">
        <v>0</v>
      </c>
      <c r="AJ45">
        <v>0</v>
      </c>
      <c r="AK45">
        <v>0</v>
      </c>
      <c r="AL45">
        <f>SUM(AG45:AK45)</f>
        <v>2.1576357677890332</v>
      </c>
      <c r="AM45">
        <v>0</v>
      </c>
      <c r="AN45">
        <v>0</v>
      </c>
      <c r="AO45">
        <v>0</v>
      </c>
      <c r="AP45">
        <v>8.6305430711561326E-2</v>
      </c>
      <c r="AQ45">
        <v>0</v>
      </c>
      <c r="AR45">
        <v>8.6305430711561326E-2</v>
      </c>
      <c r="AS45">
        <v>0.3452217228462453</v>
      </c>
      <c r="AT45">
        <v>1.8987194756543491</v>
      </c>
      <c r="AU45">
        <v>6.4729073033670987</v>
      </c>
      <c r="AV45">
        <v>0</v>
      </c>
      <c r="AW45">
        <v>0</v>
      </c>
      <c r="AX45">
        <v>0</v>
      </c>
      <c r="AY45">
        <v>0</v>
      </c>
      <c r="AZ45">
        <f>+SUM(AU45:AY45)</f>
        <v>6.4729073033670987</v>
      </c>
      <c r="BA45">
        <v>24.496046467322468</v>
      </c>
      <c r="BB45">
        <v>24.496046467322468</v>
      </c>
      <c r="BC45">
        <v>0</v>
      </c>
      <c r="BD45" s="6">
        <f t="shared" si="1"/>
        <v>0</v>
      </c>
      <c r="BE45">
        <v>3.2236914095734051</v>
      </c>
      <c r="BF45">
        <v>0</v>
      </c>
      <c r="BG45">
        <v>1.385992945320013</v>
      </c>
      <c r="BH45">
        <v>19.596510947936238</v>
      </c>
      <c r="BI45">
        <v>0.28985116449281195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1.267742333883805</v>
      </c>
      <c r="BT45">
        <v>0.30396242050317163</v>
      </c>
      <c r="BU45">
        <v>1.6519866551864284</v>
      </c>
      <c r="BV45">
        <v>0</v>
      </c>
      <c r="BW45">
        <v>0</v>
      </c>
      <c r="BX45">
        <v>0</v>
      </c>
      <c r="BY45">
        <v>0</v>
      </c>
      <c r="BZ45">
        <f>SUM(BU45:BY45)</f>
        <v>1.6519866551864284</v>
      </c>
      <c r="CA45">
        <v>0</v>
      </c>
      <c r="CB45">
        <v>0</v>
      </c>
      <c r="CC45">
        <v>0</v>
      </c>
      <c r="CD45">
        <v>1.230913727381429</v>
      </c>
      <c r="CE45">
        <v>0</v>
      </c>
      <c r="CF45">
        <v>0.15507921793858395</v>
      </c>
      <c r="CG45">
        <v>1.1249983292043069</v>
      </c>
      <c r="CH45">
        <v>8.8452241299794814</v>
      </c>
      <c r="CI45">
        <v>9.6262884887524507</v>
      </c>
      <c r="CJ45">
        <v>0</v>
      </c>
      <c r="CK45">
        <v>0</v>
      </c>
      <c r="CL45">
        <v>0</v>
      </c>
      <c r="CM45">
        <v>0</v>
      </c>
      <c r="CN45">
        <f>SUM(CI45:CM45)</f>
        <v>9.6262884887524507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 t="s">
        <v>156</v>
      </c>
      <c r="DW45" t="s">
        <v>156</v>
      </c>
      <c r="DX45" t="s">
        <v>156</v>
      </c>
      <c r="DY45" t="s">
        <v>156</v>
      </c>
      <c r="DZ45" t="s">
        <v>156</v>
      </c>
      <c r="EA45" t="s">
        <v>156</v>
      </c>
      <c r="EB45" t="s">
        <v>156</v>
      </c>
      <c r="EC45" t="s">
        <v>156</v>
      </c>
      <c r="ED45" t="s">
        <v>156</v>
      </c>
      <c r="EE45" t="s">
        <v>156</v>
      </c>
      <c r="EF45" t="s">
        <v>156</v>
      </c>
      <c r="EG45">
        <v>0</v>
      </c>
      <c r="EH45" t="s">
        <v>156</v>
      </c>
      <c r="EI45">
        <v>0</v>
      </c>
      <c r="EJ45">
        <v>0</v>
      </c>
      <c r="EK45" t="s">
        <v>156</v>
      </c>
      <c r="EL45" t="s">
        <v>156</v>
      </c>
      <c r="EM45" t="s">
        <v>156</v>
      </c>
      <c r="EN45" t="s">
        <v>156</v>
      </c>
      <c r="EO45" t="s">
        <v>156</v>
      </c>
      <c r="EP45" t="s">
        <v>156</v>
      </c>
      <c r="EQ45" t="s">
        <v>156</v>
      </c>
      <c r="ER45">
        <v>0</v>
      </c>
      <c r="ES45" t="s">
        <v>156</v>
      </c>
      <c r="ET45" t="s">
        <v>156</v>
      </c>
      <c r="EU45">
        <v>0</v>
      </c>
      <c r="EV45" t="s">
        <v>156</v>
      </c>
      <c r="EW45" t="s">
        <v>156</v>
      </c>
      <c r="EX45" t="s">
        <v>156</v>
      </c>
      <c r="EY45" t="s">
        <v>156</v>
      </c>
      <c r="EZ45" t="s">
        <v>156</v>
      </c>
      <c r="FA45" t="s">
        <v>156</v>
      </c>
      <c r="FB45" t="s">
        <v>156</v>
      </c>
      <c r="FD45">
        <v>890</v>
      </c>
      <c r="FE45">
        <v>340</v>
      </c>
      <c r="FG45">
        <v>256</v>
      </c>
      <c r="FH45">
        <v>1</v>
      </c>
    </row>
    <row r="46" spans="1:164" customFormat="1" x14ac:dyDescent="0.4">
      <c r="A46" t="s">
        <v>209</v>
      </c>
      <c r="B46" s="3">
        <v>2020</v>
      </c>
      <c r="C46" s="3">
        <v>2020</v>
      </c>
      <c r="D46" s="3" t="s">
        <v>213</v>
      </c>
      <c r="E46" s="9">
        <v>44025</v>
      </c>
      <c r="F46" s="8">
        <v>44025</v>
      </c>
      <c r="G46">
        <v>3</v>
      </c>
      <c r="H46" s="3" t="s">
        <v>212</v>
      </c>
      <c r="I46" s="3" t="s">
        <v>184</v>
      </c>
      <c r="J46">
        <v>1</v>
      </c>
      <c r="M46">
        <v>6.6980249437808563</v>
      </c>
      <c r="N46">
        <v>6.6980249437808563</v>
      </c>
      <c r="O46">
        <v>0</v>
      </c>
      <c r="P46" s="6">
        <f t="shared" si="3"/>
        <v>0</v>
      </c>
      <c r="Q46">
        <v>3.6498219753536398</v>
      </c>
      <c r="R46">
        <v>0</v>
      </c>
      <c r="S46">
        <v>0</v>
      </c>
      <c r="T46">
        <v>3.0080950346321211</v>
      </c>
      <c r="U46">
        <v>4.0107933795094947E-2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0.88237454349208877</v>
      </c>
      <c r="AF46">
        <v>0.5615110731313292</v>
      </c>
      <c r="AG46">
        <v>2.2059363587302219</v>
      </c>
      <c r="AH46">
        <v>0</v>
      </c>
      <c r="AI46">
        <v>0</v>
      </c>
      <c r="AJ46">
        <v>0</v>
      </c>
      <c r="AK46">
        <v>0</v>
      </c>
      <c r="AL46">
        <f>SUM(AG46:AK46)</f>
        <v>2.2059363587302219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0.12032380138528484</v>
      </c>
      <c r="AT46">
        <v>0.5615110731313292</v>
      </c>
      <c r="AU46">
        <v>2.3262601601155071</v>
      </c>
      <c r="AV46">
        <v>0</v>
      </c>
      <c r="AW46">
        <v>0</v>
      </c>
      <c r="AX46">
        <v>0</v>
      </c>
      <c r="AY46">
        <v>0</v>
      </c>
      <c r="AZ46">
        <f>+SUM(AU46:AY46)</f>
        <v>2.3262601601155071</v>
      </c>
      <c r="BA46">
        <v>13.604885570717649</v>
      </c>
      <c r="BB46">
        <v>13.604885570717649</v>
      </c>
      <c r="BC46">
        <v>0</v>
      </c>
      <c r="BD46" s="6">
        <f t="shared" si="1"/>
        <v>0</v>
      </c>
      <c r="BE46">
        <v>7.6477826864798626</v>
      </c>
      <c r="BF46">
        <v>0</v>
      </c>
      <c r="BG46">
        <v>0</v>
      </c>
      <c r="BH46">
        <v>5.9143875661225671</v>
      </c>
      <c r="BI46">
        <v>4.2715318115218961E-2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3.0539599464682108</v>
      </c>
      <c r="BT46">
        <v>2.0597957842105199</v>
      </c>
      <c r="BU46">
        <v>2.534026955801131</v>
      </c>
      <c r="BV46">
        <v>0</v>
      </c>
      <c r="BW46">
        <v>0</v>
      </c>
      <c r="BX46">
        <v>0</v>
      </c>
      <c r="BY46">
        <v>0</v>
      </c>
      <c r="BZ46">
        <f>SUM(BU46:BY46)</f>
        <v>2.534026955801131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0.37624317879729735</v>
      </c>
      <c r="CH46">
        <v>2.3840146519824801</v>
      </c>
      <c r="CI46">
        <v>3.1541297353427895</v>
      </c>
      <c r="CJ46">
        <v>0</v>
      </c>
      <c r="CK46">
        <v>0</v>
      </c>
      <c r="CL46">
        <v>0</v>
      </c>
      <c r="CM46">
        <v>0</v>
      </c>
      <c r="CN46">
        <f>SUM(CI46:CM46)</f>
        <v>3.1541297353427895</v>
      </c>
      <c r="CO46">
        <v>6</v>
      </c>
      <c r="CP46">
        <v>0</v>
      </c>
      <c r="CQ46">
        <v>0</v>
      </c>
      <c r="CR46">
        <v>30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0.24064760277056968</v>
      </c>
      <c r="DL46">
        <v>0</v>
      </c>
      <c r="DM46">
        <v>0</v>
      </c>
      <c r="DN46">
        <v>1.2032380138528485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6</v>
      </c>
      <c r="DW46" t="s">
        <v>156</v>
      </c>
      <c r="DX46" t="s">
        <v>156</v>
      </c>
      <c r="DY46">
        <v>30</v>
      </c>
      <c r="DZ46" t="s">
        <v>156</v>
      </c>
      <c r="EA46" t="s">
        <v>156</v>
      </c>
      <c r="EB46" t="s">
        <v>156</v>
      </c>
      <c r="EC46" t="s">
        <v>156</v>
      </c>
      <c r="ED46" t="s">
        <v>156</v>
      </c>
      <c r="EE46" t="s">
        <v>156</v>
      </c>
      <c r="EF46" t="s">
        <v>156</v>
      </c>
      <c r="EG46">
        <v>6.5934065934065936E-2</v>
      </c>
      <c r="EH46" t="s">
        <v>156</v>
      </c>
      <c r="EI46" t="s">
        <v>156</v>
      </c>
      <c r="EJ46">
        <v>0.4</v>
      </c>
      <c r="EK46" t="s">
        <v>156</v>
      </c>
      <c r="EL46" t="s">
        <v>156</v>
      </c>
      <c r="EM46" t="s">
        <v>156</v>
      </c>
      <c r="EN46" t="s">
        <v>156</v>
      </c>
      <c r="EO46" t="s">
        <v>156</v>
      </c>
      <c r="EP46" t="s">
        <v>156</v>
      </c>
      <c r="EQ46" t="s">
        <v>156</v>
      </c>
      <c r="ER46">
        <v>7.1428571428571425E-2</v>
      </c>
      <c r="ES46" t="s">
        <v>156</v>
      </c>
      <c r="ET46" t="s">
        <v>156</v>
      </c>
      <c r="EU46">
        <v>7.1428571428571425E-2</v>
      </c>
      <c r="EV46" t="s">
        <v>156</v>
      </c>
      <c r="EW46" t="s">
        <v>156</v>
      </c>
      <c r="EX46" t="s">
        <v>156</v>
      </c>
      <c r="EY46" t="s">
        <v>156</v>
      </c>
      <c r="EZ46" t="s">
        <v>156</v>
      </c>
      <c r="FA46" t="s">
        <v>156</v>
      </c>
      <c r="FB46" t="s">
        <v>156</v>
      </c>
      <c r="FD46">
        <v>4590</v>
      </c>
      <c r="FE46">
        <v>4000</v>
      </c>
      <c r="FG46">
        <v>256</v>
      </c>
      <c r="FH46">
        <v>2</v>
      </c>
    </row>
    <row r="47" spans="1:164" customFormat="1" x14ac:dyDescent="0.4">
      <c r="B47" s="3"/>
      <c r="C47" s="3"/>
      <c r="D47" s="3"/>
      <c r="E47" s="3"/>
      <c r="H47" s="3"/>
      <c r="I47" s="3"/>
      <c r="P47" s="6"/>
      <c r="BD47" s="6"/>
    </row>
    <row r="48" spans="1:164" customFormat="1" x14ac:dyDescent="0.4">
      <c r="A48" t="s">
        <v>210</v>
      </c>
      <c r="B48" s="3">
        <v>2020</v>
      </c>
      <c r="C48" s="3">
        <v>2020</v>
      </c>
      <c r="D48" s="3" t="s">
        <v>213</v>
      </c>
      <c r="E48" s="9">
        <v>44025</v>
      </c>
      <c r="F48" s="8">
        <v>44025</v>
      </c>
      <c r="G48">
        <v>7</v>
      </c>
      <c r="H48" s="3" t="s">
        <v>212</v>
      </c>
      <c r="I48" s="3" t="s">
        <v>185</v>
      </c>
      <c r="J48">
        <v>2</v>
      </c>
      <c r="M48">
        <v>29.102083829359813</v>
      </c>
      <c r="N48">
        <v>28.919051855590254</v>
      </c>
      <c r="O48">
        <v>0.18303197376955854</v>
      </c>
      <c r="P48" s="6">
        <f t="shared" si="3"/>
        <v>0.18303197376955854</v>
      </c>
      <c r="Q48">
        <v>3.7521554622759501</v>
      </c>
      <c r="R48">
        <v>0</v>
      </c>
      <c r="S48">
        <v>0</v>
      </c>
      <c r="T48">
        <v>24.983864419544744</v>
      </c>
      <c r="U48">
        <v>0.18303197376955854</v>
      </c>
      <c r="V48">
        <v>0</v>
      </c>
      <c r="W48">
        <v>0</v>
      </c>
      <c r="X48">
        <v>0.18303197376955854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0.45757993442389638</v>
      </c>
      <c r="AF48">
        <v>0.54909592130867568</v>
      </c>
      <c r="AG48">
        <v>2.7454796065433782</v>
      </c>
      <c r="AH48">
        <v>0</v>
      </c>
      <c r="AI48">
        <v>0</v>
      </c>
      <c r="AJ48">
        <v>0</v>
      </c>
      <c r="AK48">
        <v>0</v>
      </c>
      <c r="AL48">
        <f>SUM(AG48:AK48)</f>
        <v>2.7454796065433782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0.54909592130867568</v>
      </c>
      <c r="AT48">
        <v>2.1048676983499233</v>
      </c>
      <c r="AU48">
        <v>22.329900799886143</v>
      </c>
      <c r="AV48">
        <v>0</v>
      </c>
      <c r="AW48">
        <v>0</v>
      </c>
      <c r="AX48">
        <v>0</v>
      </c>
      <c r="AY48">
        <v>0</v>
      </c>
      <c r="AZ48">
        <f>+SUM(AU48:AY48)</f>
        <v>22.329900799886143</v>
      </c>
      <c r="BA48">
        <v>41.663622932693926</v>
      </c>
      <c r="BB48">
        <v>41.481473041499356</v>
      </c>
      <c r="BC48">
        <v>0.18214989119456909</v>
      </c>
      <c r="BD48" s="6">
        <f t="shared" si="1"/>
        <v>0.18214989119456909</v>
      </c>
      <c r="BE48">
        <v>7.9205493930714477</v>
      </c>
      <c r="BF48">
        <v>0</v>
      </c>
      <c r="BG48">
        <v>0</v>
      </c>
      <c r="BH48">
        <v>33.364277864337069</v>
      </c>
      <c r="BI48">
        <v>0.19664578409083935</v>
      </c>
      <c r="BJ48">
        <v>0</v>
      </c>
      <c r="BK48">
        <v>0</v>
      </c>
      <c r="BL48">
        <v>0.18214989119456909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1.8276851972534687</v>
      </c>
      <c r="BT48">
        <v>2.6366468117242774</v>
      </c>
      <c r="BU48">
        <v>3.4562173840937014</v>
      </c>
      <c r="BV48">
        <v>0</v>
      </c>
      <c r="BW48">
        <v>0</v>
      </c>
      <c r="BX48">
        <v>0</v>
      </c>
      <c r="BY48">
        <v>0</v>
      </c>
      <c r="BZ48">
        <f>SUM(BU48:BY48)</f>
        <v>3.4562173840937014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1.5928422465232768</v>
      </c>
      <c r="CH48">
        <v>8.9603621393342827</v>
      </c>
      <c r="CI48">
        <v>22.811073478479511</v>
      </c>
      <c r="CJ48">
        <v>0</v>
      </c>
      <c r="CK48">
        <v>0</v>
      </c>
      <c r="CL48">
        <v>0</v>
      </c>
      <c r="CM48">
        <v>0</v>
      </c>
      <c r="CN48">
        <f>SUM(CI48:CM48)</f>
        <v>22.811073478479511</v>
      </c>
      <c r="CO48">
        <v>11</v>
      </c>
      <c r="CP48">
        <v>0</v>
      </c>
      <c r="CQ48">
        <v>0</v>
      </c>
      <c r="CR48">
        <v>42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1.0066758557325719</v>
      </c>
      <c r="DL48">
        <v>0</v>
      </c>
      <c r="DM48">
        <v>0</v>
      </c>
      <c r="DN48">
        <v>3.8436714491607296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11</v>
      </c>
      <c r="DW48" t="s">
        <v>156</v>
      </c>
      <c r="DX48" t="s">
        <v>156</v>
      </c>
      <c r="DY48">
        <v>21</v>
      </c>
      <c r="DZ48" t="s">
        <v>156</v>
      </c>
      <c r="EA48" t="s">
        <v>156</v>
      </c>
      <c r="EB48" t="s">
        <v>156</v>
      </c>
      <c r="EC48" t="s">
        <v>156</v>
      </c>
      <c r="ED48" t="s">
        <v>156</v>
      </c>
      <c r="EE48" t="s">
        <v>156</v>
      </c>
      <c r="EF48" t="s">
        <v>156</v>
      </c>
      <c r="EG48">
        <v>0.26829268292682928</v>
      </c>
      <c r="EH48" t="s">
        <v>156</v>
      </c>
      <c r="EI48" t="s">
        <v>156</v>
      </c>
      <c r="EJ48">
        <v>0.15384615384615383</v>
      </c>
      <c r="EK48" t="s">
        <v>156</v>
      </c>
      <c r="EL48" t="s">
        <v>156</v>
      </c>
      <c r="EM48">
        <v>0</v>
      </c>
      <c r="EN48" t="s">
        <v>156</v>
      </c>
      <c r="EO48" t="s">
        <v>156</v>
      </c>
      <c r="EP48" t="s">
        <v>156</v>
      </c>
      <c r="EQ48" t="s">
        <v>156</v>
      </c>
      <c r="ER48">
        <v>0.16666666666666666</v>
      </c>
      <c r="ES48" t="s">
        <v>156</v>
      </c>
      <c r="ET48" t="s">
        <v>156</v>
      </c>
      <c r="EU48">
        <v>8.6956521739130432E-2</v>
      </c>
      <c r="EV48" t="s">
        <v>156</v>
      </c>
      <c r="EW48" t="s">
        <v>156</v>
      </c>
      <c r="EX48">
        <v>0</v>
      </c>
      <c r="EY48" t="s">
        <v>156</v>
      </c>
      <c r="EZ48" t="s">
        <v>156</v>
      </c>
      <c r="FA48" t="s">
        <v>156</v>
      </c>
      <c r="FB48" t="s">
        <v>156</v>
      </c>
      <c r="FD48">
        <v>680</v>
      </c>
      <c r="FE48">
        <v>160</v>
      </c>
      <c r="FG48">
        <v>256</v>
      </c>
      <c r="FH48">
        <v>1</v>
      </c>
    </row>
    <row r="49" spans="1:164" customFormat="1" x14ac:dyDescent="0.4">
      <c r="A49" t="s">
        <v>211</v>
      </c>
      <c r="B49" s="3">
        <v>2020</v>
      </c>
      <c r="C49" s="3">
        <v>2020</v>
      </c>
      <c r="D49" s="3" t="s">
        <v>213</v>
      </c>
      <c r="E49" s="9">
        <v>44025</v>
      </c>
      <c r="F49" s="8">
        <v>44025</v>
      </c>
      <c r="G49">
        <v>8</v>
      </c>
      <c r="H49" s="3" t="s">
        <v>212</v>
      </c>
      <c r="I49" s="3" t="s">
        <v>185</v>
      </c>
      <c r="J49">
        <v>2</v>
      </c>
      <c r="M49">
        <v>27.790369143603346</v>
      </c>
      <c r="N49">
        <v>27.165866466219001</v>
      </c>
      <c r="O49">
        <v>0.62450267738434484</v>
      </c>
      <c r="P49" s="6">
        <f t="shared" si="3"/>
        <v>0.52041889782028738</v>
      </c>
      <c r="Q49">
        <v>2.8102620482295517</v>
      </c>
      <c r="R49">
        <v>0</v>
      </c>
      <c r="S49">
        <v>0.10408377956405747</v>
      </c>
      <c r="T49">
        <v>24.25152063842539</v>
      </c>
      <c r="U49">
        <v>0</v>
      </c>
      <c r="V49">
        <v>0.10408377956405747</v>
      </c>
      <c r="W49">
        <v>0</v>
      </c>
      <c r="X49">
        <v>0.52041889782028738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0.20816755912811494</v>
      </c>
      <c r="AF49">
        <v>0.41633511825622987</v>
      </c>
      <c r="AG49">
        <v>2.185759370845207</v>
      </c>
      <c r="AH49">
        <v>0</v>
      </c>
      <c r="AI49">
        <v>0</v>
      </c>
      <c r="AJ49">
        <v>0</v>
      </c>
      <c r="AK49">
        <v>0</v>
      </c>
      <c r="AL49">
        <f>SUM(AG49:AK49)</f>
        <v>2.185759370845207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0.10408377956405747</v>
      </c>
      <c r="AS49">
        <v>0.20816755912811494</v>
      </c>
      <c r="AT49">
        <v>2.7061782686654943</v>
      </c>
      <c r="AU49">
        <v>21.33717481063178</v>
      </c>
      <c r="AV49">
        <v>0</v>
      </c>
      <c r="AW49">
        <v>0</v>
      </c>
      <c r="AX49">
        <v>0</v>
      </c>
      <c r="AY49">
        <v>0</v>
      </c>
      <c r="AZ49">
        <f>+SUM(AU49:AY49)</f>
        <v>21.33717481063178</v>
      </c>
      <c r="BA49">
        <v>42.718893613951373</v>
      </c>
      <c r="BB49">
        <v>41.521839046353577</v>
      </c>
      <c r="BC49">
        <v>1.1970545675977939</v>
      </c>
      <c r="BD49" s="6">
        <f t="shared" si="1"/>
        <v>0.48484406397407076</v>
      </c>
      <c r="BE49">
        <v>4.6083952759185145</v>
      </c>
      <c r="BF49">
        <v>0</v>
      </c>
      <c r="BG49">
        <v>0.1000922224899899</v>
      </c>
      <c r="BH49">
        <v>36.813351547945075</v>
      </c>
      <c r="BI49">
        <v>0</v>
      </c>
      <c r="BJ49">
        <v>0.71221050362372318</v>
      </c>
      <c r="BK49">
        <v>0</v>
      </c>
      <c r="BL49">
        <v>0.4848440639740707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0.85266601995223279</v>
      </c>
      <c r="BT49">
        <v>1.5655168256249885</v>
      </c>
      <c r="BU49">
        <v>2.1902124303412926</v>
      </c>
      <c r="BV49">
        <v>0</v>
      </c>
      <c r="BW49">
        <v>0</v>
      </c>
      <c r="BX49">
        <v>0</v>
      </c>
      <c r="BY49">
        <v>0</v>
      </c>
      <c r="BZ49">
        <f>SUM(BU49:BY49)</f>
        <v>2.1902124303412926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0.1000922224899899</v>
      </c>
      <c r="CG49">
        <v>0.54075600163012039</v>
      </c>
      <c r="CH49">
        <v>11.445084769765698</v>
      </c>
      <c r="CI49">
        <v>24.827510776549254</v>
      </c>
      <c r="CJ49">
        <v>0</v>
      </c>
      <c r="CK49">
        <v>0</v>
      </c>
      <c r="CL49">
        <v>0</v>
      </c>
      <c r="CM49">
        <v>0</v>
      </c>
      <c r="CN49">
        <f>SUM(CI49:CM49)</f>
        <v>24.827510776549254</v>
      </c>
      <c r="CO49">
        <v>4</v>
      </c>
      <c r="CP49">
        <v>0</v>
      </c>
      <c r="CQ49">
        <v>0</v>
      </c>
      <c r="CR49">
        <v>64</v>
      </c>
      <c r="CS49">
        <v>0</v>
      </c>
      <c r="CT49">
        <v>0</v>
      </c>
      <c r="CU49">
        <v>2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4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0.41633511825622987</v>
      </c>
      <c r="DL49">
        <v>0</v>
      </c>
      <c r="DM49">
        <v>0</v>
      </c>
      <c r="DN49">
        <v>6.661361892099678</v>
      </c>
      <c r="DO49">
        <v>0</v>
      </c>
      <c r="DP49">
        <v>0</v>
      </c>
      <c r="DQ49">
        <v>0.20816755912811494</v>
      </c>
      <c r="DR49">
        <v>0</v>
      </c>
      <c r="DS49">
        <v>0</v>
      </c>
      <c r="DT49">
        <v>0</v>
      </c>
      <c r="DU49">
        <v>0</v>
      </c>
      <c r="DV49">
        <v>4</v>
      </c>
      <c r="DW49" t="s">
        <v>156</v>
      </c>
      <c r="DX49" t="s">
        <v>156</v>
      </c>
      <c r="DY49">
        <v>16</v>
      </c>
      <c r="DZ49" t="s">
        <v>156</v>
      </c>
      <c r="EA49" t="s">
        <v>156</v>
      </c>
      <c r="EB49">
        <v>2</v>
      </c>
      <c r="EC49" t="s">
        <v>156</v>
      </c>
      <c r="ED49" t="s">
        <v>156</v>
      </c>
      <c r="EE49" t="s">
        <v>156</v>
      </c>
      <c r="EF49" t="s">
        <v>156</v>
      </c>
      <c r="EG49">
        <v>0.14814814814814814</v>
      </c>
      <c r="EH49" t="s">
        <v>156</v>
      </c>
      <c r="EI49">
        <v>0</v>
      </c>
      <c r="EJ49">
        <v>0.27467811158798283</v>
      </c>
      <c r="EK49">
        <v>0</v>
      </c>
      <c r="EL49" t="s">
        <v>156</v>
      </c>
      <c r="EM49">
        <v>0.39999999999999997</v>
      </c>
      <c r="EN49" t="s">
        <v>156</v>
      </c>
      <c r="EO49" t="s">
        <v>156</v>
      </c>
      <c r="EP49" t="s">
        <v>156</v>
      </c>
      <c r="EQ49" t="s">
        <v>156</v>
      </c>
      <c r="ER49">
        <v>0.25</v>
      </c>
      <c r="ES49" t="s">
        <v>156</v>
      </c>
      <c r="ET49" t="s">
        <v>156</v>
      </c>
      <c r="EU49">
        <v>0.15384615384615385</v>
      </c>
      <c r="EV49">
        <v>0</v>
      </c>
      <c r="EW49" t="s">
        <v>156</v>
      </c>
      <c r="EX49">
        <v>0.2</v>
      </c>
      <c r="EY49" t="s">
        <v>156</v>
      </c>
      <c r="EZ49" t="s">
        <v>156</v>
      </c>
      <c r="FA49" t="s">
        <v>156</v>
      </c>
      <c r="FB49" t="s">
        <v>156</v>
      </c>
      <c r="FD49">
        <v>1160</v>
      </c>
      <c r="FE49">
        <v>700</v>
      </c>
      <c r="FG49">
        <v>256</v>
      </c>
      <c r="FH49">
        <v>1</v>
      </c>
    </row>
    <row r="50" spans="1:164" x14ac:dyDescent="0.4">
      <c r="B50" s="6"/>
      <c r="C50" s="6"/>
      <c r="D50" s="6"/>
      <c r="E50" s="6"/>
      <c r="H50" s="3"/>
      <c r="I50" s="3"/>
      <c r="P50" s="6"/>
      <c r="BD50" s="6"/>
    </row>
    <row r="51" spans="1:164" customFormat="1" x14ac:dyDescent="0.4">
      <c r="A51" t="s">
        <v>214</v>
      </c>
      <c r="B51" s="3">
        <v>2020</v>
      </c>
      <c r="C51" s="3">
        <v>2020</v>
      </c>
      <c r="D51" s="3" t="s">
        <v>222</v>
      </c>
      <c r="E51" s="9">
        <v>44053</v>
      </c>
      <c r="F51" s="8">
        <v>44053</v>
      </c>
      <c r="G51">
        <v>2</v>
      </c>
      <c r="H51" s="3" t="s">
        <v>212</v>
      </c>
      <c r="I51" s="3" t="s">
        <v>184</v>
      </c>
      <c r="J51">
        <v>1</v>
      </c>
      <c r="M51">
        <v>12.263142242560424</v>
      </c>
      <c r="N51">
        <v>12.171626255675644</v>
      </c>
      <c r="O51">
        <v>9.1515986884779271E-2</v>
      </c>
      <c r="P51" s="6">
        <f t="shared" ref="P51:P61" si="4">O51-V51</f>
        <v>9.1515986884779271E-2</v>
      </c>
      <c r="Q51">
        <v>9.5176626360170449</v>
      </c>
      <c r="R51">
        <v>0</v>
      </c>
      <c r="S51">
        <v>0.18303197376955854</v>
      </c>
      <c r="T51">
        <v>1.7388037508108061</v>
      </c>
      <c r="U51">
        <v>0.73212789507823417</v>
      </c>
      <c r="V51">
        <v>0</v>
      </c>
      <c r="W51">
        <v>0</v>
      </c>
      <c r="X51">
        <v>9.1515986884779271E-2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0.54909592130867568</v>
      </c>
      <c r="AF51">
        <v>0.45757993442389638</v>
      </c>
      <c r="AG51">
        <v>8.5109867802844725</v>
      </c>
      <c r="AH51">
        <v>0</v>
      </c>
      <c r="AI51">
        <v>0</v>
      </c>
      <c r="AJ51">
        <v>0</v>
      </c>
      <c r="AK51">
        <v>0</v>
      </c>
      <c r="AL51">
        <f>SUM(AG51:AK51)</f>
        <v>8.5109867802844725</v>
      </c>
      <c r="AM51">
        <v>0</v>
      </c>
      <c r="AN51">
        <v>0</v>
      </c>
      <c r="AO51">
        <v>0</v>
      </c>
      <c r="AP51">
        <v>0</v>
      </c>
      <c r="AQ51">
        <v>9.1515986884779271E-2</v>
      </c>
      <c r="AR51">
        <v>9.1515986884779271E-2</v>
      </c>
      <c r="AS51">
        <v>9.1515986884779271E-2</v>
      </c>
      <c r="AT51">
        <v>0.64061190819345493</v>
      </c>
      <c r="AU51">
        <v>1.0066758557325719</v>
      </c>
      <c r="AV51">
        <v>0</v>
      </c>
      <c r="AW51">
        <v>0</v>
      </c>
      <c r="AX51">
        <v>0</v>
      </c>
      <c r="AY51">
        <v>0</v>
      </c>
      <c r="AZ51">
        <f>+SUM(AU51:AY51)</f>
        <v>1.0066758557325719</v>
      </c>
      <c r="BA51">
        <v>20.885524866355162</v>
      </c>
      <c r="BB51">
        <v>20.780470239072915</v>
      </c>
      <c r="BC51">
        <v>0.10505462728224654</v>
      </c>
      <c r="BD51" s="6">
        <f t="shared" si="1"/>
        <v>0.10505462728224654</v>
      </c>
      <c r="BE51">
        <v>13.692902328449502</v>
      </c>
      <c r="BF51">
        <v>0</v>
      </c>
      <c r="BG51">
        <v>2.4005873243004547</v>
      </c>
      <c r="BH51">
        <v>3.8807963302109494</v>
      </c>
      <c r="BI51">
        <v>0.80618425611200684</v>
      </c>
      <c r="BJ51">
        <v>0</v>
      </c>
      <c r="BK51">
        <v>0</v>
      </c>
      <c r="BL51">
        <v>0.10505462728224654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2.001745863980724</v>
      </c>
      <c r="BT51">
        <v>1.8772250292245318</v>
      </c>
      <c r="BU51">
        <v>9.8139314352442462</v>
      </c>
      <c r="BV51">
        <v>0</v>
      </c>
      <c r="BW51">
        <v>0</v>
      </c>
      <c r="BX51">
        <v>0</v>
      </c>
      <c r="BY51">
        <v>0</v>
      </c>
      <c r="BZ51">
        <f>SUM(BU51:BY51)</f>
        <v>9.8139314352442462</v>
      </c>
      <c r="CA51">
        <v>0</v>
      </c>
      <c r="CB51">
        <v>0</v>
      </c>
      <c r="CC51">
        <v>0</v>
      </c>
      <c r="CD51">
        <v>0</v>
      </c>
      <c r="CE51">
        <v>1.5116481702018831</v>
      </c>
      <c r="CF51">
        <v>0.8889391540985716</v>
      </c>
      <c r="CG51">
        <v>0.30561482631253867</v>
      </c>
      <c r="CH51">
        <v>2.6029005562678087</v>
      </c>
      <c r="CI51">
        <v>0.97228094763060213</v>
      </c>
      <c r="CJ51">
        <v>0</v>
      </c>
      <c r="CK51">
        <v>0</v>
      </c>
      <c r="CL51">
        <v>0</v>
      </c>
      <c r="CM51">
        <v>0</v>
      </c>
      <c r="CN51">
        <f>SUM(CI51:CM51)</f>
        <v>0.97228094763060213</v>
      </c>
      <c r="CO51">
        <v>13</v>
      </c>
      <c r="CP51">
        <v>0</v>
      </c>
      <c r="CQ51">
        <v>0</v>
      </c>
      <c r="CR51">
        <v>18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1.1897078295021306</v>
      </c>
      <c r="DL51">
        <v>0</v>
      </c>
      <c r="DM51">
        <v>0</v>
      </c>
      <c r="DN51">
        <v>1.6472877639260268</v>
      </c>
      <c r="DO51">
        <v>0</v>
      </c>
      <c r="DP51">
        <v>0</v>
      </c>
      <c r="DQ51">
        <v>9.1515986884779271E-2</v>
      </c>
      <c r="DR51">
        <v>0</v>
      </c>
      <c r="DS51">
        <v>0</v>
      </c>
      <c r="DT51">
        <v>0</v>
      </c>
      <c r="DU51">
        <v>0</v>
      </c>
      <c r="DV51">
        <v>6.5</v>
      </c>
      <c r="DW51" t="s">
        <v>156</v>
      </c>
      <c r="DX51" t="s">
        <v>156</v>
      </c>
      <c r="DY51">
        <v>18</v>
      </c>
      <c r="DZ51" t="s">
        <v>156</v>
      </c>
      <c r="EA51" t="s">
        <v>156</v>
      </c>
      <c r="EB51">
        <v>1</v>
      </c>
      <c r="EC51" t="s">
        <v>156</v>
      </c>
      <c r="ED51" t="s">
        <v>156</v>
      </c>
      <c r="EE51" t="s">
        <v>156</v>
      </c>
      <c r="EF51" t="s">
        <v>156</v>
      </c>
      <c r="EG51">
        <v>0.125</v>
      </c>
      <c r="EH51" t="s">
        <v>156</v>
      </c>
      <c r="EI51">
        <v>0</v>
      </c>
      <c r="EJ51">
        <v>0.94736842105263164</v>
      </c>
      <c r="EK51" t="s">
        <v>156</v>
      </c>
      <c r="EL51" t="s">
        <v>156</v>
      </c>
      <c r="EM51">
        <v>1</v>
      </c>
      <c r="EN51" t="s">
        <v>156</v>
      </c>
      <c r="EO51" t="s">
        <v>156</v>
      </c>
      <c r="EP51" t="s">
        <v>156</v>
      </c>
      <c r="EQ51" t="s">
        <v>156</v>
      </c>
      <c r="ER51">
        <v>0.4</v>
      </c>
      <c r="ES51" t="s">
        <v>156</v>
      </c>
      <c r="ET51">
        <v>0</v>
      </c>
      <c r="EU51">
        <v>0.14285714285714285</v>
      </c>
      <c r="EV51" t="s">
        <v>156</v>
      </c>
      <c r="EW51" t="s">
        <v>156</v>
      </c>
      <c r="EX51">
        <v>1</v>
      </c>
      <c r="EY51" t="s">
        <v>156</v>
      </c>
      <c r="EZ51" t="s">
        <v>156</v>
      </c>
      <c r="FA51" t="s">
        <v>156</v>
      </c>
      <c r="FB51" t="s">
        <v>156</v>
      </c>
      <c r="FD51">
        <v>820</v>
      </c>
      <c r="FE51">
        <v>300</v>
      </c>
      <c r="FG51">
        <v>256</v>
      </c>
      <c r="FH51">
        <v>1</v>
      </c>
    </row>
    <row r="52" spans="1:164" customFormat="1" x14ac:dyDescent="0.4">
      <c r="A52" t="s">
        <v>215</v>
      </c>
      <c r="B52" s="3">
        <v>2020</v>
      </c>
      <c r="C52" s="3">
        <v>2020</v>
      </c>
      <c r="D52" s="3" t="s">
        <v>222</v>
      </c>
      <c r="E52" s="9">
        <v>44053</v>
      </c>
      <c r="F52" s="8">
        <v>44053</v>
      </c>
      <c r="G52">
        <v>3</v>
      </c>
      <c r="H52" s="3" t="s">
        <v>212</v>
      </c>
      <c r="I52" s="3" t="s">
        <v>184</v>
      </c>
      <c r="J52">
        <v>1</v>
      </c>
      <c r="M52">
        <v>11.711516668167725</v>
      </c>
      <c r="N52">
        <v>11.631300800577534</v>
      </c>
      <c r="O52">
        <v>8.0215867590189893E-2</v>
      </c>
      <c r="P52" s="6">
        <f t="shared" si="4"/>
        <v>8.0215867590189893E-2</v>
      </c>
      <c r="Q52">
        <v>9.8665517135933563</v>
      </c>
      <c r="R52">
        <v>0</v>
      </c>
      <c r="S52">
        <v>0</v>
      </c>
      <c r="T52">
        <v>1.443885616623418</v>
      </c>
      <c r="U52">
        <v>0.32086347036075957</v>
      </c>
      <c r="V52">
        <v>0</v>
      </c>
      <c r="W52">
        <v>0</v>
      </c>
      <c r="X52">
        <v>8.0215867590189893E-2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0.64172694072151915</v>
      </c>
      <c r="AF52">
        <v>0.48129520554113936</v>
      </c>
      <c r="AG52">
        <v>8.7435295673306985</v>
      </c>
      <c r="AH52">
        <v>0</v>
      </c>
      <c r="AI52">
        <v>0</v>
      </c>
      <c r="AJ52">
        <v>0</v>
      </c>
      <c r="AK52">
        <v>0</v>
      </c>
      <c r="AL52">
        <f>SUM(AG52:AK52)</f>
        <v>8.7435295673306985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0.32086347036075957</v>
      </c>
      <c r="AU52">
        <v>1.1230221462626584</v>
      </c>
      <c r="AV52">
        <v>0</v>
      </c>
      <c r="AW52">
        <v>0</v>
      </c>
      <c r="AX52">
        <v>0</v>
      </c>
      <c r="AY52">
        <v>0</v>
      </c>
      <c r="AZ52">
        <f>+SUM(AU52:AY52)</f>
        <v>1.1230221462626584</v>
      </c>
      <c r="BA52">
        <v>14.480896708775777</v>
      </c>
      <c r="BB52">
        <v>14.43468795317634</v>
      </c>
      <c r="BC52">
        <v>4.6208755599437157E-2</v>
      </c>
      <c r="BD52" s="6">
        <f t="shared" si="1"/>
        <v>4.6208755599437157E-2</v>
      </c>
      <c r="BE52">
        <v>11.40757514617782</v>
      </c>
      <c r="BF52">
        <v>0</v>
      </c>
      <c r="BG52">
        <v>0</v>
      </c>
      <c r="BH52">
        <v>2.6860011438363687</v>
      </c>
      <c r="BI52">
        <v>0.34111166316215302</v>
      </c>
      <c r="BJ52">
        <v>0</v>
      </c>
      <c r="BK52">
        <v>0</v>
      </c>
      <c r="BL52">
        <v>4.6208755599437157E-2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2.3241124451410053</v>
      </c>
      <c r="BT52">
        <v>2.0279143056905173</v>
      </c>
      <c r="BU52">
        <v>7.0555483953462961</v>
      </c>
      <c r="BV52">
        <v>0</v>
      </c>
      <c r="BW52">
        <v>0</v>
      </c>
      <c r="BX52">
        <v>0</v>
      </c>
      <c r="BY52">
        <v>0</v>
      </c>
      <c r="BZ52">
        <f>SUM(BU52:BY52)</f>
        <v>7.0555483953462961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1.1987594016257623</v>
      </c>
      <c r="CI52">
        <v>1.4872417422106063</v>
      </c>
      <c r="CJ52">
        <v>0</v>
      </c>
      <c r="CK52">
        <v>0</v>
      </c>
      <c r="CL52">
        <v>0</v>
      </c>
      <c r="CM52">
        <v>0</v>
      </c>
      <c r="CN52">
        <f>SUM(CI52:CM52)</f>
        <v>1.4872417422106063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 t="s">
        <v>156</v>
      </c>
      <c r="DW52" t="s">
        <v>156</v>
      </c>
      <c r="DX52" t="s">
        <v>156</v>
      </c>
      <c r="DY52" t="s">
        <v>156</v>
      </c>
      <c r="DZ52" t="s">
        <v>156</v>
      </c>
      <c r="EA52" t="s">
        <v>156</v>
      </c>
      <c r="EB52" t="s">
        <v>156</v>
      </c>
      <c r="EC52" t="s">
        <v>156</v>
      </c>
      <c r="ED52" t="s">
        <v>156</v>
      </c>
      <c r="EE52" t="s">
        <v>156</v>
      </c>
      <c r="EF52" t="s">
        <v>156</v>
      </c>
      <c r="EG52">
        <v>0</v>
      </c>
      <c r="EH52" t="s">
        <v>156</v>
      </c>
      <c r="EI52" t="s">
        <v>156</v>
      </c>
      <c r="EJ52">
        <v>0</v>
      </c>
      <c r="EK52" t="s">
        <v>156</v>
      </c>
      <c r="EL52" t="s">
        <v>156</v>
      </c>
      <c r="EM52">
        <v>0</v>
      </c>
      <c r="EN52" t="s">
        <v>156</v>
      </c>
      <c r="EO52" t="s">
        <v>156</v>
      </c>
      <c r="EP52" t="s">
        <v>156</v>
      </c>
      <c r="EQ52" t="s">
        <v>156</v>
      </c>
      <c r="ER52">
        <v>0</v>
      </c>
      <c r="ES52" t="s">
        <v>156</v>
      </c>
      <c r="ET52" t="s">
        <v>156</v>
      </c>
      <c r="EU52">
        <v>0</v>
      </c>
      <c r="EV52" t="s">
        <v>156</v>
      </c>
      <c r="EW52" t="s">
        <v>156</v>
      </c>
      <c r="EX52">
        <v>0</v>
      </c>
      <c r="EY52" t="s">
        <v>156</v>
      </c>
      <c r="EZ52" t="s">
        <v>156</v>
      </c>
      <c r="FA52" t="s">
        <v>156</v>
      </c>
      <c r="FB52" t="s">
        <v>156</v>
      </c>
      <c r="FD52">
        <v>1440</v>
      </c>
      <c r="FE52">
        <v>850</v>
      </c>
      <c r="FG52">
        <v>256</v>
      </c>
      <c r="FH52">
        <v>1</v>
      </c>
    </row>
    <row r="53" spans="1:164" customFormat="1" x14ac:dyDescent="0.4">
      <c r="B53" s="3"/>
      <c r="C53" s="3"/>
      <c r="D53" s="3"/>
      <c r="E53" s="3"/>
      <c r="H53" s="3"/>
      <c r="I53" s="3"/>
      <c r="P53" s="6"/>
      <c r="BD53" s="6"/>
    </row>
    <row r="54" spans="1:164" customFormat="1" x14ac:dyDescent="0.4">
      <c r="A54" t="s">
        <v>216</v>
      </c>
      <c r="B54" s="3">
        <v>2020</v>
      </c>
      <c r="C54" s="3">
        <v>2020</v>
      </c>
      <c r="D54" s="3" t="s">
        <v>222</v>
      </c>
      <c r="E54" s="9">
        <v>44053</v>
      </c>
      <c r="F54" s="8">
        <v>44053</v>
      </c>
      <c r="G54">
        <v>7</v>
      </c>
      <c r="H54" s="3" t="s">
        <v>212</v>
      </c>
      <c r="I54" s="3" t="s">
        <v>185</v>
      </c>
      <c r="J54">
        <v>1</v>
      </c>
      <c r="M54">
        <v>21.887968556754583</v>
      </c>
      <c r="N54">
        <v>21.310626728794549</v>
      </c>
      <c r="O54">
        <v>0.57734182796003386</v>
      </c>
      <c r="P54" s="6">
        <f t="shared" si="4"/>
        <v>0.23362204201173464</v>
      </c>
      <c r="Q54">
        <v>5.1557967892244871</v>
      </c>
      <c r="R54">
        <v>0</v>
      </c>
      <c r="S54">
        <v>0</v>
      </c>
      <c r="T54">
        <v>15.009097319742398</v>
      </c>
      <c r="U54">
        <v>1.1457326198276641</v>
      </c>
      <c r="V54">
        <v>0.34371978594829922</v>
      </c>
      <c r="W54">
        <v>0</v>
      </c>
      <c r="X54">
        <v>0.22914652396553278</v>
      </c>
      <c r="Y54">
        <v>0</v>
      </c>
      <c r="Z54">
        <v>4.4755180462018127E-3</v>
      </c>
      <c r="AA54">
        <v>0</v>
      </c>
      <c r="AB54">
        <v>0</v>
      </c>
      <c r="AC54">
        <v>0</v>
      </c>
      <c r="AD54">
        <v>0</v>
      </c>
      <c r="AE54">
        <v>0.34371978594829922</v>
      </c>
      <c r="AF54">
        <v>0.80201283387936484</v>
      </c>
      <c r="AG54">
        <v>4.0100641693968235</v>
      </c>
      <c r="AH54">
        <v>0</v>
      </c>
      <c r="AI54">
        <v>0</v>
      </c>
      <c r="AJ54">
        <v>0</v>
      </c>
      <c r="AK54">
        <v>0</v>
      </c>
      <c r="AL54">
        <f>SUM(AG54:AK54)</f>
        <v>4.0100641693968235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0.45829304793106557</v>
      </c>
      <c r="AT54">
        <v>2.0623187156897953</v>
      </c>
      <c r="AU54">
        <v>12.488485556121537</v>
      </c>
      <c r="AV54">
        <v>0</v>
      </c>
      <c r="AW54">
        <v>0</v>
      </c>
      <c r="AX54">
        <v>0</v>
      </c>
      <c r="AY54">
        <v>0</v>
      </c>
      <c r="AZ54">
        <f>+SUM(AU54:AY54)</f>
        <v>12.488485556121537</v>
      </c>
      <c r="BA54">
        <v>46.372450879848401</v>
      </c>
      <c r="BB54">
        <v>34.56424169615412</v>
      </c>
      <c r="BC54">
        <v>11.808209183694284</v>
      </c>
      <c r="BD54" s="6">
        <f t="shared" si="1"/>
        <v>0.47986637391013787</v>
      </c>
      <c r="BE54">
        <v>10.316717104228676</v>
      </c>
      <c r="BF54">
        <v>0</v>
      </c>
      <c r="BG54">
        <v>0</v>
      </c>
      <c r="BH54">
        <v>23.10909217061328</v>
      </c>
      <c r="BI54">
        <v>1.1384324213121684</v>
      </c>
      <c r="BJ54">
        <v>11.328342809784147</v>
      </c>
      <c r="BK54">
        <v>0</v>
      </c>
      <c r="BL54">
        <v>0.40107786132908141</v>
      </c>
      <c r="BM54">
        <v>0</v>
      </c>
      <c r="BN54">
        <v>7.8788512581056819E-2</v>
      </c>
      <c r="BO54">
        <v>0</v>
      </c>
      <c r="BP54">
        <v>0</v>
      </c>
      <c r="BQ54">
        <v>0</v>
      </c>
      <c r="BR54">
        <v>0</v>
      </c>
      <c r="BS54">
        <v>1.2645486441544582</v>
      </c>
      <c r="BT54">
        <v>3.4697156180086042</v>
      </c>
      <c r="BU54">
        <v>5.5824528420656137</v>
      </c>
      <c r="BV54">
        <v>0</v>
      </c>
      <c r="BW54">
        <v>0</v>
      </c>
      <c r="BX54">
        <v>0</v>
      </c>
      <c r="BY54">
        <v>0</v>
      </c>
      <c r="BZ54">
        <f>SUM(BU54:BY54)</f>
        <v>5.5824528420656137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1.5373514357273068</v>
      </c>
      <c r="CH54">
        <v>7.6122638658589823</v>
      </c>
      <c r="CI54">
        <v>13.959476869026991</v>
      </c>
      <c r="CJ54">
        <v>0</v>
      </c>
      <c r="CK54">
        <v>0</v>
      </c>
      <c r="CL54">
        <v>0</v>
      </c>
      <c r="CM54">
        <v>0</v>
      </c>
      <c r="CN54">
        <f>SUM(CI54:CM54)</f>
        <v>13.959476869026991</v>
      </c>
      <c r="CO54">
        <v>0</v>
      </c>
      <c r="CP54">
        <v>0</v>
      </c>
      <c r="CQ54">
        <v>0</v>
      </c>
      <c r="CR54">
        <v>0</v>
      </c>
      <c r="CS54">
        <v>6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0.68743957189659843</v>
      </c>
      <c r="DP54">
        <v>0</v>
      </c>
      <c r="DQ54">
        <v>0.11457326198276639</v>
      </c>
      <c r="DR54">
        <v>0</v>
      </c>
      <c r="DS54">
        <v>0</v>
      </c>
      <c r="DT54">
        <v>0</v>
      </c>
      <c r="DU54">
        <v>0</v>
      </c>
      <c r="DV54" t="s">
        <v>156</v>
      </c>
      <c r="DW54" t="s">
        <v>156</v>
      </c>
      <c r="DX54" t="s">
        <v>156</v>
      </c>
      <c r="DY54" t="s">
        <v>156</v>
      </c>
      <c r="DZ54">
        <v>3</v>
      </c>
      <c r="EA54" t="s">
        <v>156</v>
      </c>
      <c r="EB54">
        <v>1</v>
      </c>
      <c r="EC54" t="s">
        <v>156</v>
      </c>
      <c r="ED54" t="s">
        <v>156</v>
      </c>
      <c r="EE54" t="s">
        <v>156</v>
      </c>
      <c r="EF54" t="s">
        <v>156</v>
      </c>
      <c r="EG54">
        <v>0</v>
      </c>
      <c r="EH54" t="s">
        <v>156</v>
      </c>
      <c r="EI54" t="s">
        <v>156</v>
      </c>
      <c r="EJ54">
        <v>0</v>
      </c>
      <c r="EK54">
        <v>2</v>
      </c>
      <c r="EL54" t="s">
        <v>156</v>
      </c>
      <c r="EM54">
        <v>0.5</v>
      </c>
      <c r="EN54" t="s">
        <v>156</v>
      </c>
      <c r="EO54">
        <v>0</v>
      </c>
      <c r="EP54" t="s">
        <v>156</v>
      </c>
      <c r="EQ54" t="s">
        <v>156</v>
      </c>
      <c r="ER54">
        <v>0</v>
      </c>
      <c r="ES54" t="s">
        <v>156</v>
      </c>
      <c r="ET54" t="s">
        <v>156</v>
      </c>
      <c r="EU54">
        <v>0</v>
      </c>
      <c r="EV54">
        <v>0.66666666666666663</v>
      </c>
      <c r="EW54" t="s">
        <v>156</v>
      </c>
      <c r="EX54">
        <v>0.5</v>
      </c>
      <c r="EY54" t="s">
        <v>156</v>
      </c>
      <c r="EZ54">
        <v>0</v>
      </c>
      <c r="FA54" t="s">
        <v>156</v>
      </c>
      <c r="FB54" t="s">
        <v>156</v>
      </c>
      <c r="FD54">
        <v>1020</v>
      </c>
      <c r="FE54">
        <v>600</v>
      </c>
      <c r="FG54">
        <v>256</v>
      </c>
      <c r="FH54">
        <v>1</v>
      </c>
    </row>
    <row r="55" spans="1:164" customFormat="1" x14ac:dyDescent="0.4">
      <c r="A55" t="s">
        <v>217</v>
      </c>
      <c r="B55" s="3">
        <v>2020</v>
      </c>
      <c r="C55" s="3">
        <v>2020</v>
      </c>
      <c r="D55" s="3" t="s">
        <v>222</v>
      </c>
      <c r="E55" s="9">
        <v>44053</v>
      </c>
      <c r="F55" s="8">
        <v>44053</v>
      </c>
      <c r="G55">
        <v>8</v>
      </c>
      <c r="H55" s="3" t="s">
        <v>212</v>
      </c>
      <c r="I55" s="3" t="s">
        <v>185</v>
      </c>
      <c r="J55">
        <v>1</v>
      </c>
      <c r="M55">
        <v>37.960529325175827</v>
      </c>
      <c r="N55">
        <v>37.569429419456938</v>
      </c>
      <c r="O55">
        <v>0.39109990571888664</v>
      </c>
      <c r="P55" s="6">
        <f t="shared" si="4"/>
        <v>0.20039214216834383</v>
      </c>
      <c r="Q55">
        <v>3.0513242168086849</v>
      </c>
      <c r="R55">
        <v>0</v>
      </c>
      <c r="S55">
        <v>0</v>
      </c>
      <c r="T55">
        <v>32.61102756714282</v>
      </c>
      <c r="U55">
        <v>1.907077635505428</v>
      </c>
      <c r="V55">
        <v>0.19070776355054281</v>
      </c>
      <c r="W55">
        <v>0</v>
      </c>
      <c r="X55">
        <v>0.19070776355054281</v>
      </c>
      <c r="Y55">
        <v>0</v>
      </c>
      <c r="Z55">
        <v>9.6843786178010018E-3</v>
      </c>
      <c r="AA55">
        <v>0</v>
      </c>
      <c r="AB55">
        <v>0</v>
      </c>
      <c r="AC55">
        <v>0</v>
      </c>
      <c r="AD55">
        <v>0</v>
      </c>
      <c r="AE55">
        <v>0.57212329065162837</v>
      </c>
      <c r="AF55">
        <v>0</v>
      </c>
      <c r="AG55">
        <v>2.4792009261570565</v>
      </c>
      <c r="AH55">
        <v>0</v>
      </c>
      <c r="AI55">
        <v>0</v>
      </c>
      <c r="AJ55">
        <v>0</v>
      </c>
      <c r="AK55">
        <v>0</v>
      </c>
      <c r="AL55">
        <f>SUM(AG55:AK55)</f>
        <v>2.4792009261570565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0.76283105420217123</v>
      </c>
      <c r="AT55">
        <v>3.6234475074603134</v>
      </c>
      <c r="AU55">
        <v>28.224749005480334</v>
      </c>
      <c r="AV55">
        <v>0</v>
      </c>
      <c r="AW55">
        <v>0</v>
      </c>
      <c r="AX55">
        <v>0</v>
      </c>
      <c r="AY55">
        <v>0</v>
      </c>
      <c r="AZ55">
        <f>+SUM(AU55:AY55)</f>
        <v>28.224749005480334</v>
      </c>
      <c r="BA55">
        <v>53.431490413759356</v>
      </c>
      <c r="BB55">
        <v>50.759588399045548</v>
      </c>
      <c r="BC55">
        <v>2.6719020147138064</v>
      </c>
      <c r="BD55" s="6">
        <f t="shared" si="1"/>
        <v>0.37941868809548929</v>
      </c>
      <c r="BE55">
        <v>5.0415173923799665</v>
      </c>
      <c r="BF55">
        <v>0</v>
      </c>
      <c r="BG55">
        <v>0</v>
      </c>
      <c r="BH55">
        <v>43.919079882060501</v>
      </c>
      <c r="BI55">
        <v>1.798991124605078</v>
      </c>
      <c r="BJ55">
        <v>2.2924833266183171</v>
      </c>
      <c r="BK55">
        <v>0</v>
      </c>
      <c r="BL55">
        <v>0.28039746799213194</v>
      </c>
      <c r="BM55">
        <v>0</v>
      </c>
      <c r="BN55">
        <v>9.9021220103357149E-2</v>
      </c>
      <c r="BO55">
        <v>0</v>
      </c>
      <c r="BP55">
        <v>0</v>
      </c>
      <c r="BQ55">
        <v>0</v>
      </c>
      <c r="BR55">
        <v>0</v>
      </c>
      <c r="BS55">
        <v>1.8373441053575397</v>
      </c>
      <c r="BT55">
        <v>0</v>
      </c>
      <c r="BU55">
        <v>3.2041732870224271</v>
      </c>
      <c r="BV55">
        <v>0</v>
      </c>
      <c r="BW55">
        <v>0</v>
      </c>
      <c r="BX55">
        <v>0</v>
      </c>
      <c r="BY55">
        <v>0</v>
      </c>
      <c r="BZ55">
        <f>SUM(BU55:BY55)</f>
        <v>3.2041732870224271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1.7596734954365942</v>
      </c>
      <c r="CH55">
        <v>12.002476207871245</v>
      </c>
      <c r="CI55">
        <v>30.15693017875266</v>
      </c>
      <c r="CJ55">
        <v>0</v>
      </c>
      <c r="CK55">
        <v>0</v>
      </c>
      <c r="CL55">
        <v>0</v>
      </c>
      <c r="CM55">
        <v>0</v>
      </c>
      <c r="CN55">
        <f>SUM(CI55:CM55)</f>
        <v>30.15693017875266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 t="s">
        <v>156</v>
      </c>
      <c r="DW55" t="s">
        <v>156</v>
      </c>
      <c r="DX55" t="s">
        <v>156</v>
      </c>
      <c r="DY55" t="s">
        <v>156</v>
      </c>
      <c r="DZ55" t="s">
        <v>156</v>
      </c>
      <c r="EA55" t="s">
        <v>156</v>
      </c>
      <c r="EB55" t="s">
        <v>156</v>
      </c>
      <c r="EC55" t="s">
        <v>156</v>
      </c>
      <c r="ED55" t="s">
        <v>156</v>
      </c>
      <c r="EE55" t="s">
        <v>156</v>
      </c>
      <c r="EF55" t="s">
        <v>156</v>
      </c>
      <c r="EG55">
        <v>0</v>
      </c>
      <c r="EH55" t="s">
        <v>156</v>
      </c>
      <c r="EI55" t="s">
        <v>156</v>
      </c>
      <c r="EJ55">
        <v>0</v>
      </c>
      <c r="EK55">
        <v>0</v>
      </c>
      <c r="EL55" t="s">
        <v>156</v>
      </c>
      <c r="EM55">
        <v>0</v>
      </c>
      <c r="EN55" t="s">
        <v>156</v>
      </c>
      <c r="EO55">
        <v>0</v>
      </c>
      <c r="EP55" t="s">
        <v>156</v>
      </c>
      <c r="EQ55" t="s">
        <v>156</v>
      </c>
      <c r="ER55" t="s">
        <v>156</v>
      </c>
      <c r="ES55" t="s">
        <v>156</v>
      </c>
      <c r="ET55" t="s">
        <v>156</v>
      </c>
      <c r="EU55">
        <v>0</v>
      </c>
      <c r="EV55">
        <v>0</v>
      </c>
      <c r="EW55" t="s">
        <v>156</v>
      </c>
      <c r="EX55">
        <v>0</v>
      </c>
      <c r="EY55" t="s">
        <v>156</v>
      </c>
      <c r="EZ55">
        <v>0</v>
      </c>
      <c r="FA55" t="s">
        <v>156</v>
      </c>
      <c r="FB55" t="s">
        <v>156</v>
      </c>
      <c r="FD55">
        <v>1260</v>
      </c>
      <c r="FE55">
        <v>760</v>
      </c>
      <c r="FG55">
        <v>1024</v>
      </c>
      <c r="FH55">
        <v>2</v>
      </c>
    </row>
    <row r="56" spans="1:164" customFormat="1" x14ac:dyDescent="0.4">
      <c r="B56" s="3"/>
      <c r="C56" s="3"/>
      <c r="D56" s="3"/>
      <c r="E56" s="3"/>
      <c r="H56" s="3"/>
      <c r="I56" s="3"/>
      <c r="P56" s="6"/>
      <c r="BD56" s="6"/>
    </row>
    <row r="57" spans="1:164" customFormat="1" x14ac:dyDescent="0.4">
      <c r="A57" t="s">
        <v>218</v>
      </c>
      <c r="B57" s="3">
        <v>2020</v>
      </c>
      <c r="C57" s="3">
        <v>2020</v>
      </c>
      <c r="D57" s="3" t="s">
        <v>222</v>
      </c>
      <c r="E57" s="9">
        <v>44053</v>
      </c>
      <c r="F57" s="8">
        <v>44053</v>
      </c>
      <c r="G57">
        <v>2</v>
      </c>
      <c r="H57" s="3" t="s">
        <v>212</v>
      </c>
      <c r="I57" s="3" t="s">
        <v>184</v>
      </c>
      <c r="J57">
        <v>2</v>
      </c>
      <c r="M57">
        <v>17.205005534338504</v>
      </c>
      <c r="N57">
        <v>17.205005534338504</v>
      </c>
      <c r="O57">
        <v>0</v>
      </c>
      <c r="P57" s="6">
        <f t="shared" si="4"/>
        <v>0</v>
      </c>
      <c r="Q57">
        <v>14.00194599337123</v>
      </c>
      <c r="R57">
        <v>0</v>
      </c>
      <c r="S57">
        <v>9.1515986884779271E-2</v>
      </c>
      <c r="T57">
        <v>2.1963836852347027</v>
      </c>
      <c r="U57">
        <v>0.91515986884779277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1.0981918426173514</v>
      </c>
      <c r="AF57">
        <v>0.91515986884779277</v>
      </c>
      <c r="AG57">
        <v>11.988594281906085</v>
      </c>
      <c r="AH57">
        <v>0</v>
      </c>
      <c r="AI57">
        <v>0</v>
      </c>
      <c r="AJ57">
        <v>0</v>
      </c>
      <c r="AK57">
        <v>0</v>
      </c>
      <c r="AL57">
        <f>SUM(AG57:AK57)</f>
        <v>11.988594281906085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9.1515986884779271E-2</v>
      </c>
      <c r="AS57">
        <v>0.27454796065433784</v>
      </c>
      <c r="AT57">
        <v>0.27454796065433784</v>
      </c>
      <c r="AU57">
        <v>1.6472877639260268</v>
      </c>
      <c r="AV57">
        <v>0</v>
      </c>
      <c r="AW57">
        <v>0</v>
      </c>
      <c r="AX57">
        <v>0</v>
      </c>
      <c r="AY57">
        <v>0</v>
      </c>
      <c r="AZ57">
        <f>+SUM(AU57:AY57)</f>
        <v>1.6472877639260268</v>
      </c>
      <c r="BA57">
        <v>29.707786301305639</v>
      </c>
      <c r="BB57">
        <v>29.707786301305639</v>
      </c>
      <c r="BC57">
        <v>0</v>
      </c>
      <c r="BD57" s="6">
        <f t="shared" si="1"/>
        <v>0</v>
      </c>
      <c r="BE57">
        <v>23.285587978993512</v>
      </c>
      <c r="BF57">
        <v>0</v>
      </c>
      <c r="BG57">
        <v>1.1032027442867109</v>
      </c>
      <c r="BH57">
        <v>4.3071494460661555</v>
      </c>
      <c r="BI57">
        <v>1.0118461319592607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3.7366280220402732</v>
      </c>
      <c r="BT57">
        <v>3.6883382273801306</v>
      </c>
      <c r="BU57">
        <v>15.86062172957311</v>
      </c>
      <c r="BV57">
        <v>0</v>
      </c>
      <c r="BW57">
        <v>0</v>
      </c>
      <c r="BX57">
        <v>0</v>
      </c>
      <c r="BY57">
        <v>0</v>
      </c>
      <c r="BZ57">
        <f>SUM(BU57:BY57)</f>
        <v>15.86062172957311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1.1032027442867109</v>
      </c>
      <c r="CG57">
        <v>0.80368082652003492</v>
      </c>
      <c r="CH57">
        <v>1.2530542543896246</v>
      </c>
      <c r="CI57">
        <v>2.2504143651564963</v>
      </c>
      <c r="CJ57">
        <v>0</v>
      </c>
      <c r="CK57">
        <v>0</v>
      </c>
      <c r="CL57">
        <v>0</v>
      </c>
      <c r="CM57">
        <v>0</v>
      </c>
      <c r="CN57">
        <f>SUM(CI57:CM57)</f>
        <v>2.2504143651564963</v>
      </c>
      <c r="CO57">
        <v>9</v>
      </c>
      <c r="CP57">
        <v>0</v>
      </c>
      <c r="CQ57">
        <v>0</v>
      </c>
      <c r="CR57">
        <v>20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0.82364388196301341</v>
      </c>
      <c r="DL57">
        <v>0</v>
      </c>
      <c r="DM57">
        <v>0</v>
      </c>
      <c r="DN57">
        <v>1.8303197376955855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9</v>
      </c>
      <c r="DW57" t="s">
        <v>156</v>
      </c>
      <c r="DX57" t="s">
        <v>156</v>
      </c>
      <c r="DY57">
        <v>10</v>
      </c>
      <c r="DZ57" t="s">
        <v>156</v>
      </c>
      <c r="EA57" t="s">
        <v>156</v>
      </c>
      <c r="EB57" t="s">
        <v>156</v>
      </c>
      <c r="EC57" t="s">
        <v>156</v>
      </c>
      <c r="ED57" t="s">
        <v>156</v>
      </c>
      <c r="EE57" t="s">
        <v>156</v>
      </c>
      <c r="EF57" t="s">
        <v>156</v>
      </c>
      <c r="EG57">
        <v>5.8823529411764705E-2</v>
      </c>
      <c r="EH57" t="s">
        <v>156</v>
      </c>
      <c r="EI57">
        <v>0</v>
      </c>
      <c r="EJ57">
        <v>0.83333333333333326</v>
      </c>
      <c r="EK57" t="s">
        <v>156</v>
      </c>
      <c r="EL57" t="s">
        <v>156</v>
      </c>
      <c r="EM57" t="s">
        <v>156</v>
      </c>
      <c r="EN57" t="s">
        <v>156</v>
      </c>
      <c r="EO57" t="s">
        <v>156</v>
      </c>
      <c r="EP57" t="s">
        <v>156</v>
      </c>
      <c r="EQ57" t="s">
        <v>156</v>
      </c>
      <c r="ER57">
        <v>0.1</v>
      </c>
      <c r="ES57" t="s">
        <v>156</v>
      </c>
      <c r="ET57" t="s">
        <v>156</v>
      </c>
      <c r="EU57">
        <v>0.66666666666666663</v>
      </c>
      <c r="EV57" t="s">
        <v>156</v>
      </c>
      <c r="EW57" t="s">
        <v>156</v>
      </c>
      <c r="EX57" t="s">
        <v>156</v>
      </c>
      <c r="EY57" t="s">
        <v>156</v>
      </c>
      <c r="EZ57" t="s">
        <v>156</v>
      </c>
      <c r="FA57" t="s">
        <v>156</v>
      </c>
      <c r="FB57" t="s">
        <v>156</v>
      </c>
      <c r="FD57">
        <v>1340</v>
      </c>
      <c r="FE57">
        <v>820</v>
      </c>
      <c r="FG57">
        <v>256</v>
      </c>
      <c r="FH57">
        <v>1</v>
      </c>
    </row>
    <row r="58" spans="1:164" customFormat="1" x14ac:dyDescent="0.4">
      <c r="A58" t="s">
        <v>219</v>
      </c>
      <c r="B58" s="3">
        <v>2020</v>
      </c>
      <c r="C58" s="3">
        <v>2020</v>
      </c>
      <c r="D58" s="3" t="s">
        <v>222</v>
      </c>
      <c r="E58" s="9">
        <v>44053</v>
      </c>
      <c r="F58" s="8">
        <v>44053</v>
      </c>
      <c r="G58">
        <v>3</v>
      </c>
      <c r="H58" s="3" t="s">
        <v>212</v>
      </c>
      <c r="I58" s="3" t="s">
        <v>184</v>
      </c>
      <c r="J58">
        <v>2</v>
      </c>
      <c r="M58">
        <v>12.828616859772179</v>
      </c>
      <c r="N58">
        <v>12.64919564495019</v>
      </c>
      <c r="O58">
        <v>0.17942121482198847</v>
      </c>
      <c r="P58" s="6">
        <f t="shared" si="4"/>
        <v>8.9710607410994236E-2</v>
      </c>
      <c r="Q58">
        <v>7.5356910225235163</v>
      </c>
      <c r="R58">
        <v>0</v>
      </c>
      <c r="S58">
        <v>8.9710607410994236E-2</v>
      </c>
      <c r="T58">
        <v>4.3958197631387179</v>
      </c>
      <c r="U58">
        <v>0.62797425187695965</v>
      </c>
      <c r="V58">
        <v>8.9710607410994236E-2</v>
      </c>
      <c r="W58">
        <v>0</v>
      </c>
      <c r="X58">
        <v>8.9710607410994236E-2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0.44855303705497124</v>
      </c>
      <c r="AF58">
        <v>0.98681668152093671</v>
      </c>
      <c r="AG58">
        <v>6.1003213039476085</v>
      </c>
      <c r="AH58">
        <v>0</v>
      </c>
      <c r="AI58">
        <v>0</v>
      </c>
      <c r="AJ58">
        <v>0</v>
      </c>
      <c r="AK58">
        <v>0</v>
      </c>
      <c r="AL58">
        <f>SUM(AG58:AK58)</f>
        <v>6.1003213039476085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8.9710607410994236E-2</v>
      </c>
      <c r="AS58">
        <v>0.26913182223298271</v>
      </c>
      <c r="AT58">
        <v>0.71768485928795389</v>
      </c>
      <c r="AU58">
        <v>3.4090030816177812</v>
      </c>
      <c r="AV58">
        <v>0</v>
      </c>
      <c r="AW58">
        <v>0</v>
      </c>
      <c r="AX58">
        <v>0</v>
      </c>
      <c r="AY58">
        <v>0</v>
      </c>
      <c r="AZ58">
        <f>+SUM(AU58:AY58)</f>
        <v>3.4090030816177812</v>
      </c>
      <c r="BA58">
        <v>24.496789358812787</v>
      </c>
      <c r="BB58">
        <v>19.555293746753261</v>
      </c>
      <c r="BC58">
        <v>4.9414956120595273</v>
      </c>
      <c r="BD58" s="6">
        <f t="shared" si="1"/>
        <v>9.5591385394440564E-2</v>
      </c>
      <c r="BE58">
        <v>10.500771420392395</v>
      </c>
      <c r="BF58">
        <v>0</v>
      </c>
      <c r="BG58">
        <v>0.9544071333424653</v>
      </c>
      <c r="BH58">
        <v>7.4363632672665414</v>
      </c>
      <c r="BI58">
        <v>0.66375192575185693</v>
      </c>
      <c r="BJ58">
        <v>4.8459042266650867</v>
      </c>
      <c r="BK58">
        <v>0</v>
      </c>
      <c r="BL58">
        <v>9.559138539444062E-2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1.7514575640219299</v>
      </c>
      <c r="BT58">
        <v>4.2176075042773844</v>
      </c>
      <c r="BU58">
        <v>4.5317063520930807</v>
      </c>
      <c r="BV58">
        <v>0</v>
      </c>
      <c r="BW58">
        <v>0</v>
      </c>
      <c r="BX58">
        <v>0</v>
      </c>
      <c r="BY58">
        <v>0</v>
      </c>
      <c r="BZ58">
        <f>SUM(BU58:BY58)</f>
        <v>4.5317063520930807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0.9544071333424653</v>
      </c>
      <c r="CG58">
        <v>0.84044073875809877</v>
      </c>
      <c r="CH58">
        <v>2.8500145055026227</v>
      </c>
      <c r="CI58">
        <v>3.7459080230058199</v>
      </c>
      <c r="CJ58">
        <v>0</v>
      </c>
      <c r="CK58">
        <v>0</v>
      </c>
      <c r="CL58">
        <v>0</v>
      </c>
      <c r="CM58">
        <v>0</v>
      </c>
      <c r="CN58">
        <f>SUM(CI58:CM58)</f>
        <v>3.7459080230058199</v>
      </c>
      <c r="CO58">
        <v>15</v>
      </c>
      <c r="CP58">
        <v>0</v>
      </c>
      <c r="CQ58">
        <v>0</v>
      </c>
      <c r="CR58">
        <v>36</v>
      </c>
      <c r="CS58">
        <v>5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</v>
      </c>
      <c r="DA58">
        <v>0</v>
      </c>
      <c r="DB58">
        <v>0</v>
      </c>
      <c r="DC58">
        <v>2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1.3456591111649137</v>
      </c>
      <c r="DL58">
        <v>0</v>
      </c>
      <c r="DM58">
        <v>0</v>
      </c>
      <c r="DN58">
        <v>3.2295818667957925</v>
      </c>
      <c r="DO58">
        <v>0.44855303705497124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7.5</v>
      </c>
      <c r="DW58" t="s">
        <v>156</v>
      </c>
      <c r="DX58" t="s">
        <v>156</v>
      </c>
      <c r="DY58">
        <v>18</v>
      </c>
      <c r="DZ58">
        <v>5</v>
      </c>
      <c r="EA58" t="s">
        <v>156</v>
      </c>
      <c r="EB58" t="s">
        <v>156</v>
      </c>
      <c r="EC58" t="s">
        <v>156</v>
      </c>
      <c r="ED58" t="s">
        <v>156</v>
      </c>
      <c r="EE58" t="s">
        <v>156</v>
      </c>
      <c r="EF58" t="s">
        <v>156</v>
      </c>
      <c r="EG58">
        <v>0.17857142857142858</v>
      </c>
      <c r="EH58" t="s">
        <v>156</v>
      </c>
      <c r="EI58">
        <v>0</v>
      </c>
      <c r="EJ58">
        <v>0.73469387755102034</v>
      </c>
      <c r="EK58">
        <v>5</v>
      </c>
      <c r="EL58" t="s">
        <v>156</v>
      </c>
      <c r="EM58">
        <v>0</v>
      </c>
      <c r="EN58" t="s">
        <v>156</v>
      </c>
      <c r="EO58" t="s">
        <v>156</v>
      </c>
      <c r="EP58" t="s">
        <v>156</v>
      </c>
      <c r="EQ58" t="s">
        <v>156</v>
      </c>
      <c r="ER58">
        <v>0.18181818181818182</v>
      </c>
      <c r="ES58" t="s">
        <v>156</v>
      </c>
      <c r="ET58" t="s">
        <v>156</v>
      </c>
      <c r="EU58">
        <v>0.25</v>
      </c>
      <c r="EV58">
        <v>1</v>
      </c>
      <c r="EW58" t="s">
        <v>156</v>
      </c>
      <c r="EX58">
        <v>0</v>
      </c>
      <c r="EY58" t="s">
        <v>156</v>
      </c>
      <c r="EZ58" t="s">
        <v>156</v>
      </c>
      <c r="FA58" t="s">
        <v>156</v>
      </c>
      <c r="FB58" t="s">
        <v>156</v>
      </c>
      <c r="FD58">
        <v>970</v>
      </c>
      <c r="FE58">
        <v>440</v>
      </c>
      <c r="FG58">
        <v>256</v>
      </c>
      <c r="FH58">
        <v>1</v>
      </c>
    </row>
    <row r="59" spans="1:164" customFormat="1" x14ac:dyDescent="0.4">
      <c r="B59" s="3"/>
      <c r="C59" s="3"/>
      <c r="D59" s="3"/>
      <c r="E59" s="3"/>
      <c r="H59" s="3"/>
      <c r="I59" s="3"/>
      <c r="P59" s="6"/>
      <c r="BD59" s="6"/>
    </row>
    <row r="60" spans="1:164" customFormat="1" x14ac:dyDescent="0.4">
      <c r="A60" t="s">
        <v>220</v>
      </c>
      <c r="B60" s="3">
        <v>2020</v>
      </c>
      <c r="C60" s="3">
        <v>2020</v>
      </c>
      <c r="D60" s="3" t="s">
        <v>222</v>
      </c>
      <c r="E60" s="9">
        <v>44053</v>
      </c>
      <c r="F60" s="8">
        <v>44053</v>
      </c>
      <c r="G60">
        <v>7</v>
      </c>
      <c r="H60" s="3" t="s">
        <v>212</v>
      </c>
      <c r="I60" s="3" t="s">
        <v>185</v>
      </c>
      <c r="J60">
        <v>2</v>
      </c>
      <c r="M60">
        <v>29.757214170846364</v>
      </c>
      <c r="N60">
        <v>28.708007765462643</v>
      </c>
      <c r="O60">
        <v>1.0492064053837213</v>
      </c>
      <c r="P60" s="6">
        <f t="shared" si="4"/>
        <v>0.39377243813571583</v>
      </c>
      <c r="Q60">
        <v>8.913901954572875</v>
      </c>
      <c r="R60">
        <v>0</v>
      </c>
      <c r="S60">
        <v>0</v>
      </c>
      <c r="T60">
        <v>16.910196354998543</v>
      </c>
      <c r="U60">
        <v>2.8839094558912244</v>
      </c>
      <c r="V60">
        <v>0.65543396724800551</v>
      </c>
      <c r="W60">
        <v>0</v>
      </c>
      <c r="X60">
        <v>0.39326038034880328</v>
      </c>
      <c r="Y60">
        <v>0</v>
      </c>
      <c r="Z60">
        <v>5.1205778691250435E-4</v>
      </c>
      <c r="AA60">
        <v>0</v>
      </c>
      <c r="AB60">
        <v>0</v>
      </c>
      <c r="AC60">
        <v>0</v>
      </c>
      <c r="AD60">
        <v>0</v>
      </c>
      <c r="AE60">
        <v>0.52434717379840445</v>
      </c>
      <c r="AF60">
        <v>0.65543396724800551</v>
      </c>
      <c r="AG60">
        <v>7.7341208135264647</v>
      </c>
      <c r="AH60">
        <v>0</v>
      </c>
      <c r="AI60">
        <v>0</v>
      </c>
      <c r="AJ60">
        <v>0</v>
      </c>
      <c r="AK60">
        <v>0</v>
      </c>
      <c r="AL60">
        <f>SUM(AG60:AK60)</f>
        <v>7.7341208135264647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0.26217358689920223</v>
      </c>
      <c r="AT60">
        <v>2.0973886951936178</v>
      </c>
      <c r="AU60">
        <v>14.550634072905723</v>
      </c>
      <c r="AV60">
        <v>0</v>
      </c>
      <c r="AW60">
        <v>0</v>
      </c>
      <c r="AX60">
        <v>0</v>
      </c>
      <c r="AY60">
        <v>0</v>
      </c>
      <c r="AZ60">
        <f>+SUM(AU60:AY60)</f>
        <v>14.550634072905723</v>
      </c>
      <c r="BA60">
        <v>60.428231034022325</v>
      </c>
      <c r="BB60">
        <v>41.827473197049585</v>
      </c>
      <c r="BC60">
        <v>18.60075783697274</v>
      </c>
      <c r="BD60" s="6">
        <f t="shared" si="1"/>
        <v>0.81628219565141436</v>
      </c>
      <c r="BE60">
        <v>15.631626069635885</v>
      </c>
      <c r="BF60">
        <v>0</v>
      </c>
      <c r="BG60">
        <v>0</v>
      </c>
      <c r="BH60">
        <v>23.460986689146893</v>
      </c>
      <c r="BI60">
        <v>2.7348604382668102</v>
      </c>
      <c r="BJ60">
        <v>17.784475641321325</v>
      </c>
      <c r="BK60">
        <v>0</v>
      </c>
      <c r="BL60">
        <v>0.81302121884883793</v>
      </c>
      <c r="BM60">
        <v>0</v>
      </c>
      <c r="BN60">
        <v>3.2609768025754437E-3</v>
      </c>
      <c r="BO60">
        <v>0</v>
      </c>
      <c r="BP60">
        <v>0</v>
      </c>
      <c r="BQ60">
        <v>0</v>
      </c>
      <c r="BR60">
        <v>0</v>
      </c>
      <c r="BS60">
        <v>1.8813496531991925</v>
      </c>
      <c r="BT60">
        <v>2.3081261930817205</v>
      </c>
      <c r="BU60">
        <v>11.442150223354972</v>
      </c>
      <c r="BV60">
        <v>0</v>
      </c>
      <c r="BW60">
        <v>0</v>
      </c>
      <c r="BX60">
        <v>0</v>
      </c>
      <c r="BY60">
        <v>0</v>
      </c>
      <c r="BZ60">
        <f>SUM(BU60:BY60)</f>
        <v>11.442150223354972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0.70842778583238453</v>
      </c>
      <c r="CH60">
        <v>8.378984425073865</v>
      </c>
      <c r="CI60">
        <v>14.373574478240643</v>
      </c>
      <c r="CJ60">
        <v>0</v>
      </c>
      <c r="CK60">
        <v>0</v>
      </c>
      <c r="CL60">
        <v>0</v>
      </c>
      <c r="CM60">
        <v>0</v>
      </c>
      <c r="CN60">
        <f>SUM(CI60:CM60)</f>
        <v>14.373574478240643</v>
      </c>
      <c r="CO60">
        <v>0</v>
      </c>
      <c r="CP60">
        <v>0</v>
      </c>
      <c r="CQ60">
        <v>0</v>
      </c>
      <c r="CR60">
        <v>8</v>
      </c>
      <c r="CS60">
        <v>7</v>
      </c>
      <c r="CT60">
        <v>0</v>
      </c>
      <c r="CU60">
        <v>4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2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1.0486943475968089</v>
      </c>
      <c r="DO60">
        <v>0.91760755414720774</v>
      </c>
      <c r="DP60">
        <v>0</v>
      </c>
      <c r="DQ60">
        <v>0.52434717379840445</v>
      </c>
      <c r="DR60">
        <v>0</v>
      </c>
      <c r="DS60">
        <v>0</v>
      </c>
      <c r="DT60">
        <v>0</v>
      </c>
      <c r="DU60">
        <v>0</v>
      </c>
      <c r="DV60" t="s">
        <v>156</v>
      </c>
      <c r="DW60" t="s">
        <v>156</v>
      </c>
      <c r="DX60" t="s">
        <v>156</v>
      </c>
      <c r="DY60">
        <v>8</v>
      </c>
      <c r="DZ60">
        <v>3.5</v>
      </c>
      <c r="EA60" t="s">
        <v>156</v>
      </c>
      <c r="EB60">
        <v>2</v>
      </c>
      <c r="EC60" t="s">
        <v>156</v>
      </c>
      <c r="ED60" t="s">
        <v>156</v>
      </c>
      <c r="EE60" t="s">
        <v>156</v>
      </c>
      <c r="EF60" t="s">
        <v>156</v>
      </c>
      <c r="EG60">
        <v>0</v>
      </c>
      <c r="EH60" t="s">
        <v>156</v>
      </c>
      <c r="EI60" t="s">
        <v>156</v>
      </c>
      <c r="EJ60">
        <v>6.2015503875968984E-2</v>
      </c>
      <c r="EK60">
        <v>1.4</v>
      </c>
      <c r="EL60" t="s">
        <v>156</v>
      </c>
      <c r="EM60">
        <v>1.3333333333333333</v>
      </c>
      <c r="EN60" t="s">
        <v>156</v>
      </c>
      <c r="EO60">
        <v>0</v>
      </c>
      <c r="EP60" t="s">
        <v>156</v>
      </c>
      <c r="EQ60" t="s">
        <v>156</v>
      </c>
      <c r="ER60">
        <v>0</v>
      </c>
      <c r="ES60" t="s">
        <v>156</v>
      </c>
      <c r="ET60" t="s">
        <v>156</v>
      </c>
      <c r="EU60">
        <v>6.25E-2</v>
      </c>
      <c r="EV60">
        <v>0.4</v>
      </c>
      <c r="EW60" t="s">
        <v>156</v>
      </c>
      <c r="EX60">
        <v>0.66666666666666663</v>
      </c>
      <c r="EY60" t="s">
        <v>156</v>
      </c>
      <c r="EZ60">
        <v>0</v>
      </c>
      <c r="FA60" t="s">
        <v>156</v>
      </c>
      <c r="FB60" t="s">
        <v>156</v>
      </c>
      <c r="FD60">
        <v>390</v>
      </c>
      <c r="FE60">
        <v>20</v>
      </c>
      <c r="FG60">
        <v>256</v>
      </c>
      <c r="FH60">
        <v>1</v>
      </c>
    </row>
    <row r="61" spans="1:164" customFormat="1" x14ac:dyDescent="0.4">
      <c r="A61" t="s">
        <v>221</v>
      </c>
      <c r="B61" s="3">
        <v>2020</v>
      </c>
      <c r="C61" s="3">
        <v>2020</v>
      </c>
      <c r="D61" s="3" t="s">
        <v>222</v>
      </c>
      <c r="E61" s="9">
        <v>44053</v>
      </c>
      <c r="F61" s="8">
        <v>44053</v>
      </c>
      <c r="G61">
        <v>8</v>
      </c>
      <c r="H61" s="3" t="s">
        <v>212</v>
      </c>
      <c r="I61" s="3" t="s">
        <v>185</v>
      </c>
      <c r="J61">
        <v>2</v>
      </c>
      <c r="M61">
        <v>50.519652215280509</v>
      </c>
      <c r="N61">
        <v>49.173322954004327</v>
      </c>
      <c r="O61">
        <v>1.3463292612761839</v>
      </c>
      <c r="P61" s="6">
        <f t="shared" si="4"/>
        <v>0.45226884393065059</v>
      </c>
      <c r="Q61">
        <v>3.1292114607093664</v>
      </c>
      <c r="R61">
        <v>0</v>
      </c>
      <c r="S61">
        <v>0</v>
      </c>
      <c r="T61">
        <v>45.597081284622199</v>
      </c>
      <c r="U61">
        <v>0.44703020867276666</v>
      </c>
      <c r="V61">
        <v>0.89406041734553332</v>
      </c>
      <c r="W61">
        <v>0</v>
      </c>
      <c r="X61">
        <v>0.44703020867276666</v>
      </c>
      <c r="Y61">
        <v>0</v>
      </c>
      <c r="Z61">
        <v>5.2386352578839843E-3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0.44703020867276666</v>
      </c>
      <c r="AG61">
        <v>2.6821812520366</v>
      </c>
      <c r="AH61">
        <v>0</v>
      </c>
      <c r="AI61">
        <v>0</v>
      </c>
      <c r="AJ61">
        <v>0</v>
      </c>
      <c r="AK61">
        <v>0</v>
      </c>
      <c r="AL61">
        <f>SUM(AG61:AK61)</f>
        <v>2.6821812520366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0.89406041734553332</v>
      </c>
      <c r="AT61">
        <v>1.3410906260183</v>
      </c>
      <c r="AU61">
        <v>43.361930241258364</v>
      </c>
      <c r="AV61">
        <v>0</v>
      </c>
      <c r="AW61">
        <v>0</v>
      </c>
      <c r="AX61">
        <v>0</v>
      </c>
      <c r="AY61">
        <v>0</v>
      </c>
      <c r="AZ61">
        <f>+SUM(AU61:AY61)</f>
        <v>43.361930241258364</v>
      </c>
      <c r="BA61">
        <v>78.89611739673586</v>
      </c>
      <c r="BB61">
        <v>62.221988139450566</v>
      </c>
      <c r="BC61">
        <v>16.674129257285291</v>
      </c>
      <c r="BD61" s="6">
        <f t="shared" si="1"/>
        <v>0.95026011305654023</v>
      </c>
      <c r="BE61">
        <v>4.2743316555255273</v>
      </c>
      <c r="BF61">
        <v>0</v>
      </c>
      <c r="BG61">
        <v>0</v>
      </c>
      <c r="BH61">
        <v>57.561371001560332</v>
      </c>
      <c r="BI61">
        <v>0.38628548236470761</v>
      </c>
      <c r="BJ61">
        <v>15.72386914422875</v>
      </c>
      <c r="BK61">
        <v>0</v>
      </c>
      <c r="BL61">
        <v>0.75147846599410917</v>
      </c>
      <c r="BM61">
        <v>0</v>
      </c>
      <c r="BN61">
        <v>0.1987816470624319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1.7373165293307533</v>
      </c>
      <c r="BU61">
        <v>2.5370151261947744</v>
      </c>
      <c r="BV61">
        <v>0</v>
      </c>
      <c r="BW61">
        <v>0</v>
      </c>
      <c r="BX61">
        <v>0</v>
      </c>
      <c r="BY61">
        <v>0</v>
      </c>
      <c r="BZ61">
        <f>SUM(BU61:BY61)</f>
        <v>2.5370151261947744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2.3045861918422745</v>
      </c>
      <c r="CH61">
        <v>4.5911736089309754</v>
      </c>
      <c r="CI61">
        <v>50.665611200787083</v>
      </c>
      <c r="CJ61">
        <v>0</v>
      </c>
      <c r="CK61">
        <v>0</v>
      </c>
      <c r="CL61">
        <v>0</v>
      </c>
      <c r="CM61">
        <v>0</v>
      </c>
      <c r="CN61">
        <f>SUM(CI61:CM61)</f>
        <v>50.665611200787083</v>
      </c>
      <c r="CO61">
        <v>0</v>
      </c>
      <c r="CP61">
        <v>0</v>
      </c>
      <c r="CQ61">
        <v>0</v>
      </c>
      <c r="CR61">
        <v>0</v>
      </c>
      <c r="CS61">
        <v>3</v>
      </c>
      <c r="CT61">
        <v>0</v>
      </c>
      <c r="CU61">
        <v>4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1.3410906260183</v>
      </c>
      <c r="DP61">
        <v>0</v>
      </c>
      <c r="DQ61">
        <v>1.7881208346910666</v>
      </c>
      <c r="DR61">
        <v>0</v>
      </c>
      <c r="DS61">
        <v>0</v>
      </c>
      <c r="DT61">
        <v>0</v>
      </c>
      <c r="DU61">
        <v>0</v>
      </c>
      <c r="DV61" t="s">
        <v>156</v>
      </c>
      <c r="DW61" t="s">
        <v>156</v>
      </c>
      <c r="DX61" t="s">
        <v>156</v>
      </c>
      <c r="DY61" t="s">
        <v>156</v>
      </c>
      <c r="DZ61">
        <v>3</v>
      </c>
      <c r="EA61" t="s">
        <v>156</v>
      </c>
      <c r="EB61">
        <v>4</v>
      </c>
      <c r="EC61" t="s">
        <v>156</v>
      </c>
      <c r="ED61" t="s">
        <v>156</v>
      </c>
      <c r="EE61" t="s">
        <v>156</v>
      </c>
      <c r="EF61" t="s">
        <v>156</v>
      </c>
      <c r="EG61">
        <v>0</v>
      </c>
      <c r="EH61" t="s">
        <v>156</v>
      </c>
      <c r="EI61" t="s">
        <v>156</v>
      </c>
      <c r="EJ61">
        <v>0</v>
      </c>
      <c r="EK61">
        <v>1.5</v>
      </c>
      <c r="EL61" t="s">
        <v>156</v>
      </c>
      <c r="EM61">
        <v>4</v>
      </c>
      <c r="EN61" t="s">
        <v>156</v>
      </c>
      <c r="EO61">
        <v>0</v>
      </c>
      <c r="EP61" t="s">
        <v>156</v>
      </c>
      <c r="EQ61" t="s">
        <v>156</v>
      </c>
      <c r="ER61">
        <v>0</v>
      </c>
      <c r="ES61" t="s">
        <v>156</v>
      </c>
      <c r="ET61" t="s">
        <v>156</v>
      </c>
      <c r="EU61">
        <v>0</v>
      </c>
      <c r="EV61">
        <v>0.5</v>
      </c>
      <c r="EW61" t="s">
        <v>156</v>
      </c>
      <c r="EX61">
        <v>1</v>
      </c>
      <c r="EY61" t="s">
        <v>156</v>
      </c>
      <c r="EZ61">
        <v>0</v>
      </c>
      <c r="FA61" t="s">
        <v>156</v>
      </c>
      <c r="FB61" t="s">
        <v>156</v>
      </c>
      <c r="FD61">
        <v>690</v>
      </c>
      <c r="FE61">
        <v>260</v>
      </c>
      <c r="FG61">
        <v>1024</v>
      </c>
      <c r="FH61">
        <v>1</v>
      </c>
    </row>
    <row r="62" spans="1:164" customFormat="1" x14ac:dyDescent="0.4">
      <c r="B62" s="3"/>
      <c r="C62" s="3"/>
      <c r="D62" s="3"/>
      <c r="E62" s="3"/>
      <c r="H62" s="3"/>
      <c r="I62" s="3"/>
      <c r="P62" s="6"/>
      <c r="BD62" s="6"/>
    </row>
    <row r="63" spans="1:164" customFormat="1" x14ac:dyDescent="0.4">
      <c r="A63" t="s">
        <v>223</v>
      </c>
      <c r="B63" s="3">
        <v>2020</v>
      </c>
      <c r="C63" s="3">
        <v>2020</v>
      </c>
      <c r="D63" s="3" t="s">
        <v>231</v>
      </c>
      <c r="E63" s="9">
        <v>44087</v>
      </c>
      <c r="F63" s="8">
        <v>44087</v>
      </c>
      <c r="G63">
        <v>2</v>
      </c>
      <c r="H63" s="3" t="s">
        <v>212</v>
      </c>
      <c r="I63" s="3" t="s">
        <v>184</v>
      </c>
      <c r="J63">
        <v>1</v>
      </c>
      <c r="M63">
        <v>10.598026733405892</v>
      </c>
      <c r="N63">
        <v>9.1658609586213124</v>
      </c>
      <c r="O63">
        <v>1.43216577478458</v>
      </c>
      <c r="P63" s="6">
        <f t="shared" ref="P63:P73" si="5">O63-V63</f>
        <v>1.0311593578448974</v>
      </c>
      <c r="Q63">
        <v>4.2392106933623568</v>
      </c>
      <c r="R63">
        <v>0</v>
      </c>
      <c r="S63">
        <v>0.17185989297414961</v>
      </c>
      <c r="T63">
        <v>4.1246374313795906</v>
      </c>
      <c r="U63">
        <v>0.63015294090521523</v>
      </c>
      <c r="V63">
        <v>0.40100641693968242</v>
      </c>
      <c r="W63">
        <v>0</v>
      </c>
      <c r="X63">
        <v>0.97387272685351434</v>
      </c>
      <c r="Y63">
        <v>5.7286630991383196E-2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5.7286630991383196E-2</v>
      </c>
      <c r="AF63">
        <v>0.11457326198276639</v>
      </c>
      <c r="AG63">
        <v>4.0673508003882075</v>
      </c>
      <c r="AH63">
        <v>0</v>
      </c>
      <c r="AI63">
        <v>0</v>
      </c>
      <c r="AJ63">
        <v>0</v>
      </c>
      <c r="AK63">
        <v>0</v>
      </c>
      <c r="AL63">
        <f>SUM(AG63:AK63)</f>
        <v>4.0673508003882075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0.17185989297414961</v>
      </c>
      <c r="AS63">
        <v>0.17185989297414961</v>
      </c>
      <c r="AT63">
        <v>0.80201283387936484</v>
      </c>
      <c r="AU63">
        <v>3.1507647045260758</v>
      </c>
      <c r="AV63">
        <v>0</v>
      </c>
      <c r="AW63">
        <v>0</v>
      </c>
      <c r="AX63">
        <v>0</v>
      </c>
      <c r="AY63">
        <v>0</v>
      </c>
      <c r="AZ63">
        <f>+SUM(AU63:AY63)</f>
        <v>3.1507647045260758</v>
      </c>
      <c r="BA63">
        <v>24.420370879411678</v>
      </c>
      <c r="BB63">
        <v>14.932066923425538</v>
      </c>
      <c r="BC63">
        <v>9.4883039559861384</v>
      </c>
      <c r="BD63" s="6">
        <f t="shared" si="1"/>
        <v>1.934348017166494</v>
      </c>
      <c r="BE63">
        <v>6.683780687316478</v>
      </c>
      <c r="BF63">
        <v>0</v>
      </c>
      <c r="BG63">
        <v>0.50137604330019436</v>
      </c>
      <c r="BH63">
        <v>7.0875709130328381</v>
      </c>
      <c r="BI63">
        <v>0.65933927977602746</v>
      </c>
      <c r="BJ63">
        <v>7.5539559388196444</v>
      </c>
      <c r="BK63">
        <v>0</v>
      </c>
      <c r="BL63">
        <v>1.4471176599187541</v>
      </c>
      <c r="BM63">
        <v>0.48723035724773872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0.16582672238963778</v>
      </c>
      <c r="BT63">
        <v>0.61641772952287777</v>
      </c>
      <c r="BU63">
        <v>5.9015362354039622</v>
      </c>
      <c r="BV63">
        <v>0</v>
      </c>
      <c r="BW63">
        <v>0</v>
      </c>
      <c r="BX63">
        <v>0</v>
      </c>
      <c r="BY63">
        <v>0</v>
      </c>
      <c r="BZ63">
        <f>SUM(BU63:BY63)</f>
        <v>5.9015362354039622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0.50137604330019436</v>
      </c>
      <c r="CG63">
        <v>0.49552889381113613</v>
      </c>
      <c r="CH63">
        <v>3.2400183615626976</v>
      </c>
      <c r="CI63">
        <v>3.3520236576590046</v>
      </c>
      <c r="CJ63">
        <v>0</v>
      </c>
      <c r="CK63">
        <v>0</v>
      </c>
      <c r="CL63">
        <v>0</v>
      </c>
      <c r="CM63">
        <v>0</v>
      </c>
      <c r="CN63">
        <f>SUM(CI63:CM63)</f>
        <v>3.3520236576590046</v>
      </c>
      <c r="CO63">
        <v>0</v>
      </c>
      <c r="CP63">
        <v>0</v>
      </c>
      <c r="CQ63">
        <v>0</v>
      </c>
      <c r="CR63">
        <v>66</v>
      </c>
      <c r="CS63">
        <v>6</v>
      </c>
      <c r="CT63">
        <v>0</v>
      </c>
      <c r="CU63">
        <v>6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3</v>
      </c>
      <c r="DD63">
        <v>1</v>
      </c>
      <c r="DE63">
        <v>0</v>
      </c>
      <c r="DF63">
        <v>3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3.7809176454312912</v>
      </c>
      <c r="DO63">
        <v>0.34371978594829922</v>
      </c>
      <c r="DP63">
        <v>0</v>
      </c>
      <c r="DQ63">
        <v>0.34371978594829922</v>
      </c>
      <c r="DR63">
        <v>0</v>
      </c>
      <c r="DS63">
        <v>0</v>
      </c>
      <c r="DT63">
        <v>0</v>
      </c>
      <c r="DU63">
        <v>0</v>
      </c>
      <c r="DV63" t="s">
        <v>156</v>
      </c>
      <c r="DW63" t="s">
        <v>156</v>
      </c>
      <c r="DX63" t="s">
        <v>156</v>
      </c>
      <c r="DY63">
        <v>22</v>
      </c>
      <c r="DZ63">
        <v>6</v>
      </c>
      <c r="EA63" t="s">
        <v>156</v>
      </c>
      <c r="EB63">
        <v>2</v>
      </c>
      <c r="EC63" t="s">
        <v>156</v>
      </c>
      <c r="ED63" t="s">
        <v>156</v>
      </c>
      <c r="EE63" t="s">
        <v>156</v>
      </c>
      <c r="EF63" t="s">
        <v>156</v>
      </c>
      <c r="EG63">
        <v>0</v>
      </c>
      <c r="EH63" t="s">
        <v>156</v>
      </c>
      <c r="EI63">
        <v>0</v>
      </c>
      <c r="EJ63">
        <v>0.91666666666666663</v>
      </c>
      <c r="EK63">
        <v>0.8571428571428571</v>
      </c>
      <c r="EL63" t="s">
        <v>156</v>
      </c>
      <c r="EM63">
        <v>0.35294117647058826</v>
      </c>
      <c r="EN63">
        <v>0</v>
      </c>
      <c r="EO63" t="s">
        <v>156</v>
      </c>
      <c r="EP63" t="s">
        <v>156</v>
      </c>
      <c r="EQ63" t="s">
        <v>156</v>
      </c>
      <c r="ER63">
        <v>0</v>
      </c>
      <c r="ES63" t="s">
        <v>156</v>
      </c>
      <c r="ET63" t="s">
        <v>156</v>
      </c>
      <c r="EU63">
        <v>0.21428571428571427</v>
      </c>
      <c r="EV63">
        <v>0.14285714285714285</v>
      </c>
      <c r="EW63" t="s">
        <v>156</v>
      </c>
      <c r="EX63">
        <v>0.17647058823529413</v>
      </c>
      <c r="EY63">
        <v>0</v>
      </c>
      <c r="EZ63" t="s">
        <v>156</v>
      </c>
      <c r="FA63" t="s">
        <v>156</v>
      </c>
      <c r="FB63" t="s">
        <v>156</v>
      </c>
      <c r="FD63">
        <v>920</v>
      </c>
      <c r="FE63">
        <v>500</v>
      </c>
      <c r="FG63">
        <v>256</v>
      </c>
      <c r="FH63">
        <v>2</v>
      </c>
    </row>
    <row r="64" spans="1:164" customFormat="1" x14ac:dyDescent="0.4">
      <c r="A64" t="s">
        <v>224</v>
      </c>
      <c r="B64" s="3">
        <v>2020</v>
      </c>
      <c r="C64" s="3">
        <v>2020</v>
      </c>
      <c r="D64" s="3" t="s">
        <v>231</v>
      </c>
      <c r="E64" s="9">
        <v>44087</v>
      </c>
      <c r="F64" s="8">
        <v>44087</v>
      </c>
      <c r="G64">
        <v>3</v>
      </c>
      <c r="H64" s="3" t="s">
        <v>212</v>
      </c>
      <c r="I64" s="3" t="s">
        <v>184</v>
      </c>
      <c r="J64">
        <v>1</v>
      </c>
      <c r="M64">
        <v>8.7347932274849764</v>
      </c>
      <c r="N64">
        <v>7.8293573441481197</v>
      </c>
      <c r="O64">
        <v>0.90543588333685743</v>
      </c>
      <c r="P64" s="6">
        <f t="shared" si="5"/>
        <v>0.79891401470899182</v>
      </c>
      <c r="Q64">
        <v>4.0478310078588917</v>
      </c>
      <c r="R64">
        <v>0</v>
      </c>
      <c r="S64">
        <v>5.3260934313932785E-2</v>
      </c>
      <c r="T64">
        <v>2.4500029784409083</v>
      </c>
      <c r="U64">
        <v>1.2782624235343869</v>
      </c>
      <c r="V64">
        <v>0.10652186862786557</v>
      </c>
      <c r="W64">
        <v>0</v>
      </c>
      <c r="X64">
        <v>0.79891401470899182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0.10652186862786557</v>
      </c>
      <c r="AF64">
        <v>0.10652186862786557</v>
      </c>
      <c r="AG64">
        <v>3.8347872706031607</v>
      </c>
      <c r="AH64">
        <v>0</v>
      </c>
      <c r="AI64">
        <v>0</v>
      </c>
      <c r="AJ64">
        <v>0</v>
      </c>
      <c r="AK64">
        <v>0</v>
      </c>
      <c r="AL64">
        <f>SUM(AG64:AK64)</f>
        <v>3.8347872706031607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5.3260934313932785E-2</v>
      </c>
      <c r="AS64">
        <v>0.10652186862786557</v>
      </c>
      <c r="AT64">
        <v>0.42608747451146228</v>
      </c>
      <c r="AU64">
        <v>1.9173936353015804</v>
      </c>
      <c r="AV64">
        <v>0</v>
      </c>
      <c r="AW64">
        <v>0</v>
      </c>
      <c r="AX64">
        <v>0</v>
      </c>
      <c r="AY64">
        <v>0</v>
      </c>
      <c r="AZ64">
        <f>+SUM(AU64:AY64)</f>
        <v>1.9173936353015804</v>
      </c>
      <c r="BA64">
        <v>15.029313513046084</v>
      </c>
      <c r="BB64">
        <v>12.72153628146777</v>
      </c>
      <c r="BC64">
        <v>2.3077772315783136</v>
      </c>
      <c r="BD64" s="6">
        <f t="shared" si="1"/>
        <v>1.1100498511054462</v>
      </c>
      <c r="BE64">
        <v>7.5217476261100256</v>
      </c>
      <c r="BF64">
        <v>0</v>
      </c>
      <c r="BG64">
        <v>0.15356987224022092</v>
      </c>
      <c r="BH64">
        <v>3.7530562623123465</v>
      </c>
      <c r="BI64">
        <v>1.2931625208051769</v>
      </c>
      <c r="BJ64">
        <v>1.1977273804728674</v>
      </c>
      <c r="BK64">
        <v>0</v>
      </c>
      <c r="BL64">
        <v>1.1100498511054464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0.34071367791332491</v>
      </c>
      <c r="BT64">
        <v>0.44776900711879963</v>
      </c>
      <c r="BU64">
        <v>6.7332649410779011</v>
      </c>
      <c r="BV64">
        <v>0</v>
      </c>
      <c r="BW64">
        <v>0</v>
      </c>
      <c r="BX64">
        <v>0</v>
      </c>
      <c r="BY64">
        <v>0</v>
      </c>
      <c r="BZ64">
        <f>SUM(BU64:BY64)</f>
        <v>6.7332649410779011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0.15356987224022092</v>
      </c>
      <c r="CG64">
        <v>0.27386071532818324</v>
      </c>
      <c r="CH64">
        <v>1.550748504627157</v>
      </c>
      <c r="CI64">
        <v>1.9284470423570061</v>
      </c>
      <c r="CJ64">
        <v>0</v>
      </c>
      <c r="CK64">
        <v>0</v>
      </c>
      <c r="CL64">
        <v>0</v>
      </c>
      <c r="CM64">
        <v>0</v>
      </c>
      <c r="CN64">
        <f>SUM(CI64:CM64)</f>
        <v>1.9284470423570061</v>
      </c>
      <c r="CO64">
        <v>0</v>
      </c>
      <c r="CP64">
        <v>0</v>
      </c>
      <c r="CQ64">
        <v>0</v>
      </c>
      <c r="CR64">
        <v>50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2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2.6630467156966393</v>
      </c>
      <c r="DO64">
        <v>0</v>
      </c>
      <c r="DP64">
        <v>0</v>
      </c>
      <c r="DQ64">
        <v>5.3260934313932785E-2</v>
      </c>
      <c r="DR64">
        <v>0</v>
      </c>
      <c r="DS64">
        <v>0</v>
      </c>
      <c r="DT64">
        <v>0</v>
      </c>
      <c r="DU64">
        <v>0</v>
      </c>
      <c r="DV64" t="s">
        <v>156</v>
      </c>
      <c r="DW64" t="s">
        <v>156</v>
      </c>
      <c r="DX64" t="s">
        <v>156</v>
      </c>
      <c r="DY64">
        <v>25</v>
      </c>
      <c r="DZ64" t="s">
        <v>156</v>
      </c>
      <c r="EA64" t="s">
        <v>156</v>
      </c>
      <c r="EB64">
        <v>1</v>
      </c>
      <c r="EC64" t="s">
        <v>156</v>
      </c>
      <c r="ED64" t="s">
        <v>156</v>
      </c>
      <c r="EE64" t="s">
        <v>156</v>
      </c>
      <c r="EF64" t="s">
        <v>156</v>
      </c>
      <c r="EG64">
        <v>0</v>
      </c>
      <c r="EH64" t="s">
        <v>156</v>
      </c>
      <c r="EI64">
        <v>0</v>
      </c>
      <c r="EJ64">
        <v>1.0869565217391304</v>
      </c>
      <c r="EK64">
        <v>0</v>
      </c>
      <c r="EL64" t="s">
        <v>156</v>
      </c>
      <c r="EM64">
        <v>6.6666666666666666E-2</v>
      </c>
      <c r="EN64" t="s">
        <v>156</v>
      </c>
      <c r="EO64" t="s">
        <v>156</v>
      </c>
      <c r="EP64" t="s">
        <v>156</v>
      </c>
      <c r="EQ64" t="s">
        <v>156</v>
      </c>
      <c r="ER64">
        <v>0</v>
      </c>
      <c r="ES64" t="s">
        <v>156</v>
      </c>
      <c r="ET64" t="s">
        <v>156</v>
      </c>
      <c r="EU64">
        <v>0.25</v>
      </c>
      <c r="EV64">
        <v>0</v>
      </c>
      <c r="EW64" t="s">
        <v>156</v>
      </c>
      <c r="EX64">
        <v>6.6666666666666666E-2</v>
      </c>
      <c r="EY64" t="s">
        <v>156</v>
      </c>
      <c r="EZ64" t="s">
        <v>156</v>
      </c>
      <c r="FA64" t="s">
        <v>156</v>
      </c>
      <c r="FB64" t="s">
        <v>156</v>
      </c>
      <c r="FD64">
        <v>1190</v>
      </c>
      <c r="FE64">
        <v>740</v>
      </c>
      <c r="FG64">
        <v>256</v>
      </c>
      <c r="FH64">
        <v>2</v>
      </c>
    </row>
    <row r="65" spans="1:164" customFormat="1" x14ac:dyDescent="0.4">
      <c r="B65" s="3"/>
      <c r="C65" s="3"/>
      <c r="D65" s="3"/>
      <c r="E65" s="9"/>
      <c r="F65" s="8"/>
      <c r="H65" s="3"/>
      <c r="I65" s="3"/>
      <c r="P65" s="6"/>
      <c r="BD65" s="6"/>
    </row>
    <row r="66" spans="1:164" customFormat="1" x14ac:dyDescent="0.4">
      <c r="A66" t="s">
        <v>225</v>
      </c>
      <c r="B66" s="3">
        <v>2020</v>
      </c>
      <c r="C66" s="3">
        <v>2020</v>
      </c>
      <c r="D66" s="3" t="s">
        <v>231</v>
      </c>
      <c r="E66" s="9">
        <v>44087</v>
      </c>
      <c r="F66" s="8">
        <v>44087</v>
      </c>
      <c r="G66">
        <v>7</v>
      </c>
      <c r="H66" s="3" t="s">
        <v>212</v>
      </c>
      <c r="I66" s="3" t="s">
        <v>185</v>
      </c>
      <c r="J66">
        <v>1</v>
      </c>
      <c r="M66">
        <v>25.319307493227079</v>
      </c>
      <c r="N66">
        <v>15.597052404870881</v>
      </c>
      <c r="O66">
        <v>9.7222550883561958</v>
      </c>
      <c r="P66" s="6">
        <f t="shared" si="5"/>
        <v>7.9477401440894493</v>
      </c>
      <c r="Q66">
        <v>3.0820522716211922</v>
      </c>
      <c r="R66">
        <v>0</v>
      </c>
      <c r="S66">
        <v>9.3395523382460363E-2</v>
      </c>
      <c r="T66">
        <v>12.328209086484769</v>
      </c>
      <c r="U66">
        <v>9.3395523382460363E-2</v>
      </c>
      <c r="V66">
        <v>1.7745149442667469</v>
      </c>
      <c r="W66">
        <v>0</v>
      </c>
      <c r="X66">
        <v>7.9386194875091309</v>
      </c>
      <c r="Y66">
        <v>0</v>
      </c>
      <c r="Z66">
        <v>9.1206565803183953E-3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0.18679104676492073</v>
      </c>
      <c r="AG66">
        <v>2.8952612248562715</v>
      </c>
      <c r="AH66">
        <v>0</v>
      </c>
      <c r="AI66">
        <v>0</v>
      </c>
      <c r="AJ66">
        <v>0</v>
      </c>
      <c r="AK66">
        <v>0</v>
      </c>
      <c r="AL66">
        <f>SUM(AG66:AK66)</f>
        <v>2.8952612248562715</v>
      </c>
      <c r="AM66">
        <v>0</v>
      </c>
      <c r="AN66">
        <v>0</v>
      </c>
      <c r="AO66">
        <v>0</v>
      </c>
      <c r="AP66">
        <v>0</v>
      </c>
      <c r="AQ66">
        <v>9.3395523382460363E-2</v>
      </c>
      <c r="AR66">
        <v>0</v>
      </c>
      <c r="AS66">
        <v>0.37358209352984145</v>
      </c>
      <c r="AT66">
        <v>0.56037314029476215</v>
      </c>
      <c r="AU66">
        <v>11.394253852660166</v>
      </c>
      <c r="AV66">
        <v>0</v>
      </c>
      <c r="AW66">
        <v>0</v>
      </c>
      <c r="AX66">
        <v>0</v>
      </c>
      <c r="AY66">
        <v>0</v>
      </c>
      <c r="AZ66">
        <f>+SUM(AU66:AY66)</f>
        <v>11.394253852660166</v>
      </c>
      <c r="BA66">
        <v>74.867972926010239</v>
      </c>
      <c r="BB66">
        <v>21.843003784664425</v>
      </c>
      <c r="BC66">
        <v>53.024969141345814</v>
      </c>
      <c r="BD66" s="6">
        <f t="shared" si="1"/>
        <v>10.260618131161657</v>
      </c>
      <c r="BE66">
        <v>6.2450393356611134</v>
      </c>
      <c r="BF66">
        <v>0</v>
      </c>
      <c r="BG66">
        <v>1.5165218898788333</v>
      </c>
      <c r="BH66">
        <v>13.983361621360514</v>
      </c>
      <c r="BI66">
        <v>9.8080937763966355E-2</v>
      </c>
      <c r="BJ66">
        <v>42.764351010184157</v>
      </c>
      <c r="BK66">
        <v>0</v>
      </c>
      <c r="BL66">
        <v>9.6993319895550023</v>
      </c>
      <c r="BM66">
        <v>0</v>
      </c>
      <c r="BN66">
        <v>0.56128614160664914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0.70641613062564179</v>
      </c>
      <c r="BU66">
        <v>5.5386232050354716</v>
      </c>
      <c r="BV66">
        <v>0</v>
      </c>
      <c r="BW66">
        <v>0</v>
      </c>
      <c r="BX66">
        <v>0</v>
      </c>
      <c r="BY66">
        <v>0</v>
      </c>
      <c r="BZ66">
        <f>SUM(BU66:BY66)</f>
        <v>5.5386232050354716</v>
      </c>
      <c r="CA66">
        <v>0</v>
      </c>
      <c r="CB66">
        <v>0</v>
      </c>
      <c r="CC66">
        <v>0</v>
      </c>
      <c r="CD66">
        <v>0</v>
      </c>
      <c r="CE66">
        <v>1.5165218898788333</v>
      </c>
      <c r="CF66">
        <v>0</v>
      </c>
      <c r="CG66">
        <v>0.98832085762937405</v>
      </c>
      <c r="CH66">
        <v>2.1523943994566697</v>
      </c>
      <c r="CI66">
        <v>10.84264636427447</v>
      </c>
      <c r="CJ66">
        <v>0</v>
      </c>
      <c r="CK66">
        <v>0</v>
      </c>
      <c r="CL66">
        <v>0</v>
      </c>
      <c r="CM66">
        <v>0</v>
      </c>
      <c r="CN66">
        <f>SUM(CI66:CM66)</f>
        <v>10.84264636427447</v>
      </c>
      <c r="CO66">
        <v>7</v>
      </c>
      <c r="CP66">
        <v>0</v>
      </c>
      <c r="CQ66">
        <v>0</v>
      </c>
      <c r="CR66">
        <v>22</v>
      </c>
      <c r="CS66">
        <v>15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2</v>
      </c>
      <c r="DD66">
        <v>8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0.65376866367722253</v>
      </c>
      <c r="DL66">
        <v>0</v>
      </c>
      <c r="DM66">
        <v>0</v>
      </c>
      <c r="DN66">
        <v>2.0547015144141278</v>
      </c>
      <c r="DO66">
        <v>1.4009328507369054</v>
      </c>
      <c r="DP66">
        <v>0</v>
      </c>
      <c r="DQ66">
        <v>0.18679104676492073</v>
      </c>
      <c r="DR66">
        <v>0</v>
      </c>
      <c r="DS66">
        <v>0</v>
      </c>
      <c r="DT66">
        <v>0</v>
      </c>
      <c r="DU66">
        <v>0</v>
      </c>
      <c r="DV66">
        <v>7</v>
      </c>
      <c r="DW66" t="s">
        <v>156</v>
      </c>
      <c r="DX66" t="s">
        <v>156</v>
      </c>
      <c r="DY66">
        <v>11</v>
      </c>
      <c r="DZ66">
        <v>1.875</v>
      </c>
      <c r="EA66" t="s">
        <v>156</v>
      </c>
      <c r="EB66">
        <v>2</v>
      </c>
      <c r="EC66" t="s">
        <v>156</v>
      </c>
      <c r="ED66" t="s">
        <v>156</v>
      </c>
      <c r="EE66" t="s">
        <v>156</v>
      </c>
      <c r="EF66" t="s">
        <v>156</v>
      </c>
      <c r="EG66">
        <v>0.2121212121212121</v>
      </c>
      <c r="EH66" t="s">
        <v>156</v>
      </c>
      <c r="EI66">
        <v>0</v>
      </c>
      <c r="EJ66">
        <v>0.16666666666666666</v>
      </c>
      <c r="EK66">
        <v>0.78947368421052644</v>
      </c>
      <c r="EL66" t="s">
        <v>156</v>
      </c>
      <c r="EM66">
        <v>2.3529411764705882E-2</v>
      </c>
      <c r="EN66" t="s">
        <v>156</v>
      </c>
      <c r="EO66">
        <v>0</v>
      </c>
      <c r="EP66" t="s">
        <v>156</v>
      </c>
      <c r="EQ66" t="s">
        <v>156</v>
      </c>
      <c r="ER66">
        <v>0.5</v>
      </c>
      <c r="ES66" t="s">
        <v>156</v>
      </c>
      <c r="ET66">
        <v>0</v>
      </c>
      <c r="EU66">
        <v>0.33333333333333331</v>
      </c>
      <c r="EV66">
        <v>0.42105263157894735</v>
      </c>
      <c r="EW66" t="s">
        <v>156</v>
      </c>
      <c r="EX66">
        <v>1.1764705882352941E-2</v>
      </c>
      <c r="EY66" t="s">
        <v>156</v>
      </c>
      <c r="EZ66">
        <v>0</v>
      </c>
      <c r="FA66" t="s">
        <v>156</v>
      </c>
      <c r="FB66" t="s">
        <v>156</v>
      </c>
      <c r="FD66">
        <v>9510</v>
      </c>
      <c r="FE66">
        <v>9000</v>
      </c>
      <c r="FG66">
        <v>256</v>
      </c>
      <c r="FH66">
        <v>1</v>
      </c>
    </row>
    <row r="67" spans="1:164" customFormat="1" x14ac:dyDescent="0.4">
      <c r="A67" t="s">
        <v>226</v>
      </c>
      <c r="B67" s="3">
        <v>2020</v>
      </c>
      <c r="C67" s="3">
        <v>2020</v>
      </c>
      <c r="D67" s="3" t="s">
        <v>231</v>
      </c>
      <c r="E67" s="9">
        <v>44087</v>
      </c>
      <c r="F67" s="8">
        <v>44087</v>
      </c>
      <c r="G67">
        <v>8</v>
      </c>
      <c r="H67" s="3" t="s">
        <v>212</v>
      </c>
      <c r="I67" s="3" t="s">
        <v>185</v>
      </c>
      <c r="J67">
        <v>1</v>
      </c>
      <c r="M67">
        <v>20.046648423975654</v>
      </c>
      <c r="N67">
        <v>12.263142242560424</v>
      </c>
      <c r="O67">
        <v>7.7835061814152313</v>
      </c>
      <c r="P67" s="6">
        <f t="shared" si="5"/>
        <v>6.9598622994522179</v>
      </c>
      <c r="Q67">
        <v>2.4709316458890402</v>
      </c>
      <c r="R67">
        <v>0</v>
      </c>
      <c r="S67">
        <v>9.1515986884779271E-2</v>
      </c>
      <c r="T67">
        <v>9.7006946097866038</v>
      </c>
      <c r="U67">
        <v>0</v>
      </c>
      <c r="V67">
        <v>0.82364388196301341</v>
      </c>
      <c r="W67">
        <v>0</v>
      </c>
      <c r="X67">
        <v>6.7721830294736662</v>
      </c>
      <c r="Y67">
        <v>0.18303197376955854</v>
      </c>
      <c r="Z67">
        <v>4.6472962089926977E-3</v>
      </c>
      <c r="AA67">
        <v>0</v>
      </c>
      <c r="AB67">
        <v>0</v>
      </c>
      <c r="AC67">
        <v>0</v>
      </c>
      <c r="AD67">
        <v>0</v>
      </c>
      <c r="AE67">
        <v>9.1515986884779271E-2</v>
      </c>
      <c r="AF67">
        <v>0.27454796065433784</v>
      </c>
      <c r="AG67">
        <v>2.1048676983499233</v>
      </c>
      <c r="AH67">
        <v>0</v>
      </c>
      <c r="AI67">
        <v>0</v>
      </c>
      <c r="AJ67">
        <v>0</v>
      </c>
      <c r="AK67">
        <v>0</v>
      </c>
      <c r="AL67">
        <f>SUM(AG67:AK67)</f>
        <v>2.1048676983499233</v>
      </c>
      <c r="AM67">
        <v>0</v>
      </c>
      <c r="AN67">
        <v>0</v>
      </c>
      <c r="AO67">
        <v>0</v>
      </c>
      <c r="AP67">
        <v>0</v>
      </c>
      <c r="AQ67">
        <v>9.1515986884779271E-2</v>
      </c>
      <c r="AR67">
        <v>0</v>
      </c>
      <c r="AS67">
        <v>0.36606394753911708</v>
      </c>
      <c r="AT67">
        <v>0.64061190819345493</v>
      </c>
      <c r="AU67">
        <v>8.6940187540540315</v>
      </c>
      <c r="AV67">
        <v>0</v>
      </c>
      <c r="AW67">
        <v>0</v>
      </c>
      <c r="AX67">
        <v>0</v>
      </c>
      <c r="AY67">
        <v>0</v>
      </c>
      <c r="AZ67">
        <f>+SUM(AU67:AY67)</f>
        <v>8.6940187540540315</v>
      </c>
      <c r="BA67">
        <v>48.737285324860636</v>
      </c>
      <c r="BB67">
        <v>15.416048842947905</v>
      </c>
      <c r="BC67">
        <v>33.321236481912734</v>
      </c>
      <c r="BD67" s="6">
        <f t="shared" ref="BD67:BD73" si="6">BC67-BJ67</f>
        <v>9.3105190044125727</v>
      </c>
      <c r="BE67">
        <v>3.9083935133034151</v>
      </c>
      <c r="BF67">
        <v>0</v>
      </c>
      <c r="BG67">
        <v>1.5294510744339069</v>
      </c>
      <c r="BH67">
        <v>9.9782042552105832</v>
      </c>
      <c r="BI67">
        <v>0</v>
      </c>
      <c r="BJ67">
        <v>24.010717477500162</v>
      </c>
      <c r="BK67">
        <v>0</v>
      </c>
      <c r="BL67">
        <v>8.1815536495820513</v>
      </c>
      <c r="BM67">
        <v>0.77361470962980616</v>
      </c>
      <c r="BN67">
        <v>0.3553506452007163</v>
      </c>
      <c r="BO67">
        <v>0</v>
      </c>
      <c r="BP67">
        <v>0</v>
      </c>
      <c r="BQ67">
        <v>0</v>
      </c>
      <c r="BR67">
        <v>0</v>
      </c>
      <c r="BS67">
        <v>0.30880734168002544</v>
      </c>
      <c r="BT67">
        <v>0.76391554206238199</v>
      </c>
      <c r="BU67">
        <v>2.8356706295610077</v>
      </c>
      <c r="BV67">
        <v>0</v>
      </c>
      <c r="BW67">
        <v>0</v>
      </c>
      <c r="BX67">
        <v>0</v>
      </c>
      <c r="BY67">
        <v>0</v>
      </c>
      <c r="BZ67">
        <f>SUM(BU67:BY67)</f>
        <v>2.8356706295610077</v>
      </c>
      <c r="CA67">
        <v>0</v>
      </c>
      <c r="CB67">
        <v>0</v>
      </c>
      <c r="CC67">
        <v>0</v>
      </c>
      <c r="CD67">
        <v>0</v>
      </c>
      <c r="CE67">
        <v>1.5294510744339069</v>
      </c>
      <c r="CF67">
        <v>0</v>
      </c>
      <c r="CG67">
        <v>0.9379504691985362</v>
      </c>
      <c r="CH67">
        <v>1.8856975622195069</v>
      </c>
      <c r="CI67">
        <v>7.1545562237925404</v>
      </c>
      <c r="CJ67">
        <v>0</v>
      </c>
      <c r="CK67">
        <v>0</v>
      </c>
      <c r="CL67">
        <v>0</v>
      </c>
      <c r="CM67">
        <v>0</v>
      </c>
      <c r="CN67">
        <f>SUM(CI67:CM67)</f>
        <v>7.1545562237925404</v>
      </c>
      <c r="CO67">
        <v>0</v>
      </c>
      <c r="CP67">
        <v>0</v>
      </c>
      <c r="CQ67">
        <v>0</v>
      </c>
      <c r="CR67">
        <v>16</v>
      </c>
      <c r="CS67">
        <v>8</v>
      </c>
      <c r="CT67">
        <v>0</v>
      </c>
      <c r="CU67">
        <v>4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2</v>
      </c>
      <c r="DE67">
        <v>0</v>
      </c>
      <c r="DF67">
        <v>4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1.4642557901564683</v>
      </c>
      <c r="DO67">
        <v>0.73212789507823417</v>
      </c>
      <c r="DP67">
        <v>0</v>
      </c>
      <c r="DQ67">
        <v>0.36606394753911708</v>
      </c>
      <c r="DR67">
        <v>0</v>
      </c>
      <c r="DS67">
        <v>0</v>
      </c>
      <c r="DT67">
        <v>0</v>
      </c>
      <c r="DU67">
        <v>0</v>
      </c>
      <c r="DV67" t="s">
        <v>156</v>
      </c>
      <c r="DW67" t="s">
        <v>156</v>
      </c>
      <c r="DX67" t="s">
        <v>156</v>
      </c>
      <c r="DY67">
        <v>16</v>
      </c>
      <c r="DZ67">
        <v>4</v>
      </c>
      <c r="EA67" t="s">
        <v>156</v>
      </c>
      <c r="EB67">
        <v>1</v>
      </c>
      <c r="EC67" t="s">
        <v>156</v>
      </c>
      <c r="ED67" t="s">
        <v>156</v>
      </c>
      <c r="EE67" t="s">
        <v>156</v>
      </c>
      <c r="EF67" t="s">
        <v>156</v>
      </c>
      <c r="EG67">
        <v>0</v>
      </c>
      <c r="EH67" t="s">
        <v>156</v>
      </c>
      <c r="EI67">
        <v>0</v>
      </c>
      <c r="EJ67">
        <v>0.15094339622641509</v>
      </c>
      <c r="EK67">
        <v>0.88888888888888884</v>
      </c>
      <c r="EL67" t="s">
        <v>156</v>
      </c>
      <c r="EM67">
        <v>5.405405405405405E-2</v>
      </c>
      <c r="EN67">
        <v>0</v>
      </c>
      <c r="EO67">
        <v>0</v>
      </c>
      <c r="EP67" t="s">
        <v>156</v>
      </c>
      <c r="EQ67" t="s">
        <v>156</v>
      </c>
      <c r="ER67">
        <v>0</v>
      </c>
      <c r="ES67" t="s">
        <v>156</v>
      </c>
      <c r="ET67">
        <v>0</v>
      </c>
      <c r="EU67">
        <v>0.14285714285714285</v>
      </c>
      <c r="EV67">
        <v>0.22222222222222221</v>
      </c>
      <c r="EW67" t="s">
        <v>156</v>
      </c>
      <c r="EX67">
        <v>5.4054054054054057E-2</v>
      </c>
      <c r="EY67">
        <v>0</v>
      </c>
      <c r="EZ67">
        <v>0</v>
      </c>
      <c r="FA67" t="s">
        <v>156</v>
      </c>
      <c r="FB67" t="s">
        <v>156</v>
      </c>
      <c r="FD67">
        <v>1040</v>
      </c>
      <c r="FE67">
        <v>520</v>
      </c>
      <c r="FG67">
        <v>256</v>
      </c>
      <c r="FH67">
        <v>1</v>
      </c>
    </row>
    <row r="68" spans="1:164" customFormat="1" x14ac:dyDescent="0.4">
      <c r="B68" s="3"/>
      <c r="C68" s="3"/>
      <c r="D68" s="3"/>
      <c r="E68" s="9"/>
      <c r="F68" s="8"/>
      <c r="H68" s="3"/>
      <c r="I68" s="3"/>
      <c r="P68" s="6"/>
      <c r="BD68" s="6"/>
    </row>
    <row r="69" spans="1:164" customFormat="1" x14ac:dyDescent="0.4">
      <c r="A69" t="s">
        <v>227</v>
      </c>
      <c r="B69" s="3">
        <v>2020</v>
      </c>
      <c r="C69" s="3">
        <v>2020</v>
      </c>
      <c r="D69" s="3" t="s">
        <v>231</v>
      </c>
      <c r="E69" s="9">
        <v>44087</v>
      </c>
      <c r="F69" s="8">
        <v>44087</v>
      </c>
      <c r="G69">
        <v>2</v>
      </c>
      <c r="H69" s="3" t="s">
        <v>212</v>
      </c>
      <c r="I69" s="3" t="s">
        <v>184</v>
      </c>
      <c r="J69">
        <v>2</v>
      </c>
      <c r="M69">
        <v>6.4260592496710212</v>
      </c>
      <c r="N69">
        <v>5.6437563844936793</v>
      </c>
      <c r="O69">
        <v>0.7823028651773416</v>
      </c>
      <c r="P69" s="6">
        <f t="shared" si="5"/>
        <v>0.642605924967102</v>
      </c>
      <c r="Q69">
        <v>3.4644841172139418</v>
      </c>
      <c r="R69">
        <v>0</v>
      </c>
      <c r="S69">
        <v>0</v>
      </c>
      <c r="T69">
        <v>1.9278177749013063</v>
      </c>
      <c r="U69">
        <v>0.25145449237843126</v>
      </c>
      <c r="V69">
        <v>0.13969694021023957</v>
      </c>
      <c r="W69">
        <v>0</v>
      </c>
      <c r="X69">
        <v>0.61466653692505413</v>
      </c>
      <c r="Y69">
        <v>0</v>
      </c>
      <c r="Z69">
        <v>0</v>
      </c>
      <c r="AA69">
        <v>2.7939388042047916E-2</v>
      </c>
      <c r="AB69">
        <v>0</v>
      </c>
      <c r="AC69">
        <v>0</v>
      </c>
      <c r="AD69">
        <v>0</v>
      </c>
      <c r="AE69">
        <v>8.3818164126143749E-2</v>
      </c>
      <c r="AF69">
        <v>0.22351510433638333</v>
      </c>
      <c r="AG69">
        <v>3.1571508487514146</v>
      </c>
      <c r="AH69">
        <v>0</v>
      </c>
      <c r="AI69">
        <v>0</v>
      </c>
      <c r="AJ69">
        <v>0</v>
      </c>
      <c r="AK69">
        <v>0</v>
      </c>
      <c r="AL69">
        <f>SUM(AG69:AK69)</f>
        <v>3.1571508487514146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0.1676363282522875</v>
      </c>
      <c r="AT69">
        <v>0.50290898475686252</v>
      </c>
      <c r="AU69">
        <v>1.2572724618921562</v>
      </c>
      <c r="AV69">
        <v>0</v>
      </c>
      <c r="AW69">
        <v>0</v>
      </c>
      <c r="AX69">
        <v>0</v>
      </c>
      <c r="AY69">
        <v>0</v>
      </c>
      <c r="AZ69">
        <f>+SUM(AU69:AY69)</f>
        <v>1.2572724618921562</v>
      </c>
      <c r="BA69">
        <v>13.487869931921432</v>
      </c>
      <c r="BB69">
        <v>9.8528463669036324</v>
      </c>
      <c r="BC69">
        <v>3.6350235650178004</v>
      </c>
      <c r="BD69" s="6">
        <f t="shared" si="6"/>
        <v>0.70692990309802495</v>
      </c>
      <c r="BE69">
        <v>5.7638224533500031</v>
      </c>
      <c r="BF69">
        <v>0</v>
      </c>
      <c r="BG69">
        <v>0</v>
      </c>
      <c r="BH69">
        <v>3.8165172657059583</v>
      </c>
      <c r="BI69">
        <v>0.27250664784766981</v>
      </c>
      <c r="BJ69">
        <v>2.9280936619197755</v>
      </c>
      <c r="BK69">
        <v>0</v>
      </c>
      <c r="BL69">
        <v>0.68609426283017638</v>
      </c>
      <c r="BM69">
        <v>0</v>
      </c>
      <c r="BN69">
        <v>0</v>
      </c>
      <c r="BO69">
        <v>2.0835640267848645E-2</v>
      </c>
      <c r="BP69">
        <v>0</v>
      </c>
      <c r="BQ69">
        <v>0</v>
      </c>
      <c r="BR69">
        <v>0</v>
      </c>
      <c r="BS69">
        <v>0.22791823810583109</v>
      </c>
      <c r="BT69">
        <v>0.80648822536962572</v>
      </c>
      <c r="BU69">
        <v>4.7294159898745463</v>
      </c>
      <c r="BV69">
        <v>0</v>
      </c>
      <c r="BW69">
        <v>0</v>
      </c>
      <c r="BX69">
        <v>0</v>
      </c>
      <c r="BY69">
        <v>0</v>
      </c>
      <c r="BZ69">
        <f>SUM(BU69:BY69)</f>
        <v>4.7294159898745463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0.43809090758383601</v>
      </c>
      <c r="CH69">
        <v>1.9175175459893796</v>
      </c>
      <c r="CI69">
        <v>1.4609088121327427</v>
      </c>
      <c r="CJ69">
        <v>0</v>
      </c>
      <c r="CK69">
        <v>0</v>
      </c>
      <c r="CL69">
        <v>0</v>
      </c>
      <c r="CM69">
        <v>0</v>
      </c>
      <c r="CN69">
        <f>SUM(CI69:CM69)</f>
        <v>1.4609088121327427</v>
      </c>
      <c r="CO69">
        <v>0</v>
      </c>
      <c r="CP69">
        <v>0</v>
      </c>
      <c r="CQ69">
        <v>0</v>
      </c>
      <c r="CR69">
        <v>16</v>
      </c>
      <c r="CS69">
        <v>6</v>
      </c>
      <c r="CT69">
        <v>0</v>
      </c>
      <c r="CU69">
        <v>7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2</v>
      </c>
      <c r="DE69">
        <v>0</v>
      </c>
      <c r="DF69">
        <v>2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0.44703020867276666</v>
      </c>
      <c r="DO69">
        <v>0.1676363282522875</v>
      </c>
      <c r="DP69">
        <v>0</v>
      </c>
      <c r="DQ69">
        <v>0.1955757162943354</v>
      </c>
      <c r="DR69">
        <v>0</v>
      </c>
      <c r="DS69">
        <v>0</v>
      </c>
      <c r="DT69">
        <v>0</v>
      </c>
      <c r="DU69">
        <v>0</v>
      </c>
      <c r="DV69" t="s">
        <v>156</v>
      </c>
      <c r="DW69" t="s">
        <v>156</v>
      </c>
      <c r="DX69" t="s">
        <v>156</v>
      </c>
      <c r="DY69">
        <v>16</v>
      </c>
      <c r="DZ69">
        <v>3</v>
      </c>
      <c r="EA69" t="s">
        <v>156</v>
      </c>
      <c r="EB69">
        <v>3.5</v>
      </c>
      <c r="EC69" t="s">
        <v>156</v>
      </c>
      <c r="ED69" t="s">
        <v>156</v>
      </c>
      <c r="EE69" t="s">
        <v>156</v>
      </c>
      <c r="EF69" t="s">
        <v>156</v>
      </c>
      <c r="EG69">
        <v>0</v>
      </c>
      <c r="EH69" t="s">
        <v>156</v>
      </c>
      <c r="EI69" t="s">
        <v>156</v>
      </c>
      <c r="EJ69">
        <v>0.23188405797101447</v>
      </c>
      <c r="EK69">
        <v>1.2</v>
      </c>
      <c r="EL69" t="s">
        <v>156</v>
      </c>
      <c r="EM69">
        <v>0.31818181818181818</v>
      </c>
      <c r="EN69" t="s">
        <v>156</v>
      </c>
      <c r="EO69" t="s">
        <v>156</v>
      </c>
      <c r="EP69">
        <v>0</v>
      </c>
      <c r="EQ69" t="s">
        <v>156</v>
      </c>
      <c r="ER69">
        <v>0</v>
      </c>
      <c r="ES69" t="s">
        <v>156</v>
      </c>
      <c r="ET69" t="s">
        <v>156</v>
      </c>
      <c r="EU69">
        <v>5.5555555555555552E-2</v>
      </c>
      <c r="EV69">
        <v>0.4</v>
      </c>
      <c r="EW69" t="s">
        <v>156</v>
      </c>
      <c r="EX69">
        <v>9.0909090909090912E-2</v>
      </c>
      <c r="EY69" t="s">
        <v>156</v>
      </c>
      <c r="EZ69" t="s">
        <v>156</v>
      </c>
      <c r="FA69">
        <v>0</v>
      </c>
      <c r="FB69" t="s">
        <v>156</v>
      </c>
      <c r="FD69">
        <v>1350</v>
      </c>
      <c r="FE69">
        <v>920</v>
      </c>
      <c r="FG69">
        <v>64</v>
      </c>
      <c r="FH69">
        <v>1</v>
      </c>
    </row>
    <row r="70" spans="1:164" customFormat="1" x14ac:dyDescent="0.4">
      <c r="A70" t="s">
        <v>228</v>
      </c>
      <c r="B70" s="3">
        <v>2020</v>
      </c>
      <c r="C70" s="3">
        <v>2020</v>
      </c>
      <c r="D70" s="3" t="s">
        <v>231</v>
      </c>
      <c r="E70" s="9">
        <v>44087</v>
      </c>
      <c r="F70" s="8">
        <v>44087</v>
      </c>
      <c r="G70">
        <v>3</v>
      </c>
      <c r="H70" s="3" t="s">
        <v>212</v>
      </c>
      <c r="I70" s="3" t="s">
        <v>184</v>
      </c>
      <c r="J70">
        <v>2</v>
      </c>
      <c r="M70">
        <v>9.247937441917859</v>
      </c>
      <c r="N70">
        <v>8.4376951886984699</v>
      </c>
      <c r="O70">
        <v>0.81024225321938959</v>
      </c>
      <c r="P70" s="6">
        <f t="shared" si="5"/>
        <v>0.72642408909324585</v>
      </c>
      <c r="Q70">
        <v>3.5483022813400851</v>
      </c>
      <c r="R70">
        <v>0</v>
      </c>
      <c r="S70">
        <v>2.7939388042047916E-2</v>
      </c>
      <c r="T70">
        <v>3.2130296248355101</v>
      </c>
      <c r="U70">
        <v>1.6484238944808269</v>
      </c>
      <c r="V70">
        <v>8.3818164126143749E-2</v>
      </c>
      <c r="W70">
        <v>0</v>
      </c>
      <c r="X70">
        <v>0.72642408909324585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0.1955757162943354</v>
      </c>
      <c r="AG70">
        <v>3.3527265650457498</v>
      </c>
      <c r="AH70">
        <v>0</v>
      </c>
      <c r="AI70">
        <v>0</v>
      </c>
      <c r="AJ70">
        <v>0</v>
      </c>
      <c r="AK70">
        <v>0</v>
      </c>
      <c r="AL70">
        <f>SUM(AG70:AK70)</f>
        <v>3.3527265650457498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2.7939388042047916E-2</v>
      </c>
      <c r="AS70">
        <v>0.1955757162943354</v>
      </c>
      <c r="AT70">
        <v>0.3911514325886708</v>
      </c>
      <c r="AU70">
        <v>2.626302475952504</v>
      </c>
      <c r="AV70">
        <v>0</v>
      </c>
      <c r="AW70">
        <v>0</v>
      </c>
      <c r="AX70">
        <v>0</v>
      </c>
      <c r="AY70">
        <v>0</v>
      </c>
      <c r="AZ70">
        <f>+SUM(AU70:AY70)</f>
        <v>2.626302475952504</v>
      </c>
      <c r="BA70">
        <v>15.778057392679646</v>
      </c>
      <c r="BB70">
        <v>12.961287171434325</v>
      </c>
      <c r="BC70">
        <v>2.8167702212453216</v>
      </c>
      <c r="BD70" s="6">
        <f t="shared" si="6"/>
        <v>1.3593413683356956</v>
      </c>
      <c r="BE70">
        <v>6.9216900626862774</v>
      </c>
      <c r="BF70">
        <v>0</v>
      </c>
      <c r="BG70">
        <v>5.0431754102707366E-2</v>
      </c>
      <c r="BH70">
        <v>4.2985565601497377</v>
      </c>
      <c r="BI70">
        <v>1.6906087944956032</v>
      </c>
      <c r="BJ70">
        <v>1.457428852909626</v>
      </c>
      <c r="BK70">
        <v>0</v>
      </c>
      <c r="BL70">
        <v>1.3593413683356959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0.7797127528689356</v>
      </c>
      <c r="BU70">
        <v>6.1419773098173422</v>
      </c>
      <c r="BV70">
        <v>0</v>
      </c>
      <c r="BW70">
        <v>0</v>
      </c>
      <c r="BX70">
        <v>0</v>
      </c>
      <c r="BY70">
        <v>0</v>
      </c>
      <c r="BZ70">
        <f>SUM(BU70:BY70)</f>
        <v>6.1419773098173422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5.0431754102707366E-2</v>
      </c>
      <c r="CG70">
        <v>0.4968732324072041</v>
      </c>
      <c r="CH70">
        <v>1.5125323418213747</v>
      </c>
      <c r="CI70">
        <v>2.2891509859211592</v>
      </c>
      <c r="CJ70">
        <v>0</v>
      </c>
      <c r="CK70">
        <v>0</v>
      </c>
      <c r="CL70">
        <v>0</v>
      </c>
      <c r="CM70">
        <v>0</v>
      </c>
      <c r="CN70">
        <f>SUM(CI70:CM70)</f>
        <v>2.2891509859211592</v>
      </c>
      <c r="CO70">
        <v>0</v>
      </c>
      <c r="CP70">
        <v>0</v>
      </c>
      <c r="CQ70">
        <v>0</v>
      </c>
      <c r="CR70">
        <v>60</v>
      </c>
      <c r="CS70">
        <v>4</v>
      </c>
      <c r="CT70">
        <v>0</v>
      </c>
      <c r="CU70">
        <v>21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3</v>
      </c>
      <c r="DD70">
        <v>1</v>
      </c>
      <c r="DE70">
        <v>0</v>
      </c>
      <c r="DF70">
        <v>6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1.6763632825228749</v>
      </c>
      <c r="DO70">
        <v>0.11175755216819167</v>
      </c>
      <c r="DP70">
        <v>0</v>
      </c>
      <c r="DQ70">
        <v>0.58672714888300626</v>
      </c>
      <c r="DR70">
        <v>0</v>
      </c>
      <c r="DS70">
        <v>0</v>
      </c>
      <c r="DT70">
        <v>0</v>
      </c>
      <c r="DU70">
        <v>0</v>
      </c>
      <c r="DV70" t="s">
        <v>156</v>
      </c>
      <c r="DW70" t="s">
        <v>156</v>
      </c>
      <c r="DX70" t="s">
        <v>156</v>
      </c>
      <c r="DY70">
        <v>20</v>
      </c>
      <c r="DZ70">
        <v>4</v>
      </c>
      <c r="EA70" t="s">
        <v>156</v>
      </c>
      <c r="EB70">
        <v>3.5</v>
      </c>
      <c r="EC70" t="s">
        <v>156</v>
      </c>
      <c r="ED70" t="s">
        <v>156</v>
      </c>
      <c r="EE70" t="s">
        <v>156</v>
      </c>
      <c r="EF70" t="s">
        <v>156</v>
      </c>
      <c r="EG70">
        <v>0</v>
      </c>
      <c r="EH70" t="s">
        <v>156</v>
      </c>
      <c r="EI70">
        <v>0</v>
      </c>
      <c r="EJ70">
        <v>0.52173913043478271</v>
      </c>
      <c r="EK70">
        <v>1.3333333333333333</v>
      </c>
      <c r="EL70" t="s">
        <v>156</v>
      </c>
      <c r="EM70">
        <v>0.8076923076923076</v>
      </c>
      <c r="EN70" t="s">
        <v>156</v>
      </c>
      <c r="EO70" t="s">
        <v>156</v>
      </c>
      <c r="EP70" t="s">
        <v>156</v>
      </c>
      <c r="EQ70" t="s">
        <v>156</v>
      </c>
      <c r="ER70">
        <v>0</v>
      </c>
      <c r="ES70" t="s">
        <v>156</v>
      </c>
      <c r="ET70" t="s">
        <v>156</v>
      </c>
      <c r="EU70">
        <v>0.21428571428571427</v>
      </c>
      <c r="EV70">
        <v>0.33333333333333331</v>
      </c>
      <c r="EW70" t="s">
        <v>156</v>
      </c>
      <c r="EX70">
        <v>0.23076923076923078</v>
      </c>
      <c r="EY70" t="s">
        <v>156</v>
      </c>
      <c r="EZ70" t="s">
        <v>156</v>
      </c>
      <c r="FA70" t="s">
        <v>156</v>
      </c>
      <c r="FB70" t="s">
        <v>156</v>
      </c>
      <c r="FD70">
        <v>620</v>
      </c>
      <c r="FE70">
        <v>190</v>
      </c>
      <c r="FG70">
        <v>64</v>
      </c>
      <c r="FH70">
        <v>1</v>
      </c>
    </row>
    <row r="71" spans="1:164" customFormat="1" x14ac:dyDescent="0.4">
      <c r="B71" s="3"/>
      <c r="C71" s="3"/>
      <c r="D71" s="3"/>
      <c r="E71" s="9"/>
      <c r="F71" s="8"/>
      <c r="H71" s="3"/>
      <c r="I71" s="3"/>
      <c r="P71" s="6"/>
      <c r="BD71" s="6"/>
    </row>
    <row r="72" spans="1:164" customFormat="1" x14ac:dyDescent="0.4">
      <c r="A72" t="s">
        <v>229</v>
      </c>
      <c r="B72" s="3">
        <v>2020</v>
      </c>
      <c r="C72" s="3">
        <v>2020</v>
      </c>
      <c r="D72" s="3" t="s">
        <v>231</v>
      </c>
      <c r="E72" s="9">
        <v>44087</v>
      </c>
      <c r="F72" s="8">
        <v>44087</v>
      </c>
      <c r="G72">
        <v>7</v>
      </c>
      <c r="H72" s="3" t="s">
        <v>212</v>
      </c>
      <c r="I72" s="3" t="s">
        <v>185</v>
      </c>
      <c r="J72">
        <v>2</v>
      </c>
      <c r="M72">
        <v>17.209295346223726</v>
      </c>
      <c r="N72">
        <v>10.890402439288733</v>
      </c>
      <c r="O72">
        <v>6.3188929069349946</v>
      </c>
      <c r="P72" s="6">
        <f t="shared" si="5"/>
        <v>5.2207010643176428</v>
      </c>
      <c r="Q72">
        <v>0.82364388196301341</v>
      </c>
      <c r="R72">
        <v>0</v>
      </c>
      <c r="S72">
        <v>0</v>
      </c>
      <c r="T72">
        <v>10.06675855732572</v>
      </c>
      <c r="U72">
        <v>0</v>
      </c>
      <c r="V72">
        <v>1.0981918426173514</v>
      </c>
      <c r="W72">
        <v>0</v>
      </c>
      <c r="X72">
        <v>5.2164112524324189</v>
      </c>
      <c r="Y72">
        <v>0</v>
      </c>
      <c r="Z72">
        <v>4.2898118852240288E-3</v>
      </c>
      <c r="AA72">
        <v>0</v>
      </c>
      <c r="AB72">
        <v>0</v>
      </c>
      <c r="AC72">
        <v>0</v>
      </c>
      <c r="AD72">
        <v>0</v>
      </c>
      <c r="AE72">
        <v>9.1515986884779271E-2</v>
      </c>
      <c r="AF72">
        <v>0</v>
      </c>
      <c r="AG72">
        <v>0.73212789507823417</v>
      </c>
      <c r="AH72">
        <v>0</v>
      </c>
      <c r="AI72">
        <v>0</v>
      </c>
      <c r="AJ72">
        <v>0</v>
      </c>
      <c r="AK72">
        <v>0</v>
      </c>
      <c r="AL72">
        <f>SUM(AG72:AK72)</f>
        <v>0.73212789507823417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0.27454796065433784</v>
      </c>
      <c r="AT72">
        <v>1.1897078295021306</v>
      </c>
      <c r="AU72">
        <v>8.602502767169252</v>
      </c>
      <c r="AV72">
        <v>0</v>
      </c>
      <c r="AW72">
        <v>0</v>
      </c>
      <c r="AX72">
        <v>0</v>
      </c>
      <c r="AY72">
        <v>0</v>
      </c>
      <c r="AZ72">
        <f>+SUM(AU72:AY72)</f>
        <v>8.602502767169252</v>
      </c>
      <c r="BA72">
        <v>34.879109945990017</v>
      </c>
      <c r="BB72">
        <v>13.884470217777979</v>
      </c>
      <c r="BC72">
        <v>20.994639728212036</v>
      </c>
      <c r="BD72" s="6">
        <f t="shared" si="6"/>
        <v>7.8097179425338261</v>
      </c>
      <c r="BE72">
        <v>1.5656750836407813</v>
      </c>
      <c r="BF72">
        <v>0</v>
      </c>
      <c r="BG72">
        <v>0</v>
      </c>
      <c r="BH72">
        <v>12.318795134137197</v>
      </c>
      <c r="BI72">
        <v>0</v>
      </c>
      <c r="BJ72">
        <v>13.18492178567821</v>
      </c>
      <c r="BK72">
        <v>0</v>
      </c>
      <c r="BL72">
        <v>7.6109146871729045</v>
      </c>
      <c r="BM72">
        <v>0</v>
      </c>
      <c r="BN72">
        <v>0.19880325536092094</v>
      </c>
      <c r="BO72">
        <v>0</v>
      </c>
      <c r="BP72">
        <v>0</v>
      </c>
      <c r="BQ72">
        <v>0</v>
      </c>
      <c r="BR72">
        <v>0</v>
      </c>
      <c r="BS72">
        <v>0.21276307839556521</v>
      </c>
      <c r="BT72">
        <v>0</v>
      </c>
      <c r="BU72">
        <v>1.3529120052452162</v>
      </c>
      <c r="BV72">
        <v>0</v>
      </c>
      <c r="BW72">
        <v>0</v>
      </c>
      <c r="BX72">
        <v>0</v>
      </c>
      <c r="BY72">
        <v>0</v>
      </c>
      <c r="BZ72">
        <f>SUM(BU72:BY72)</f>
        <v>1.3529120052452162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0.6052427118661321</v>
      </c>
      <c r="CH72">
        <v>4.1179803148552674</v>
      </c>
      <c r="CI72">
        <v>7.5955721074157969</v>
      </c>
      <c r="CJ72">
        <v>0</v>
      </c>
      <c r="CK72">
        <v>0</v>
      </c>
      <c r="CL72">
        <v>0</v>
      </c>
      <c r="CM72">
        <v>0</v>
      </c>
      <c r="CN72">
        <f>SUM(CI72:CM72)</f>
        <v>7.5955721074157969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9.1515986884779271E-2</v>
      </c>
      <c r="DR72">
        <v>0</v>
      </c>
      <c r="DS72">
        <v>0</v>
      </c>
      <c r="DT72">
        <v>0</v>
      </c>
      <c r="DU72">
        <v>0</v>
      </c>
      <c r="DV72" t="s">
        <v>156</v>
      </c>
      <c r="DW72" t="s">
        <v>156</v>
      </c>
      <c r="DX72" t="s">
        <v>156</v>
      </c>
      <c r="DY72" t="s">
        <v>156</v>
      </c>
      <c r="DZ72" t="s">
        <v>156</v>
      </c>
      <c r="EA72" t="s">
        <v>156</v>
      </c>
      <c r="EB72">
        <v>1</v>
      </c>
      <c r="EC72" t="s">
        <v>156</v>
      </c>
      <c r="ED72" t="s">
        <v>156</v>
      </c>
      <c r="EE72" t="s">
        <v>156</v>
      </c>
      <c r="EF72" t="s">
        <v>156</v>
      </c>
      <c r="EG72">
        <v>0</v>
      </c>
      <c r="EH72" t="s">
        <v>156</v>
      </c>
      <c r="EI72" t="s">
        <v>156</v>
      </c>
      <c r="EJ72">
        <v>0</v>
      </c>
      <c r="EK72">
        <v>0</v>
      </c>
      <c r="EL72" t="s">
        <v>156</v>
      </c>
      <c r="EM72">
        <v>1.7543859649122806E-2</v>
      </c>
      <c r="EN72" t="s">
        <v>156</v>
      </c>
      <c r="EO72">
        <v>0</v>
      </c>
      <c r="EP72" t="s">
        <v>156</v>
      </c>
      <c r="EQ72" t="s">
        <v>156</v>
      </c>
      <c r="ER72" t="s">
        <v>156</v>
      </c>
      <c r="ES72" t="s">
        <v>156</v>
      </c>
      <c r="ET72" t="s">
        <v>156</v>
      </c>
      <c r="EU72">
        <v>0</v>
      </c>
      <c r="EV72">
        <v>0</v>
      </c>
      <c r="EW72" t="s">
        <v>156</v>
      </c>
      <c r="EX72">
        <v>1.7543859649122806E-2</v>
      </c>
      <c r="EY72" t="s">
        <v>156</v>
      </c>
      <c r="EZ72">
        <v>0</v>
      </c>
      <c r="FA72" t="s">
        <v>156</v>
      </c>
      <c r="FB72" t="s">
        <v>156</v>
      </c>
      <c r="FD72">
        <v>1030</v>
      </c>
      <c r="FE72">
        <v>510</v>
      </c>
      <c r="FG72">
        <v>256</v>
      </c>
      <c r="FH72">
        <v>1</v>
      </c>
    </row>
    <row r="73" spans="1:164" customFormat="1" x14ac:dyDescent="0.4">
      <c r="A73" t="s">
        <v>230</v>
      </c>
      <c r="B73" s="3">
        <v>2020</v>
      </c>
      <c r="C73" s="3">
        <v>2020</v>
      </c>
      <c r="D73" s="3" t="s">
        <v>231</v>
      </c>
      <c r="E73" s="9">
        <v>44087</v>
      </c>
      <c r="F73" s="8">
        <v>44087</v>
      </c>
      <c r="G73">
        <v>8</v>
      </c>
      <c r="H73" s="3" t="s">
        <v>212</v>
      </c>
      <c r="I73" s="3" t="s">
        <v>185</v>
      </c>
      <c r="J73">
        <v>2</v>
      </c>
      <c r="M73">
        <v>24.794244118174671</v>
      </c>
      <c r="N73">
        <v>18.212591419076837</v>
      </c>
      <c r="O73">
        <v>6.5816526990978348</v>
      </c>
      <c r="P73" s="6">
        <f t="shared" si="5"/>
        <v>5.8188216448956638</v>
      </c>
      <c r="Q73">
        <v>3.1466780985839562</v>
      </c>
      <c r="R73">
        <v>0</v>
      </c>
      <c r="S73">
        <v>0</v>
      </c>
      <c r="T73">
        <v>14.970559438717611</v>
      </c>
      <c r="U73">
        <v>9.5353881775271404E-2</v>
      </c>
      <c r="V73">
        <v>0.76283105420217123</v>
      </c>
      <c r="W73">
        <v>0</v>
      </c>
      <c r="X73">
        <v>5.8165867882915556</v>
      </c>
      <c r="Y73">
        <v>0</v>
      </c>
      <c r="Z73">
        <v>2.2348566041079233E-3</v>
      </c>
      <c r="AA73">
        <v>0</v>
      </c>
      <c r="AB73">
        <v>0</v>
      </c>
      <c r="AC73">
        <v>0</v>
      </c>
      <c r="AD73">
        <v>0</v>
      </c>
      <c r="AE73">
        <v>0.19070776355054281</v>
      </c>
      <c r="AF73">
        <v>9.5353881775271404E-2</v>
      </c>
      <c r="AG73">
        <v>2.860616453258142</v>
      </c>
      <c r="AH73">
        <v>0</v>
      </c>
      <c r="AI73">
        <v>0</v>
      </c>
      <c r="AJ73">
        <v>0</v>
      </c>
      <c r="AK73">
        <v>0</v>
      </c>
      <c r="AL73">
        <f>SUM(AG73:AK73)</f>
        <v>2.860616453258142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0.57212329065162837</v>
      </c>
      <c r="AT73">
        <v>2.5745548079323277</v>
      </c>
      <c r="AU73">
        <v>11.823881340133655</v>
      </c>
      <c r="AV73">
        <v>0</v>
      </c>
      <c r="AW73">
        <v>0</v>
      </c>
      <c r="AX73">
        <v>0</v>
      </c>
      <c r="AY73">
        <v>0</v>
      </c>
      <c r="AZ73">
        <f>+SUM(AU73:AY73)</f>
        <v>11.823881340133655</v>
      </c>
      <c r="BA73">
        <v>55.284499833910303</v>
      </c>
      <c r="BB73">
        <v>27.576999042954853</v>
      </c>
      <c r="BC73">
        <v>27.70750079095545</v>
      </c>
      <c r="BD73" s="6">
        <f t="shared" si="6"/>
        <v>8.0596200417305575</v>
      </c>
      <c r="BE73">
        <v>5.6009331817755719</v>
      </c>
      <c r="BF73">
        <v>0</v>
      </c>
      <c r="BG73">
        <v>0</v>
      </c>
      <c r="BH73">
        <v>21.87853900589527</v>
      </c>
      <c r="BI73">
        <v>9.7526855284008243E-2</v>
      </c>
      <c r="BJ73">
        <v>19.647880749224893</v>
      </c>
      <c r="BK73">
        <v>0</v>
      </c>
      <c r="BL73">
        <v>7.9220613525312951</v>
      </c>
      <c r="BM73">
        <v>0</v>
      </c>
      <c r="BN73">
        <v>0.1375586891992624</v>
      </c>
      <c r="BO73">
        <v>0</v>
      </c>
      <c r="BP73">
        <v>0</v>
      </c>
      <c r="BQ73">
        <v>0</v>
      </c>
      <c r="BR73">
        <v>0</v>
      </c>
      <c r="BS73">
        <v>0.40890735945375195</v>
      </c>
      <c r="BT73">
        <v>0.35341420454490691</v>
      </c>
      <c r="BU73">
        <v>4.8386116177769125</v>
      </c>
      <c r="BV73">
        <v>0</v>
      </c>
      <c r="BW73">
        <v>0</v>
      </c>
      <c r="BX73">
        <v>0</v>
      </c>
      <c r="BY73">
        <v>0</v>
      </c>
      <c r="BZ73">
        <f>SUM(BU73:BY73)</f>
        <v>4.8386116177769125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1.2958878560836742</v>
      </c>
      <c r="CH73">
        <v>8.8366330035823974</v>
      </c>
      <c r="CI73">
        <v>11.746018146229199</v>
      </c>
      <c r="CJ73">
        <v>0</v>
      </c>
      <c r="CK73">
        <v>0</v>
      </c>
      <c r="CL73">
        <v>0</v>
      </c>
      <c r="CM73">
        <v>0</v>
      </c>
      <c r="CN73">
        <f>SUM(CI73:CM73)</f>
        <v>11.746018146229199</v>
      </c>
      <c r="CO73">
        <v>0</v>
      </c>
      <c r="CP73">
        <v>0</v>
      </c>
      <c r="CQ73">
        <v>0</v>
      </c>
      <c r="CR73">
        <v>26</v>
      </c>
      <c r="CS73">
        <v>4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3</v>
      </c>
      <c r="DD73">
        <v>2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2.4792009261570565</v>
      </c>
      <c r="DO73">
        <v>0.38141552710108562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 t="s">
        <v>156</v>
      </c>
      <c r="DW73" t="s">
        <v>156</v>
      </c>
      <c r="DX73" t="s">
        <v>156</v>
      </c>
      <c r="DY73">
        <v>8.6666666666666661</v>
      </c>
      <c r="DZ73">
        <v>2</v>
      </c>
      <c r="EA73" t="s">
        <v>156</v>
      </c>
      <c r="EB73" t="s">
        <v>156</v>
      </c>
      <c r="EC73" t="s">
        <v>156</v>
      </c>
      <c r="ED73" t="s">
        <v>156</v>
      </c>
      <c r="EE73" t="s">
        <v>156</v>
      </c>
      <c r="EF73" t="s">
        <v>156</v>
      </c>
      <c r="EG73">
        <v>0</v>
      </c>
      <c r="EH73" t="s">
        <v>156</v>
      </c>
      <c r="EI73" t="s">
        <v>156</v>
      </c>
      <c r="EJ73">
        <v>0.16560509554140126</v>
      </c>
      <c r="EK73">
        <v>0.5</v>
      </c>
      <c r="EL73" t="s">
        <v>156</v>
      </c>
      <c r="EM73">
        <v>0</v>
      </c>
      <c r="EN73" t="s">
        <v>156</v>
      </c>
      <c r="EO73">
        <v>0</v>
      </c>
      <c r="EP73" t="s">
        <v>156</v>
      </c>
      <c r="EQ73" t="s">
        <v>156</v>
      </c>
      <c r="ER73">
        <v>0</v>
      </c>
      <c r="ES73" t="s">
        <v>156</v>
      </c>
      <c r="ET73" t="s">
        <v>156</v>
      </c>
      <c r="EU73">
        <v>0.1111111111111111</v>
      </c>
      <c r="EV73">
        <v>0.25</v>
      </c>
      <c r="EW73" t="s">
        <v>156</v>
      </c>
      <c r="EX73">
        <v>0</v>
      </c>
      <c r="EY73" t="s">
        <v>156</v>
      </c>
      <c r="EZ73">
        <v>0</v>
      </c>
      <c r="FA73" t="s">
        <v>156</v>
      </c>
      <c r="FB73" t="s">
        <v>156</v>
      </c>
      <c r="FD73">
        <v>540</v>
      </c>
      <c r="FE73">
        <v>40</v>
      </c>
      <c r="FG73">
        <v>256</v>
      </c>
      <c r="FH73">
        <v>1</v>
      </c>
    </row>
    <row r="74" spans="1:164" customFormat="1" x14ac:dyDescent="0.4">
      <c r="B74" s="3"/>
      <c r="C74" s="3"/>
      <c r="D74" s="3"/>
      <c r="E74" s="3"/>
      <c r="H74" s="3"/>
      <c r="I74" s="3"/>
      <c r="P74" s="6"/>
      <c r="BD74" s="6"/>
    </row>
    <row r="75" spans="1:164" customFormat="1" x14ac:dyDescent="0.4">
      <c r="A75" t="s">
        <v>232</v>
      </c>
      <c r="B75" s="3">
        <v>2020</v>
      </c>
      <c r="C75" s="3">
        <v>2020</v>
      </c>
      <c r="D75" s="3" t="s">
        <v>241</v>
      </c>
      <c r="E75" s="9">
        <v>44110</v>
      </c>
      <c r="F75" s="8">
        <v>44110</v>
      </c>
      <c r="G75">
        <v>2</v>
      </c>
      <c r="H75" s="3" t="s">
        <v>240</v>
      </c>
      <c r="I75" s="3" t="s">
        <v>184</v>
      </c>
      <c r="J75">
        <v>1</v>
      </c>
      <c r="M75">
        <v>6.2797425187695968</v>
      </c>
      <c r="N75">
        <v>5.5620576594816429</v>
      </c>
      <c r="O75">
        <v>0.71768485928795389</v>
      </c>
      <c r="P75" s="6">
        <f t="shared" ref="P75:P85" si="7">O75-V75</f>
        <v>8.9710607410994236E-2</v>
      </c>
      <c r="Q75">
        <v>3.1847265630902957</v>
      </c>
      <c r="R75">
        <v>0</v>
      </c>
      <c r="S75">
        <v>0</v>
      </c>
      <c r="T75">
        <v>2.3773310963913472</v>
      </c>
      <c r="U75">
        <v>0</v>
      </c>
      <c r="V75">
        <v>0.62797425187695965</v>
      </c>
      <c r="W75">
        <v>0</v>
      </c>
      <c r="X75">
        <v>8.9710607410994236E-2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0.35884242964397695</v>
      </c>
      <c r="AF75">
        <v>0.26913182223298271</v>
      </c>
      <c r="AG75">
        <v>2.5567523112133359</v>
      </c>
      <c r="AH75">
        <v>0</v>
      </c>
      <c r="AI75">
        <v>0</v>
      </c>
      <c r="AJ75">
        <v>0</v>
      </c>
      <c r="AK75">
        <v>0</v>
      </c>
      <c r="AL75">
        <f>SUM(AG75:AK75)</f>
        <v>2.5567523112133359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4.4855303705497118E-2</v>
      </c>
      <c r="AT75">
        <v>0.26913182223298271</v>
      </c>
      <c r="AU75">
        <v>2.0633439704528675</v>
      </c>
      <c r="AV75">
        <v>0</v>
      </c>
      <c r="AW75">
        <v>0</v>
      </c>
      <c r="AX75">
        <v>0</v>
      </c>
      <c r="AY75">
        <v>0</v>
      </c>
      <c r="AZ75">
        <f>+SUM(AU75:AY75)</f>
        <v>2.0633439704528675</v>
      </c>
      <c r="BA75">
        <v>25.967589513806143</v>
      </c>
      <c r="BB75">
        <v>10.543449363084713</v>
      </c>
      <c r="BC75">
        <v>15.42414015072143</v>
      </c>
      <c r="BD75" s="6">
        <f t="shared" ref="BD75:BD85" si="8">BC75-BJ75</f>
        <v>0.11159120509407572</v>
      </c>
      <c r="BE75">
        <v>6.6954707486536904</v>
      </c>
      <c r="BF75">
        <v>0</v>
      </c>
      <c r="BG75">
        <v>0</v>
      </c>
      <c r="BH75">
        <v>3.8479786144310233</v>
      </c>
      <c r="BI75">
        <v>0</v>
      </c>
      <c r="BJ75">
        <v>15.312548945627354</v>
      </c>
      <c r="BK75">
        <v>0</v>
      </c>
      <c r="BL75">
        <v>0.11159120509407484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1.1020745741616602</v>
      </c>
      <c r="BT75">
        <v>0.93731632973439516</v>
      </c>
      <c r="BU75">
        <v>4.6560798447576346</v>
      </c>
      <c r="BV75">
        <v>0</v>
      </c>
      <c r="BW75">
        <v>0</v>
      </c>
      <c r="BX75">
        <v>0</v>
      </c>
      <c r="BY75">
        <v>0</v>
      </c>
      <c r="BZ75">
        <f>SUM(BU75:BY75)</f>
        <v>4.6560798447576346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0.11175895248014904</v>
      </c>
      <c r="CH75">
        <v>1.0187406554613063</v>
      </c>
      <c r="CI75">
        <v>2.717479006489568</v>
      </c>
      <c r="CJ75">
        <v>0</v>
      </c>
      <c r="CK75">
        <v>0</v>
      </c>
      <c r="CL75">
        <v>0</v>
      </c>
      <c r="CM75">
        <v>0</v>
      </c>
      <c r="CN75">
        <f>SUM(CI75:CM75)</f>
        <v>2.717479006489568</v>
      </c>
      <c r="CO75">
        <v>0</v>
      </c>
      <c r="CP75">
        <v>0</v>
      </c>
      <c r="CQ75">
        <v>0</v>
      </c>
      <c r="CR75">
        <v>26</v>
      </c>
      <c r="CS75">
        <v>6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3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1.1662378963429252</v>
      </c>
      <c r="DO75">
        <v>0.26913182223298271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 t="s">
        <v>156</v>
      </c>
      <c r="DW75" t="s">
        <v>156</v>
      </c>
      <c r="DX75" t="s">
        <v>156</v>
      </c>
      <c r="DY75">
        <v>26</v>
      </c>
      <c r="DZ75">
        <v>2</v>
      </c>
      <c r="EA75" t="s">
        <v>156</v>
      </c>
      <c r="EB75" t="s">
        <v>156</v>
      </c>
      <c r="EC75" t="s">
        <v>156</v>
      </c>
      <c r="ED75" t="s">
        <v>156</v>
      </c>
      <c r="EE75" t="s">
        <v>156</v>
      </c>
      <c r="EF75" t="s">
        <v>156</v>
      </c>
      <c r="EG75">
        <v>0</v>
      </c>
      <c r="EH75" t="s">
        <v>156</v>
      </c>
      <c r="EI75" t="s">
        <v>156</v>
      </c>
      <c r="EJ75">
        <v>0.49056603773584911</v>
      </c>
      <c r="EK75">
        <v>0.4285714285714286</v>
      </c>
      <c r="EL75" t="s">
        <v>156</v>
      </c>
      <c r="EM75">
        <v>0</v>
      </c>
      <c r="EN75" t="s">
        <v>156</v>
      </c>
      <c r="EO75" t="s">
        <v>156</v>
      </c>
      <c r="EP75" t="s">
        <v>156</v>
      </c>
      <c r="EQ75" t="s">
        <v>156</v>
      </c>
      <c r="ER75">
        <v>0</v>
      </c>
      <c r="ES75" t="s">
        <v>156</v>
      </c>
      <c r="ET75" t="s">
        <v>156</v>
      </c>
      <c r="EU75">
        <v>0.16666666666666666</v>
      </c>
      <c r="EV75">
        <v>0.21428571428571427</v>
      </c>
      <c r="EW75" t="s">
        <v>156</v>
      </c>
      <c r="EX75">
        <v>0</v>
      </c>
      <c r="EY75" t="s">
        <v>156</v>
      </c>
      <c r="EZ75" t="s">
        <v>156</v>
      </c>
      <c r="FA75" t="s">
        <v>156</v>
      </c>
      <c r="FB75" t="s">
        <v>156</v>
      </c>
      <c r="FD75">
        <v>1230</v>
      </c>
      <c r="FE75">
        <v>700</v>
      </c>
      <c r="FG75">
        <v>256</v>
      </c>
      <c r="FH75">
        <v>2</v>
      </c>
    </row>
    <row r="76" spans="1:164" customFormat="1" x14ac:dyDescent="0.4">
      <c r="A76" t="s">
        <v>233</v>
      </c>
      <c r="B76" s="3">
        <v>2020</v>
      </c>
      <c r="C76" s="3">
        <v>2020</v>
      </c>
      <c r="D76" s="3" t="s">
        <v>241</v>
      </c>
      <c r="E76" s="9">
        <v>44110</v>
      </c>
      <c r="F76" s="8">
        <v>44110</v>
      </c>
      <c r="G76">
        <v>3</v>
      </c>
      <c r="H76" s="3" t="s">
        <v>240</v>
      </c>
      <c r="I76" s="3" t="s">
        <v>184</v>
      </c>
      <c r="J76">
        <v>1</v>
      </c>
      <c r="M76">
        <v>7.1768485928795389</v>
      </c>
      <c r="N76">
        <v>6.5713019928553278</v>
      </c>
      <c r="O76">
        <v>0.60554660002421112</v>
      </c>
      <c r="P76" s="6">
        <f t="shared" si="7"/>
        <v>0.2915594740857313</v>
      </c>
      <c r="Q76">
        <v>2.197909881569359</v>
      </c>
      <c r="R76">
        <v>0</v>
      </c>
      <c r="S76">
        <v>0</v>
      </c>
      <c r="T76">
        <v>4.3061091557277233</v>
      </c>
      <c r="U76">
        <v>6.7282955558245677E-2</v>
      </c>
      <c r="V76">
        <v>0.31398712593847983</v>
      </c>
      <c r="W76">
        <v>0</v>
      </c>
      <c r="X76">
        <v>0.2915594740857313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0.17942121482198847</v>
      </c>
      <c r="AF76">
        <v>8.9710607410994236E-2</v>
      </c>
      <c r="AG76">
        <v>1.9287780593363761</v>
      </c>
      <c r="AH76">
        <v>0</v>
      </c>
      <c r="AI76">
        <v>0</v>
      </c>
      <c r="AJ76">
        <v>0</v>
      </c>
      <c r="AK76">
        <v>0</v>
      </c>
      <c r="AL76">
        <f>SUM(AG76:AK76)</f>
        <v>1.9287780593363761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0.13456591111649135</v>
      </c>
      <c r="AT76">
        <v>0.35884242964397695</v>
      </c>
      <c r="AU76">
        <v>3.8127008149672554</v>
      </c>
      <c r="AV76">
        <v>0</v>
      </c>
      <c r="AW76">
        <v>0</v>
      </c>
      <c r="AX76">
        <v>0</v>
      </c>
      <c r="AY76">
        <v>0</v>
      </c>
      <c r="AZ76">
        <f>+SUM(AU76:AY76)</f>
        <v>3.8127008149672554</v>
      </c>
      <c r="BA76">
        <v>17.172822796674691</v>
      </c>
      <c r="BB76">
        <v>10.817664906795732</v>
      </c>
      <c r="BC76">
        <v>6.3551578898789574</v>
      </c>
      <c r="BD76" s="6">
        <f t="shared" si="8"/>
        <v>0.39720003231171663</v>
      </c>
      <c r="BE76">
        <v>4.3768347812715627</v>
      </c>
      <c r="BF76">
        <v>0</v>
      </c>
      <c r="BG76">
        <v>0</v>
      </c>
      <c r="BH76">
        <v>6.3723024098710823</v>
      </c>
      <c r="BI76">
        <v>6.852771565308878E-2</v>
      </c>
      <c r="BJ76">
        <v>5.9579578575672407</v>
      </c>
      <c r="BK76">
        <v>0</v>
      </c>
      <c r="BL76">
        <v>0.39720003231171636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0.54915512204293637</v>
      </c>
      <c r="BT76">
        <v>0.3169402912617873</v>
      </c>
      <c r="BU76">
        <v>3.5107393679668388</v>
      </c>
      <c r="BV76">
        <v>0</v>
      </c>
      <c r="BW76">
        <v>0</v>
      </c>
      <c r="BX76">
        <v>0</v>
      </c>
      <c r="BY76">
        <v>0</v>
      </c>
      <c r="BZ76">
        <f>SUM(BU76:BY76)</f>
        <v>3.5107393679668388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0.32811335530952274</v>
      </c>
      <c r="CH76">
        <v>1.3454667824071065</v>
      </c>
      <c r="CI76">
        <v>4.6987222721544528</v>
      </c>
      <c r="CJ76">
        <v>0</v>
      </c>
      <c r="CK76">
        <v>0</v>
      </c>
      <c r="CL76">
        <v>0</v>
      </c>
      <c r="CM76">
        <v>0</v>
      </c>
      <c r="CN76">
        <f>SUM(CI76:CM76)</f>
        <v>4.6987222721544528</v>
      </c>
      <c r="CO76">
        <v>0</v>
      </c>
      <c r="CP76">
        <v>0</v>
      </c>
      <c r="CQ76">
        <v>0</v>
      </c>
      <c r="CR76">
        <v>0</v>
      </c>
      <c r="CS76">
        <v>4</v>
      </c>
      <c r="CT76">
        <v>0</v>
      </c>
      <c r="CU76">
        <v>7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2</v>
      </c>
      <c r="DE76">
        <v>0</v>
      </c>
      <c r="DF76">
        <v>4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8.9710607410994236E-2</v>
      </c>
      <c r="DP76">
        <v>0</v>
      </c>
      <c r="DQ76">
        <v>0.15699356296923991</v>
      </c>
      <c r="DR76">
        <v>0</v>
      </c>
      <c r="DS76">
        <v>0</v>
      </c>
      <c r="DT76">
        <v>0</v>
      </c>
      <c r="DU76">
        <v>0</v>
      </c>
      <c r="DV76" t="s">
        <v>156</v>
      </c>
      <c r="DW76" t="s">
        <v>156</v>
      </c>
      <c r="DX76" t="s">
        <v>156</v>
      </c>
      <c r="DY76" t="s">
        <v>156</v>
      </c>
      <c r="DZ76">
        <v>2</v>
      </c>
      <c r="EA76" t="s">
        <v>156</v>
      </c>
      <c r="EB76">
        <v>1.75</v>
      </c>
      <c r="EC76" t="s">
        <v>156</v>
      </c>
      <c r="ED76" t="s">
        <v>156</v>
      </c>
      <c r="EE76" t="s">
        <v>156</v>
      </c>
      <c r="EF76" t="s">
        <v>156</v>
      </c>
      <c r="EG76">
        <v>0</v>
      </c>
      <c r="EH76" t="s">
        <v>156</v>
      </c>
      <c r="EI76" t="s">
        <v>156</v>
      </c>
      <c r="EJ76">
        <v>0</v>
      </c>
      <c r="EK76">
        <v>0.28571428571428575</v>
      </c>
      <c r="EL76" t="s">
        <v>156</v>
      </c>
      <c r="EM76">
        <v>0.53846153846153844</v>
      </c>
      <c r="EN76" t="s">
        <v>156</v>
      </c>
      <c r="EO76" t="s">
        <v>156</v>
      </c>
      <c r="EP76" t="s">
        <v>156</v>
      </c>
      <c r="EQ76" t="s">
        <v>156</v>
      </c>
      <c r="ER76">
        <v>0</v>
      </c>
      <c r="ES76" t="s">
        <v>156</v>
      </c>
      <c r="ET76" t="s">
        <v>156</v>
      </c>
      <c r="EU76">
        <v>0</v>
      </c>
      <c r="EV76">
        <v>0.14285714285714285</v>
      </c>
      <c r="EW76" t="s">
        <v>156</v>
      </c>
      <c r="EX76">
        <v>0.30769230769230771</v>
      </c>
      <c r="EY76" t="s">
        <v>156</v>
      </c>
      <c r="EZ76" t="s">
        <v>156</v>
      </c>
      <c r="FA76" t="s">
        <v>156</v>
      </c>
      <c r="FB76" t="s">
        <v>156</v>
      </c>
      <c r="FD76">
        <v>810</v>
      </c>
      <c r="FE76">
        <v>280</v>
      </c>
      <c r="FG76">
        <v>64</v>
      </c>
      <c r="FH76">
        <v>1</v>
      </c>
    </row>
    <row r="77" spans="1:164" customFormat="1" x14ac:dyDescent="0.4">
      <c r="B77" s="3"/>
      <c r="C77" s="3"/>
      <c r="D77" s="3"/>
      <c r="E77" s="9"/>
      <c r="F77" s="8"/>
      <c r="H77" s="3"/>
      <c r="I77" s="3"/>
      <c r="P77" s="6"/>
      <c r="BD77" s="6"/>
    </row>
    <row r="78" spans="1:164" customFormat="1" x14ac:dyDescent="0.4">
      <c r="A78" t="s">
        <v>234</v>
      </c>
      <c r="B78" s="3">
        <v>2020</v>
      </c>
      <c r="C78" s="3">
        <v>2020</v>
      </c>
      <c r="D78" s="3" t="s">
        <v>241</v>
      </c>
      <c r="E78" s="9">
        <v>44110</v>
      </c>
      <c r="F78" s="8">
        <v>44110</v>
      </c>
      <c r="G78">
        <v>7</v>
      </c>
      <c r="H78" s="3" t="s">
        <v>240</v>
      </c>
      <c r="I78" s="3" t="s">
        <v>185</v>
      </c>
      <c r="J78">
        <v>1</v>
      </c>
      <c r="M78">
        <v>12.200642607895215</v>
      </c>
      <c r="N78">
        <v>11.572668356018255</v>
      </c>
      <c r="O78">
        <v>0.62797425187695965</v>
      </c>
      <c r="P78" s="6">
        <f t="shared" si="7"/>
        <v>0</v>
      </c>
      <c r="Q78">
        <v>0.71768485928795389</v>
      </c>
      <c r="R78">
        <v>0</v>
      </c>
      <c r="S78">
        <v>0</v>
      </c>
      <c r="T78">
        <v>10.854983496730302</v>
      </c>
      <c r="U78">
        <v>0</v>
      </c>
      <c r="V78">
        <v>0.62797425187695965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8.9710607410994236E-2</v>
      </c>
      <c r="AG78">
        <v>0.62797425187695965</v>
      </c>
      <c r="AH78">
        <v>0</v>
      </c>
      <c r="AI78">
        <v>0</v>
      </c>
      <c r="AJ78">
        <v>0</v>
      </c>
      <c r="AK78">
        <v>0</v>
      </c>
      <c r="AL78">
        <f>SUM(AG78:AK78)</f>
        <v>0.62797425187695965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0.35884242964397695</v>
      </c>
      <c r="AU78">
        <v>10.496141067086326</v>
      </c>
      <c r="AV78">
        <v>0</v>
      </c>
      <c r="AW78">
        <v>0</v>
      </c>
      <c r="AX78">
        <v>0</v>
      </c>
      <c r="AY78">
        <v>0</v>
      </c>
      <c r="AZ78">
        <f>+SUM(AU78:AY78)</f>
        <v>10.496141067086326</v>
      </c>
      <c r="BA78">
        <v>34.77543098016821</v>
      </c>
      <c r="BB78">
        <v>11.72801900195044</v>
      </c>
      <c r="BC78">
        <v>23.047411978217774</v>
      </c>
      <c r="BD78" s="6">
        <f t="shared" si="8"/>
        <v>0</v>
      </c>
      <c r="BE78">
        <v>1.4197634398469987</v>
      </c>
      <c r="BF78">
        <v>0</v>
      </c>
      <c r="BG78">
        <v>0</v>
      </c>
      <c r="BH78">
        <v>10.30825556210344</v>
      </c>
      <c r="BI78">
        <v>0</v>
      </c>
      <c r="BJ78">
        <v>23.047411978217774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0.36915493280681583</v>
      </c>
      <c r="BU78">
        <v>1.0506085070401829</v>
      </c>
      <c r="BV78">
        <v>0</v>
      </c>
      <c r="BW78">
        <v>0</v>
      </c>
      <c r="BX78">
        <v>0</v>
      </c>
      <c r="BY78">
        <v>0</v>
      </c>
      <c r="BZ78">
        <f>SUM(BU78:BY78)</f>
        <v>1.0506085070401829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0.80821126982209246</v>
      </c>
      <c r="CI78">
        <v>9.5000442922813484</v>
      </c>
      <c r="CJ78">
        <v>0</v>
      </c>
      <c r="CK78">
        <v>0</v>
      </c>
      <c r="CL78">
        <v>0</v>
      </c>
      <c r="CM78">
        <v>0</v>
      </c>
      <c r="CN78">
        <f>SUM(CI78:CM78)</f>
        <v>9.5000442922813484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 t="s">
        <v>156</v>
      </c>
      <c r="DW78" t="s">
        <v>156</v>
      </c>
      <c r="DX78" t="s">
        <v>156</v>
      </c>
      <c r="DY78" t="s">
        <v>156</v>
      </c>
      <c r="DZ78" t="s">
        <v>156</v>
      </c>
      <c r="EA78" t="s">
        <v>156</v>
      </c>
      <c r="EB78" t="s">
        <v>156</v>
      </c>
      <c r="EC78" t="s">
        <v>156</v>
      </c>
      <c r="ED78" t="s">
        <v>156</v>
      </c>
      <c r="EE78" t="s">
        <v>156</v>
      </c>
      <c r="EF78" t="s">
        <v>156</v>
      </c>
      <c r="EG78">
        <v>0</v>
      </c>
      <c r="EH78" t="s">
        <v>156</v>
      </c>
      <c r="EI78" t="s">
        <v>156</v>
      </c>
      <c r="EJ78">
        <v>0</v>
      </c>
      <c r="EK78">
        <v>0</v>
      </c>
      <c r="EL78" t="s">
        <v>156</v>
      </c>
      <c r="EM78" t="s">
        <v>156</v>
      </c>
      <c r="EN78" t="s">
        <v>156</v>
      </c>
      <c r="EO78" t="s">
        <v>156</v>
      </c>
      <c r="EP78" t="s">
        <v>156</v>
      </c>
      <c r="EQ78" t="s">
        <v>156</v>
      </c>
      <c r="ER78">
        <v>0</v>
      </c>
      <c r="ES78" t="s">
        <v>156</v>
      </c>
      <c r="ET78" t="s">
        <v>156</v>
      </c>
      <c r="EU78">
        <v>0</v>
      </c>
      <c r="EV78">
        <v>0</v>
      </c>
      <c r="EW78" t="s">
        <v>156</v>
      </c>
      <c r="EX78" t="s">
        <v>156</v>
      </c>
      <c r="EY78" t="s">
        <v>156</v>
      </c>
      <c r="EZ78" t="s">
        <v>156</v>
      </c>
      <c r="FA78" t="s">
        <v>156</v>
      </c>
      <c r="FB78" t="s">
        <v>156</v>
      </c>
      <c r="FD78">
        <v>1240</v>
      </c>
      <c r="FE78">
        <v>710</v>
      </c>
      <c r="FG78">
        <v>256</v>
      </c>
      <c r="FH78">
        <v>1</v>
      </c>
    </row>
    <row r="79" spans="1:164" customFormat="1" x14ac:dyDescent="0.4">
      <c r="A79" t="s">
        <v>235</v>
      </c>
      <c r="B79" s="3">
        <v>2020</v>
      </c>
      <c r="C79" s="3">
        <v>2020</v>
      </c>
      <c r="D79" s="3" t="s">
        <v>241</v>
      </c>
      <c r="E79" s="9">
        <v>44110</v>
      </c>
      <c r="F79" s="8">
        <v>44110</v>
      </c>
      <c r="G79">
        <v>8</v>
      </c>
      <c r="H79" s="3" t="s">
        <v>240</v>
      </c>
      <c r="I79" s="3" t="s">
        <v>185</v>
      </c>
      <c r="J79">
        <v>1</v>
      </c>
      <c r="M79">
        <v>11.219705992502972</v>
      </c>
      <c r="N79">
        <v>9.7525136704064295</v>
      </c>
      <c r="O79">
        <v>1.4671923220965426</v>
      </c>
      <c r="P79" s="6">
        <f t="shared" si="7"/>
        <v>8.6305430711561382E-2</v>
      </c>
      <c r="Q79">
        <v>0.43152715355780663</v>
      </c>
      <c r="R79">
        <v>0</v>
      </c>
      <c r="S79">
        <v>8.6305430711561326E-2</v>
      </c>
      <c r="T79">
        <v>9.2346810861370621</v>
      </c>
      <c r="U79">
        <v>0</v>
      </c>
      <c r="V79">
        <v>1.3808868913849812</v>
      </c>
      <c r="W79">
        <v>0</v>
      </c>
      <c r="X79">
        <v>8.6305430711561326E-2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8.6305430711561326E-2</v>
      </c>
      <c r="AF79">
        <v>0</v>
      </c>
      <c r="AG79">
        <v>0.3452217228462453</v>
      </c>
      <c r="AH79">
        <v>0</v>
      </c>
      <c r="AI79">
        <v>0</v>
      </c>
      <c r="AJ79">
        <v>0</v>
      </c>
      <c r="AK79">
        <v>0</v>
      </c>
      <c r="AL79">
        <f>SUM(AG79:AK79)</f>
        <v>0.3452217228462453</v>
      </c>
      <c r="AM79">
        <v>0</v>
      </c>
      <c r="AN79">
        <v>0</v>
      </c>
      <c r="AO79">
        <v>0</v>
      </c>
      <c r="AP79">
        <v>8.6305430711561326E-2</v>
      </c>
      <c r="AQ79">
        <v>0</v>
      </c>
      <c r="AR79">
        <v>0</v>
      </c>
      <c r="AS79">
        <v>8.6305430711561326E-2</v>
      </c>
      <c r="AT79">
        <v>0.3452217228462453</v>
      </c>
      <c r="AU79">
        <v>8.8031539325792547</v>
      </c>
      <c r="AV79">
        <v>0</v>
      </c>
      <c r="AW79">
        <v>0</v>
      </c>
      <c r="AX79">
        <v>0</v>
      </c>
      <c r="AY79">
        <v>0</v>
      </c>
      <c r="AZ79">
        <f>+SUM(AU79:AY79)</f>
        <v>8.8031539325792547</v>
      </c>
      <c r="BA79">
        <v>38.51269679825694</v>
      </c>
      <c r="BB79">
        <v>11.631835344773581</v>
      </c>
      <c r="BC79">
        <v>26.880861453483359</v>
      </c>
      <c r="BD79" s="6">
        <f t="shared" si="8"/>
        <v>0.11099933335444945</v>
      </c>
      <c r="BE79">
        <v>0.63727257425567108</v>
      </c>
      <c r="BF79">
        <v>0</v>
      </c>
      <c r="BG79">
        <v>1.9157289386885183</v>
      </c>
      <c r="BH79">
        <v>9.0788338318293906</v>
      </c>
      <c r="BI79">
        <v>0</v>
      </c>
      <c r="BJ79">
        <v>26.769862120128909</v>
      </c>
      <c r="BK79">
        <v>0</v>
      </c>
      <c r="BL79">
        <v>0.11099933335444916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0.35409738610245156</v>
      </c>
      <c r="BT79">
        <v>0</v>
      </c>
      <c r="BU79">
        <v>0.28317518815321946</v>
      </c>
      <c r="BV79">
        <v>0</v>
      </c>
      <c r="BW79">
        <v>0</v>
      </c>
      <c r="BX79">
        <v>0</v>
      </c>
      <c r="BY79">
        <v>0</v>
      </c>
      <c r="BZ79">
        <f>SUM(BU79:BY79)</f>
        <v>0.28317518815321946</v>
      </c>
      <c r="CA79">
        <v>0</v>
      </c>
      <c r="CB79">
        <v>0</v>
      </c>
      <c r="CC79">
        <v>0</v>
      </c>
      <c r="CD79">
        <v>1.9157289386885183</v>
      </c>
      <c r="CE79">
        <v>0</v>
      </c>
      <c r="CF79">
        <v>0</v>
      </c>
      <c r="CG79">
        <v>0.15567069201714617</v>
      </c>
      <c r="CH79">
        <v>1.0592730372981154</v>
      </c>
      <c r="CI79">
        <v>7.8638901025141283</v>
      </c>
      <c r="CJ79">
        <v>0</v>
      </c>
      <c r="CK79">
        <v>0</v>
      </c>
      <c r="CL79">
        <v>0</v>
      </c>
      <c r="CM79">
        <v>0</v>
      </c>
      <c r="CN79">
        <f>SUM(CI79:CM79)</f>
        <v>7.8638901025141283</v>
      </c>
      <c r="CO79">
        <v>0</v>
      </c>
      <c r="CP79">
        <v>0</v>
      </c>
      <c r="CQ79">
        <v>0</v>
      </c>
      <c r="CR79">
        <v>0</v>
      </c>
      <c r="CS79">
        <v>6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0.51783258426936796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 t="s">
        <v>156</v>
      </c>
      <c r="DW79" t="s">
        <v>156</v>
      </c>
      <c r="DX79" t="s">
        <v>156</v>
      </c>
      <c r="DY79" t="s">
        <v>156</v>
      </c>
      <c r="DZ79">
        <v>3</v>
      </c>
      <c r="EA79" t="s">
        <v>156</v>
      </c>
      <c r="EB79" t="s">
        <v>156</v>
      </c>
      <c r="EC79" t="s">
        <v>156</v>
      </c>
      <c r="ED79" t="s">
        <v>156</v>
      </c>
      <c r="EE79" t="s">
        <v>156</v>
      </c>
      <c r="EF79" t="s">
        <v>156</v>
      </c>
      <c r="EG79">
        <v>0</v>
      </c>
      <c r="EH79" t="s">
        <v>156</v>
      </c>
      <c r="EI79">
        <v>0</v>
      </c>
      <c r="EJ79">
        <v>0</v>
      </c>
      <c r="EK79">
        <v>0.375</v>
      </c>
      <c r="EL79" t="s">
        <v>156</v>
      </c>
      <c r="EM79">
        <v>0</v>
      </c>
      <c r="EN79" t="s">
        <v>156</v>
      </c>
      <c r="EO79" t="s">
        <v>156</v>
      </c>
      <c r="EP79" t="s">
        <v>156</v>
      </c>
      <c r="EQ79" t="s">
        <v>156</v>
      </c>
      <c r="ER79" t="s">
        <v>156</v>
      </c>
      <c r="ES79" t="s">
        <v>156</v>
      </c>
      <c r="ET79" t="s">
        <v>156</v>
      </c>
      <c r="EU79">
        <v>0</v>
      </c>
      <c r="EV79">
        <v>0.125</v>
      </c>
      <c r="EW79" t="s">
        <v>156</v>
      </c>
      <c r="EX79">
        <v>0</v>
      </c>
      <c r="EY79" t="s">
        <v>156</v>
      </c>
      <c r="EZ79" t="s">
        <v>156</v>
      </c>
      <c r="FA79" t="s">
        <v>156</v>
      </c>
      <c r="FB79" t="s">
        <v>156</v>
      </c>
      <c r="FD79">
        <v>2550</v>
      </c>
      <c r="FE79">
        <v>2000</v>
      </c>
      <c r="FG79">
        <v>256</v>
      </c>
      <c r="FH79">
        <v>1</v>
      </c>
    </row>
    <row r="80" spans="1:164" customFormat="1" x14ac:dyDescent="0.4">
      <c r="B80" s="3"/>
      <c r="C80" s="3"/>
      <c r="D80" s="3"/>
      <c r="E80" s="9"/>
      <c r="F80" s="8"/>
      <c r="H80" s="3"/>
      <c r="I80" s="3"/>
      <c r="P80" s="6"/>
      <c r="BD80" s="6"/>
    </row>
    <row r="81" spans="1:164" customFormat="1" x14ac:dyDescent="0.4">
      <c r="A81" t="s">
        <v>236</v>
      </c>
      <c r="B81" s="3">
        <v>2020</v>
      </c>
      <c r="C81" s="3">
        <v>2020</v>
      </c>
      <c r="D81" s="3" t="s">
        <v>241</v>
      </c>
      <c r="E81" s="9">
        <v>44110</v>
      </c>
      <c r="F81" s="8">
        <v>44110</v>
      </c>
      <c r="G81">
        <v>2</v>
      </c>
      <c r="H81" s="3" t="s">
        <v>240</v>
      </c>
      <c r="I81" s="3" t="s">
        <v>184</v>
      </c>
      <c r="J81">
        <v>2</v>
      </c>
      <c r="M81">
        <v>5.8536171335673739</v>
      </c>
      <c r="N81">
        <v>5.3377811409541573</v>
      </c>
      <c r="O81">
        <v>0.51583599261321689</v>
      </c>
      <c r="P81" s="6">
        <f t="shared" si="7"/>
        <v>0.22427651852748559</v>
      </c>
      <c r="Q81">
        <v>3.1174436075320497</v>
      </c>
      <c r="R81">
        <v>0</v>
      </c>
      <c r="S81">
        <v>0</v>
      </c>
      <c r="T81">
        <v>2.1754822297166103</v>
      </c>
      <c r="U81">
        <v>4.4855303705497118E-2</v>
      </c>
      <c r="V81">
        <v>0.2915594740857313</v>
      </c>
      <c r="W81">
        <v>0</v>
      </c>
      <c r="X81">
        <v>0.22427651852748562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0.35884242964397695</v>
      </c>
      <c r="AF81">
        <v>0.33641477779122841</v>
      </c>
      <c r="AG81">
        <v>2.4221864000968445</v>
      </c>
      <c r="AH81">
        <v>0</v>
      </c>
      <c r="AI81">
        <v>0</v>
      </c>
      <c r="AJ81">
        <v>0</v>
      </c>
      <c r="AK81">
        <v>0</v>
      </c>
      <c r="AL81">
        <f>SUM(AG81:AK81)</f>
        <v>2.4221864000968445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6.7282955558245677E-2</v>
      </c>
      <c r="AT81">
        <v>0.22427651852748562</v>
      </c>
      <c r="AU81">
        <v>1.8839227556308791</v>
      </c>
      <c r="AV81">
        <v>0</v>
      </c>
      <c r="AW81">
        <v>0</v>
      </c>
      <c r="AX81">
        <v>0</v>
      </c>
      <c r="AY81">
        <v>0</v>
      </c>
      <c r="AZ81">
        <f>+SUM(AU81:AY81)</f>
        <v>1.8839227556308791</v>
      </c>
      <c r="BA81">
        <v>17.250859951266854</v>
      </c>
      <c r="BB81">
        <v>10.122136605295891</v>
      </c>
      <c r="BC81">
        <v>7.1287233459709629</v>
      </c>
      <c r="BD81" s="6">
        <f t="shared" si="8"/>
        <v>0.31624246949666723</v>
      </c>
      <c r="BE81">
        <v>6.5270721815584487</v>
      </c>
      <c r="BF81">
        <v>0</v>
      </c>
      <c r="BG81">
        <v>0</v>
      </c>
      <c r="BH81">
        <v>3.5482776881754514</v>
      </c>
      <c r="BI81">
        <v>4.6786735561990068E-2</v>
      </c>
      <c r="BJ81">
        <v>6.8124808764742957</v>
      </c>
      <c r="BK81">
        <v>0</v>
      </c>
      <c r="BL81">
        <v>0.31624246949666679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1.1698580779382972</v>
      </c>
      <c r="BT81">
        <v>1.182163788658386</v>
      </c>
      <c r="BU81">
        <v>4.1750503149617657</v>
      </c>
      <c r="BV81">
        <v>0</v>
      </c>
      <c r="BW81">
        <v>0</v>
      </c>
      <c r="BX81">
        <v>0</v>
      </c>
      <c r="BY81">
        <v>0</v>
      </c>
      <c r="BZ81">
        <f>SUM(BU81:BY81)</f>
        <v>4.1750503149617657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0.16122805903240905</v>
      </c>
      <c r="CH81">
        <v>0.83540497900754795</v>
      </c>
      <c r="CI81">
        <v>2.5516446501354944</v>
      </c>
      <c r="CJ81">
        <v>0</v>
      </c>
      <c r="CK81">
        <v>0</v>
      </c>
      <c r="CL81">
        <v>0</v>
      </c>
      <c r="CM81">
        <v>0</v>
      </c>
      <c r="CN81">
        <f>SUM(CI81:CM81)</f>
        <v>2.5516446501354944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6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4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4.4855303705497118E-2</v>
      </c>
      <c r="DP81">
        <v>0</v>
      </c>
      <c r="DQ81">
        <v>0.13456591111649135</v>
      </c>
      <c r="DR81">
        <v>0</v>
      </c>
      <c r="DS81">
        <v>0</v>
      </c>
      <c r="DT81">
        <v>0</v>
      </c>
      <c r="DU81">
        <v>0</v>
      </c>
      <c r="DV81" t="s">
        <v>156</v>
      </c>
      <c r="DW81" t="s">
        <v>156</v>
      </c>
      <c r="DX81" t="s">
        <v>156</v>
      </c>
      <c r="DY81" t="s">
        <v>156</v>
      </c>
      <c r="DZ81">
        <v>2</v>
      </c>
      <c r="EA81" t="s">
        <v>156</v>
      </c>
      <c r="EB81">
        <v>1.5</v>
      </c>
      <c r="EC81" t="s">
        <v>156</v>
      </c>
      <c r="ED81" t="s">
        <v>156</v>
      </c>
      <c r="EE81" t="s">
        <v>156</v>
      </c>
      <c r="EF81" t="s">
        <v>156</v>
      </c>
      <c r="EG81">
        <v>0</v>
      </c>
      <c r="EH81" t="s">
        <v>156</v>
      </c>
      <c r="EI81" t="s">
        <v>156</v>
      </c>
      <c r="EJ81">
        <v>0</v>
      </c>
      <c r="EK81">
        <v>0.15384615384615385</v>
      </c>
      <c r="EL81" t="s">
        <v>156</v>
      </c>
      <c r="EM81">
        <v>0.6</v>
      </c>
      <c r="EN81" t="s">
        <v>156</v>
      </c>
      <c r="EO81" t="s">
        <v>156</v>
      </c>
      <c r="EP81" t="s">
        <v>156</v>
      </c>
      <c r="EQ81" t="s">
        <v>156</v>
      </c>
      <c r="ER81">
        <v>0</v>
      </c>
      <c r="ES81" t="s">
        <v>156</v>
      </c>
      <c r="ET81" t="s">
        <v>156</v>
      </c>
      <c r="EU81">
        <v>0</v>
      </c>
      <c r="EV81">
        <v>7.6923076923076927E-2</v>
      </c>
      <c r="EW81" t="s">
        <v>156</v>
      </c>
      <c r="EX81">
        <v>0.4</v>
      </c>
      <c r="EY81" t="s">
        <v>156</v>
      </c>
      <c r="EZ81" t="s">
        <v>156</v>
      </c>
      <c r="FA81" t="s">
        <v>156</v>
      </c>
      <c r="FB81" t="s">
        <v>156</v>
      </c>
      <c r="FD81">
        <v>760</v>
      </c>
      <c r="FE81">
        <v>230</v>
      </c>
      <c r="FG81">
        <v>64</v>
      </c>
      <c r="FH81">
        <v>1</v>
      </c>
    </row>
    <row r="82" spans="1:164" customFormat="1" x14ac:dyDescent="0.4">
      <c r="A82" t="s">
        <v>237</v>
      </c>
      <c r="B82" s="3">
        <v>2020</v>
      </c>
      <c r="C82" s="3">
        <v>2020</v>
      </c>
      <c r="D82" s="3" t="s">
        <v>241</v>
      </c>
      <c r="E82" s="9">
        <v>44110</v>
      </c>
      <c r="F82" s="8">
        <v>44110</v>
      </c>
      <c r="G82">
        <v>3</v>
      </c>
      <c r="H82" s="3" t="s">
        <v>240</v>
      </c>
      <c r="I82" s="3" t="s">
        <v>184</v>
      </c>
      <c r="J82">
        <v>2</v>
      </c>
      <c r="M82">
        <v>6.2230871081649912</v>
      </c>
      <c r="N82">
        <v>6.085813127837822</v>
      </c>
      <c r="O82">
        <v>0.13727398032716892</v>
      </c>
      <c r="P82" s="6">
        <f t="shared" si="7"/>
        <v>4.5757993442389649E-2</v>
      </c>
      <c r="Q82">
        <v>3.4318495081792229</v>
      </c>
      <c r="R82">
        <v>0</v>
      </c>
      <c r="S82">
        <v>0</v>
      </c>
      <c r="T82">
        <v>2.6082056262162094</v>
      </c>
      <c r="U82">
        <v>4.5757993442389636E-2</v>
      </c>
      <c r="V82">
        <v>9.1515986884779271E-2</v>
      </c>
      <c r="W82">
        <v>0</v>
      </c>
      <c r="X82">
        <v>4.5757993442389636E-2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0.32030595409672746</v>
      </c>
      <c r="AF82">
        <v>0.27454796065433784</v>
      </c>
      <c r="AG82">
        <v>2.8369955934281577</v>
      </c>
      <c r="AH82">
        <v>0</v>
      </c>
      <c r="AI82">
        <v>0</v>
      </c>
      <c r="AJ82">
        <v>0</v>
      </c>
      <c r="AK82">
        <v>0</v>
      </c>
      <c r="AL82">
        <f>SUM(AG82:AK82)</f>
        <v>2.8369955934281577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4.5757993442389636E-2</v>
      </c>
      <c r="AT82">
        <v>0.41182194098150671</v>
      </c>
      <c r="AU82">
        <v>2.150625691792313</v>
      </c>
      <c r="AV82">
        <v>0</v>
      </c>
      <c r="AW82">
        <v>0</v>
      </c>
      <c r="AX82">
        <v>0</v>
      </c>
      <c r="AY82">
        <v>0</v>
      </c>
      <c r="AZ82">
        <f>+SUM(AU82:AY82)</f>
        <v>2.150625691792313</v>
      </c>
      <c r="BA82">
        <v>15.053742362554997</v>
      </c>
      <c r="BB82">
        <v>12.811362007836697</v>
      </c>
      <c r="BC82">
        <v>2.2423803547182999</v>
      </c>
      <c r="BD82" s="6">
        <f t="shared" si="8"/>
        <v>8.69678246563379E-2</v>
      </c>
      <c r="BE82">
        <v>7.8719283416575649</v>
      </c>
      <c r="BF82">
        <v>0</v>
      </c>
      <c r="BG82">
        <v>0</v>
      </c>
      <c r="BH82">
        <v>4.889997799265716</v>
      </c>
      <c r="BI82">
        <v>4.9435866913416011E-2</v>
      </c>
      <c r="BJ82">
        <v>2.155412530061962</v>
      </c>
      <c r="BK82">
        <v>0</v>
      </c>
      <c r="BL82">
        <v>8.6967824656337886E-2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0.96151470213928347</v>
      </c>
      <c r="BT82">
        <v>0.92755992720397096</v>
      </c>
      <c r="BU82">
        <v>5.9828537123143111</v>
      </c>
      <c r="BV82">
        <v>0</v>
      </c>
      <c r="BW82">
        <v>0</v>
      </c>
      <c r="BX82">
        <v>0</v>
      </c>
      <c r="BY82">
        <v>0</v>
      </c>
      <c r="BZ82">
        <f>SUM(BU82:BY82)</f>
        <v>5.9828537123143111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0.13224176367573653</v>
      </c>
      <c r="CH82">
        <v>1.7796452883644351</v>
      </c>
      <c r="CI82">
        <v>2.9781107472255441</v>
      </c>
      <c r="CJ82">
        <v>0</v>
      </c>
      <c r="CK82">
        <v>0</v>
      </c>
      <c r="CL82">
        <v>0</v>
      </c>
      <c r="CM82">
        <v>0</v>
      </c>
      <c r="CN82">
        <f>SUM(CI82:CM82)</f>
        <v>2.9781107472255441</v>
      </c>
      <c r="CO82">
        <v>0</v>
      </c>
      <c r="CP82">
        <v>0</v>
      </c>
      <c r="CQ82">
        <v>0</v>
      </c>
      <c r="CR82">
        <v>40</v>
      </c>
      <c r="CS82">
        <v>0</v>
      </c>
      <c r="CT82">
        <v>0</v>
      </c>
      <c r="CU82">
        <v>2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2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1.8303197376955855</v>
      </c>
      <c r="DO82">
        <v>0</v>
      </c>
      <c r="DP82">
        <v>0</v>
      </c>
      <c r="DQ82">
        <v>9.1515986884779271E-2</v>
      </c>
      <c r="DR82">
        <v>0</v>
      </c>
      <c r="DS82">
        <v>0</v>
      </c>
      <c r="DT82">
        <v>0</v>
      </c>
      <c r="DU82">
        <v>0</v>
      </c>
      <c r="DV82" t="s">
        <v>156</v>
      </c>
      <c r="DW82" t="s">
        <v>156</v>
      </c>
      <c r="DX82" t="s">
        <v>156</v>
      </c>
      <c r="DY82">
        <v>20</v>
      </c>
      <c r="DZ82" t="s">
        <v>156</v>
      </c>
      <c r="EA82" t="s">
        <v>156</v>
      </c>
      <c r="EB82">
        <v>2</v>
      </c>
      <c r="EC82" t="s">
        <v>156</v>
      </c>
      <c r="ED82" t="s">
        <v>156</v>
      </c>
      <c r="EE82" t="s">
        <v>156</v>
      </c>
      <c r="EF82" t="s">
        <v>156</v>
      </c>
      <c r="EG82">
        <v>0</v>
      </c>
      <c r="EH82" t="s">
        <v>156</v>
      </c>
      <c r="EI82" t="s">
        <v>156</v>
      </c>
      <c r="EJ82">
        <v>0.70175438596491224</v>
      </c>
      <c r="EK82">
        <v>0</v>
      </c>
      <c r="EL82" t="s">
        <v>156</v>
      </c>
      <c r="EM82">
        <v>2</v>
      </c>
      <c r="EN82" t="s">
        <v>156</v>
      </c>
      <c r="EO82" t="s">
        <v>156</v>
      </c>
      <c r="EP82" t="s">
        <v>156</v>
      </c>
      <c r="EQ82" t="s">
        <v>156</v>
      </c>
      <c r="ER82">
        <v>0</v>
      </c>
      <c r="ES82" t="s">
        <v>156</v>
      </c>
      <c r="ET82" t="s">
        <v>156</v>
      </c>
      <c r="EU82">
        <v>0.22222222222222221</v>
      </c>
      <c r="EV82">
        <v>0</v>
      </c>
      <c r="EW82" t="s">
        <v>156</v>
      </c>
      <c r="EX82">
        <v>1</v>
      </c>
      <c r="EY82" t="s">
        <v>156</v>
      </c>
      <c r="EZ82" t="s">
        <v>156</v>
      </c>
      <c r="FA82" t="s">
        <v>156</v>
      </c>
      <c r="FB82" t="s">
        <v>156</v>
      </c>
      <c r="FD82">
        <v>1330</v>
      </c>
      <c r="FE82">
        <v>810</v>
      </c>
      <c r="FG82">
        <v>256</v>
      </c>
      <c r="FH82">
        <v>2</v>
      </c>
    </row>
    <row r="83" spans="1:164" customFormat="1" x14ac:dyDescent="0.4">
      <c r="B83" s="3"/>
      <c r="C83" s="3"/>
      <c r="D83" s="3"/>
      <c r="E83" s="9"/>
      <c r="F83" s="8"/>
      <c r="H83" s="3"/>
      <c r="I83" s="3"/>
      <c r="P83" s="6"/>
      <c r="BD83" s="6"/>
    </row>
    <row r="84" spans="1:164" customFormat="1" x14ac:dyDescent="0.4">
      <c r="A84" t="s">
        <v>238</v>
      </c>
      <c r="B84" s="3">
        <v>2020</v>
      </c>
      <c r="C84" s="3">
        <v>2020</v>
      </c>
      <c r="D84" s="3" t="s">
        <v>241</v>
      </c>
      <c r="E84" s="9">
        <v>44110</v>
      </c>
      <c r="F84" s="8">
        <v>44110</v>
      </c>
      <c r="G84">
        <v>7</v>
      </c>
      <c r="H84" s="3" t="s">
        <v>240</v>
      </c>
      <c r="I84" s="3" t="s">
        <v>185</v>
      </c>
      <c r="J84">
        <v>2</v>
      </c>
      <c r="M84">
        <v>11.394253852660164</v>
      </c>
      <c r="N84">
        <v>10.46029861883556</v>
      </c>
      <c r="O84">
        <v>0.93395523382460366</v>
      </c>
      <c r="P84" s="6">
        <f t="shared" si="7"/>
        <v>9.3395523382460377E-2</v>
      </c>
      <c r="Q84">
        <v>1.5877238975018262</v>
      </c>
      <c r="R84">
        <v>0</v>
      </c>
      <c r="S84">
        <v>0</v>
      </c>
      <c r="T84">
        <v>8.8725747213337343</v>
      </c>
      <c r="U84">
        <v>0</v>
      </c>
      <c r="V84">
        <v>0.84055971044214328</v>
      </c>
      <c r="W84">
        <v>0</v>
      </c>
      <c r="X84">
        <v>9.3395523382460363E-2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0.37358209352984145</v>
      </c>
      <c r="AF84">
        <v>0.28018657014738108</v>
      </c>
      <c r="AG84">
        <v>0.93395523382460366</v>
      </c>
      <c r="AH84">
        <v>0</v>
      </c>
      <c r="AI84">
        <v>0</v>
      </c>
      <c r="AJ84">
        <v>0</v>
      </c>
      <c r="AK84">
        <v>0</v>
      </c>
      <c r="AL84">
        <f>SUM(AG84:AK84)</f>
        <v>0.93395523382460366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9.3395523382460363E-2</v>
      </c>
      <c r="AU84">
        <v>8.7791791979512741</v>
      </c>
      <c r="AV84">
        <v>0</v>
      </c>
      <c r="AW84">
        <v>0</v>
      </c>
      <c r="AX84">
        <v>0</v>
      </c>
      <c r="AY84">
        <v>0</v>
      </c>
      <c r="AZ84">
        <f>+SUM(AU84:AY84)</f>
        <v>8.7791791979512741</v>
      </c>
      <c r="BA84">
        <v>37.477059426097107</v>
      </c>
      <c r="BB84">
        <v>14.587083740467117</v>
      </c>
      <c r="BC84">
        <v>22.889975685629992</v>
      </c>
      <c r="BD84" s="6">
        <f t="shared" si="8"/>
        <v>0.1999774671780763</v>
      </c>
      <c r="BE84">
        <v>3.9188404979809772</v>
      </c>
      <c r="BF84">
        <v>0</v>
      </c>
      <c r="BG84">
        <v>0</v>
      </c>
      <c r="BH84">
        <v>10.66824324248614</v>
      </c>
      <c r="BI84">
        <v>0</v>
      </c>
      <c r="BJ84">
        <v>22.689998218451915</v>
      </c>
      <c r="BK84">
        <v>0</v>
      </c>
      <c r="BL84">
        <v>0.19997746717807593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0.95723023481786462</v>
      </c>
      <c r="BT84">
        <v>0.97460321521491333</v>
      </c>
      <c r="BU84">
        <v>1.9870070479481994</v>
      </c>
      <c r="BV84">
        <v>0</v>
      </c>
      <c r="BW84">
        <v>0</v>
      </c>
      <c r="BX84">
        <v>0</v>
      </c>
      <c r="BY84">
        <v>0</v>
      </c>
      <c r="BZ84">
        <f>SUM(BU84:BY84)</f>
        <v>1.9870070479481994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0.33505718745510582</v>
      </c>
      <c r="CI84">
        <v>10.333186055031033</v>
      </c>
      <c r="CJ84">
        <v>0</v>
      </c>
      <c r="CK84">
        <v>0</v>
      </c>
      <c r="CL84">
        <v>0</v>
      </c>
      <c r="CM84">
        <v>0</v>
      </c>
      <c r="CN84">
        <f>SUM(CI84:CM84)</f>
        <v>10.333186055031033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0.18679104676492073</v>
      </c>
      <c r="DR84">
        <v>0</v>
      </c>
      <c r="DS84">
        <v>0</v>
      </c>
      <c r="DT84">
        <v>0</v>
      </c>
      <c r="DU84">
        <v>0</v>
      </c>
      <c r="DV84" t="s">
        <v>156</v>
      </c>
      <c r="DW84" t="s">
        <v>156</v>
      </c>
      <c r="DX84" t="s">
        <v>156</v>
      </c>
      <c r="DY84" t="s">
        <v>156</v>
      </c>
      <c r="DZ84" t="s">
        <v>156</v>
      </c>
      <c r="EA84" t="s">
        <v>156</v>
      </c>
      <c r="EB84">
        <v>2</v>
      </c>
      <c r="EC84" t="s">
        <v>156</v>
      </c>
      <c r="ED84" t="s">
        <v>156</v>
      </c>
      <c r="EE84" t="s">
        <v>156</v>
      </c>
      <c r="EF84" t="s">
        <v>156</v>
      </c>
      <c r="EG84">
        <v>0</v>
      </c>
      <c r="EH84" t="s">
        <v>156</v>
      </c>
      <c r="EI84" t="s">
        <v>156</v>
      </c>
      <c r="EJ84">
        <v>0</v>
      </c>
      <c r="EK84">
        <v>0</v>
      </c>
      <c r="EL84" t="s">
        <v>156</v>
      </c>
      <c r="EM84">
        <v>2</v>
      </c>
      <c r="EN84" t="s">
        <v>156</v>
      </c>
      <c r="EO84" t="s">
        <v>156</v>
      </c>
      <c r="EP84" t="s">
        <v>156</v>
      </c>
      <c r="EQ84" t="s">
        <v>156</v>
      </c>
      <c r="ER84">
        <v>0</v>
      </c>
      <c r="ES84" t="s">
        <v>156</v>
      </c>
      <c r="ET84" t="s">
        <v>156</v>
      </c>
      <c r="EU84">
        <v>0</v>
      </c>
      <c r="EV84">
        <v>0</v>
      </c>
      <c r="EW84" t="s">
        <v>156</v>
      </c>
      <c r="EX84">
        <v>1</v>
      </c>
      <c r="EY84" t="s">
        <v>156</v>
      </c>
      <c r="EZ84" t="s">
        <v>156</v>
      </c>
      <c r="FA84" t="s">
        <v>156</v>
      </c>
      <c r="FB84" t="s">
        <v>156</v>
      </c>
      <c r="FD84">
        <v>750</v>
      </c>
      <c r="FE84">
        <v>240</v>
      </c>
      <c r="FG84">
        <v>256</v>
      </c>
      <c r="FH84">
        <v>1</v>
      </c>
    </row>
    <row r="85" spans="1:164" customFormat="1" x14ac:dyDescent="0.4">
      <c r="A85" t="s">
        <v>239</v>
      </c>
      <c r="B85" s="3">
        <v>2020</v>
      </c>
      <c r="C85" s="3">
        <v>2020</v>
      </c>
      <c r="D85" s="3" t="s">
        <v>241</v>
      </c>
      <c r="E85" s="9">
        <v>44110</v>
      </c>
      <c r="F85" s="8">
        <v>44110</v>
      </c>
      <c r="G85">
        <v>8</v>
      </c>
      <c r="H85" s="3" t="s">
        <v>240</v>
      </c>
      <c r="I85" s="3" t="s">
        <v>185</v>
      </c>
      <c r="J85">
        <v>2</v>
      </c>
      <c r="M85">
        <v>5.0535996581819633</v>
      </c>
      <c r="N85">
        <v>4.2514409822800641</v>
      </c>
      <c r="O85">
        <v>0.80215867590189893</v>
      </c>
      <c r="P85" s="6">
        <f t="shared" si="7"/>
        <v>0</v>
      </c>
      <c r="Q85">
        <v>0.28075553656566465</v>
      </c>
      <c r="R85">
        <v>0</v>
      </c>
      <c r="S85">
        <v>0</v>
      </c>
      <c r="T85">
        <v>3.9706854457143996</v>
      </c>
      <c r="U85">
        <v>0</v>
      </c>
      <c r="V85">
        <v>0.80215867590189893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4.0107933795094947E-2</v>
      </c>
      <c r="AG85">
        <v>0.24064760277056968</v>
      </c>
      <c r="AH85">
        <v>0</v>
      </c>
      <c r="AI85">
        <v>0</v>
      </c>
      <c r="AJ85">
        <v>0</v>
      </c>
      <c r="AK85">
        <v>0</v>
      </c>
      <c r="AL85">
        <f>SUM(AG85:AK85)</f>
        <v>0.24064760277056968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4.0107933795094947E-2</v>
      </c>
      <c r="AT85">
        <v>4.0107933795094947E-2</v>
      </c>
      <c r="AU85">
        <v>3.8904695781242098</v>
      </c>
      <c r="AV85">
        <v>0</v>
      </c>
      <c r="AW85">
        <v>0</v>
      </c>
      <c r="AX85">
        <v>0</v>
      </c>
      <c r="AY85">
        <v>0</v>
      </c>
      <c r="AZ85">
        <f>+SUM(AU85:AY85)</f>
        <v>3.8904695781242098</v>
      </c>
      <c r="BA85">
        <v>23.302566880674995</v>
      </c>
      <c r="BB85">
        <v>4.0149940480450468</v>
      </c>
      <c r="BC85">
        <v>19.287572832629948</v>
      </c>
      <c r="BD85" s="6">
        <f t="shared" si="8"/>
        <v>0</v>
      </c>
      <c r="BE85">
        <v>0.283257224437933</v>
      </c>
      <c r="BF85">
        <v>0</v>
      </c>
      <c r="BG85">
        <v>0</v>
      </c>
      <c r="BH85">
        <v>3.7317368236071138</v>
      </c>
      <c r="BI85">
        <v>0</v>
      </c>
      <c r="BJ85">
        <v>19.287572832629948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0.12332362533311059</v>
      </c>
      <c r="BU85">
        <v>0.15993359910482244</v>
      </c>
      <c r="BV85">
        <v>0</v>
      </c>
      <c r="BW85">
        <v>0</v>
      </c>
      <c r="BX85">
        <v>0</v>
      </c>
      <c r="BY85">
        <v>0</v>
      </c>
      <c r="BZ85">
        <f>SUM(BU85:BY85)</f>
        <v>0.15993359910482244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8.6111458849330608E-2</v>
      </c>
      <c r="CH85">
        <v>0.12610937001714395</v>
      </c>
      <c r="CI85">
        <v>3.5195159947406394</v>
      </c>
      <c r="CJ85">
        <v>0</v>
      </c>
      <c r="CK85">
        <v>0</v>
      </c>
      <c r="CL85">
        <v>0</v>
      </c>
      <c r="CM85">
        <v>0</v>
      </c>
      <c r="CN85">
        <f>SUM(CI85:CM85)</f>
        <v>3.5195159947406394</v>
      </c>
      <c r="CO85">
        <v>0</v>
      </c>
      <c r="CP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8.0215867590189893E-2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 t="s">
        <v>156</v>
      </c>
      <c r="DW85" t="s">
        <v>156</v>
      </c>
      <c r="DX85" t="s">
        <v>156</v>
      </c>
      <c r="DY85" t="s">
        <v>156</v>
      </c>
      <c r="DZ85">
        <v>2</v>
      </c>
      <c r="EA85" t="s">
        <v>156</v>
      </c>
      <c r="EB85" t="s">
        <v>156</v>
      </c>
      <c r="EC85" t="s">
        <v>156</v>
      </c>
      <c r="ED85" t="s">
        <v>156</v>
      </c>
      <c r="EE85" t="s">
        <v>156</v>
      </c>
      <c r="EF85" t="s">
        <v>156</v>
      </c>
      <c r="EG85">
        <v>0</v>
      </c>
      <c r="EH85" t="s">
        <v>156</v>
      </c>
      <c r="EI85" t="s">
        <v>156</v>
      </c>
      <c r="EJ85">
        <v>0</v>
      </c>
      <c r="EK85">
        <v>0.1</v>
      </c>
      <c r="EL85" t="s">
        <v>156</v>
      </c>
      <c r="EM85" t="s">
        <v>156</v>
      </c>
      <c r="EN85" t="s">
        <v>156</v>
      </c>
      <c r="EO85" t="s">
        <v>156</v>
      </c>
      <c r="EP85" t="s">
        <v>156</v>
      </c>
      <c r="EQ85" t="s">
        <v>156</v>
      </c>
      <c r="ER85">
        <v>0</v>
      </c>
      <c r="ES85" t="s">
        <v>156</v>
      </c>
      <c r="ET85" t="s">
        <v>156</v>
      </c>
      <c r="EU85">
        <v>0</v>
      </c>
      <c r="EV85">
        <v>0.05</v>
      </c>
      <c r="EW85" t="s">
        <v>156</v>
      </c>
      <c r="EX85" t="s">
        <v>156</v>
      </c>
      <c r="EY85" t="s">
        <v>156</v>
      </c>
      <c r="EZ85" t="s">
        <v>156</v>
      </c>
      <c r="FA85" t="s">
        <v>156</v>
      </c>
      <c r="FB85" t="s">
        <v>156</v>
      </c>
      <c r="FD85">
        <v>1140</v>
      </c>
      <c r="FE85">
        <v>550</v>
      </c>
      <c r="FG85">
        <v>256</v>
      </c>
      <c r="FH8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2020-04-30T20:11:02Z</dcterms:created>
  <dcterms:modified xsi:type="dcterms:W3CDTF">2021-01-12T19:16:34Z</dcterms:modified>
</cp:coreProperties>
</file>