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CSC-316\CSC 316 - Project 1\"/>
    </mc:Choice>
  </mc:AlternateContent>
  <bookViews>
    <workbookView xWindow="0" yWindow="0" windowWidth="20490" windowHeight="7755" activeTab="3"/>
  </bookViews>
  <sheets>
    <sheet name="Sheet1" sheetId="1" r:id="rId1"/>
    <sheet name="Sheet3" sheetId="3" r:id="rId2"/>
    <sheet name="Sheet4" sheetId="4" r:id="rId3"/>
    <sheet name="Sheet5" sheetId="5" r:id="rId4"/>
    <sheet name="Sheet2" sheetId="2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7" i="4" l="1"/>
  <c r="AA7" i="4"/>
  <c r="Y7" i="4"/>
  <c r="X7" i="4"/>
  <c r="V7" i="4"/>
  <c r="U7" i="4"/>
  <c r="S7" i="4"/>
  <c r="R7" i="4"/>
  <c r="P7" i="4"/>
  <c r="O7" i="4"/>
  <c r="M7" i="4"/>
  <c r="L7" i="4"/>
  <c r="J7" i="4"/>
  <c r="I7" i="4"/>
  <c r="G7" i="4"/>
  <c r="F7" i="4"/>
  <c r="D7" i="4"/>
  <c r="AB6" i="4"/>
  <c r="AA6" i="4"/>
  <c r="Y6" i="4"/>
  <c r="X6" i="4"/>
  <c r="V6" i="4"/>
  <c r="U6" i="4"/>
  <c r="S6" i="4"/>
  <c r="R6" i="4"/>
  <c r="P6" i="4"/>
  <c r="O6" i="4"/>
  <c r="M6" i="4"/>
  <c r="L6" i="4"/>
  <c r="J6" i="4"/>
  <c r="I6" i="4"/>
  <c r="G6" i="4"/>
  <c r="F6" i="4"/>
  <c r="D6" i="4"/>
  <c r="AB5" i="4"/>
  <c r="AA5" i="4"/>
  <c r="Y5" i="4"/>
  <c r="X5" i="4"/>
  <c r="V5" i="4"/>
  <c r="U5" i="4"/>
  <c r="S5" i="4"/>
  <c r="R5" i="4"/>
  <c r="P5" i="4"/>
  <c r="O5" i="4"/>
  <c r="M5" i="4"/>
  <c r="L5" i="4"/>
  <c r="J5" i="4"/>
  <c r="I5" i="4"/>
  <c r="G5" i="4"/>
  <c r="F5" i="4"/>
  <c r="D5" i="4"/>
  <c r="AB4" i="4"/>
  <c r="AA4" i="4"/>
  <c r="Y4" i="4"/>
  <c r="X4" i="4"/>
  <c r="V4" i="4"/>
  <c r="U4" i="4"/>
  <c r="S4" i="4"/>
  <c r="R4" i="4"/>
  <c r="P4" i="4"/>
  <c r="O4" i="4"/>
  <c r="M4" i="4"/>
  <c r="L4" i="4"/>
  <c r="J4" i="4"/>
  <c r="I4" i="4"/>
  <c r="G4" i="4"/>
  <c r="F4" i="4"/>
  <c r="D4" i="4"/>
  <c r="AB3" i="4"/>
  <c r="AA3" i="4"/>
  <c r="Y3" i="4"/>
  <c r="X3" i="4"/>
  <c r="V3" i="4"/>
  <c r="U3" i="4"/>
  <c r="S3" i="4"/>
  <c r="R3" i="4"/>
  <c r="P3" i="4"/>
  <c r="O3" i="4"/>
  <c r="M3" i="4"/>
  <c r="L3" i="4"/>
  <c r="J3" i="4"/>
  <c r="I3" i="4"/>
  <c r="G3" i="4"/>
  <c r="F3" i="4"/>
  <c r="D3" i="4"/>
  <c r="D12" i="3"/>
  <c r="D13" i="3"/>
  <c r="D14" i="3"/>
  <c r="D15" i="3"/>
  <c r="D16" i="3"/>
  <c r="D7" i="3"/>
  <c r="D6" i="3"/>
  <c r="D4" i="3"/>
  <c r="D3" i="3"/>
  <c r="D5" i="3"/>
  <c r="T7" i="3"/>
  <c r="R7" i="3"/>
  <c r="P7" i="3"/>
  <c r="N7" i="3"/>
  <c r="L7" i="3"/>
  <c r="J7" i="3"/>
  <c r="H7" i="3"/>
  <c r="F7" i="3"/>
  <c r="T6" i="3"/>
  <c r="R6" i="3"/>
  <c r="P6" i="3"/>
  <c r="N6" i="3"/>
  <c r="L6" i="3"/>
  <c r="J6" i="3"/>
  <c r="H6" i="3"/>
  <c r="F6" i="3"/>
  <c r="T4" i="3"/>
  <c r="R4" i="3"/>
  <c r="P4" i="3"/>
  <c r="N4" i="3"/>
  <c r="L4" i="3"/>
  <c r="J4" i="3"/>
  <c r="H4" i="3"/>
  <c r="F4" i="3"/>
  <c r="T3" i="3"/>
  <c r="R3" i="3"/>
  <c r="P3" i="3"/>
  <c r="N3" i="3"/>
  <c r="L3" i="3"/>
  <c r="J3" i="3"/>
  <c r="H3" i="3"/>
  <c r="F3" i="3"/>
  <c r="T5" i="3"/>
  <c r="R5" i="3"/>
  <c r="P5" i="3"/>
  <c r="N5" i="3"/>
  <c r="L5" i="3"/>
  <c r="J5" i="3"/>
  <c r="H5" i="3"/>
  <c r="F5" i="3"/>
  <c r="I23" i="1"/>
  <c r="H23" i="1"/>
  <c r="I22" i="1"/>
  <c r="H22" i="1"/>
  <c r="I21" i="1"/>
  <c r="H21" i="1"/>
  <c r="I20" i="1"/>
  <c r="H20" i="1"/>
  <c r="I19" i="1"/>
  <c r="H19" i="1"/>
  <c r="I18" i="1"/>
  <c r="H18" i="1"/>
  <c r="I17" i="1"/>
  <c r="H17" i="1"/>
  <c r="I16" i="1"/>
  <c r="H16" i="1"/>
  <c r="H7" i="2" l="1"/>
  <c r="H6" i="2"/>
  <c r="AB7" i="1"/>
  <c r="AA7" i="1"/>
  <c r="Y7" i="1"/>
  <c r="X7" i="1"/>
  <c r="V7" i="1"/>
  <c r="U7" i="1"/>
  <c r="S7" i="1"/>
  <c r="R7" i="1"/>
  <c r="P7" i="1"/>
  <c r="O7" i="1"/>
  <c r="M7" i="1"/>
  <c r="L7" i="1"/>
  <c r="J7" i="1"/>
  <c r="I7" i="1"/>
  <c r="G7" i="1"/>
  <c r="F7" i="1"/>
  <c r="D7" i="1"/>
  <c r="AB6" i="1"/>
  <c r="AA6" i="1"/>
  <c r="Y6" i="1"/>
  <c r="X6" i="1"/>
  <c r="V6" i="1"/>
  <c r="U6" i="1"/>
  <c r="S6" i="1"/>
  <c r="R6" i="1"/>
  <c r="P6" i="1"/>
  <c r="O6" i="1"/>
  <c r="M6" i="1"/>
  <c r="L6" i="1"/>
  <c r="J6" i="1"/>
  <c r="I6" i="1"/>
  <c r="G6" i="1"/>
  <c r="F6" i="1"/>
  <c r="D6" i="1"/>
  <c r="AB5" i="1"/>
  <c r="AA5" i="1"/>
  <c r="Y5" i="1"/>
  <c r="X5" i="1"/>
  <c r="V5" i="1"/>
  <c r="U5" i="1"/>
  <c r="S5" i="1"/>
  <c r="R5" i="1"/>
  <c r="P5" i="1"/>
  <c r="O5" i="1"/>
  <c r="M5" i="1"/>
  <c r="L5" i="1"/>
  <c r="J5" i="1"/>
  <c r="I5" i="1"/>
  <c r="G5" i="1"/>
  <c r="F5" i="1"/>
  <c r="D5" i="1"/>
  <c r="AB4" i="1"/>
  <c r="AA4" i="1"/>
  <c r="Y4" i="1"/>
  <c r="X4" i="1"/>
  <c r="V4" i="1"/>
  <c r="U4" i="1"/>
  <c r="S4" i="1"/>
  <c r="R4" i="1"/>
  <c r="P4" i="1"/>
  <c r="O4" i="1"/>
  <c r="M4" i="1"/>
  <c r="L4" i="1"/>
  <c r="J4" i="1"/>
  <c r="I4" i="1"/>
  <c r="G4" i="1"/>
  <c r="F4" i="1"/>
  <c r="D4" i="1"/>
  <c r="AB3" i="1"/>
  <c r="AA3" i="1"/>
  <c r="Y3" i="1"/>
  <c r="X3" i="1"/>
  <c r="V3" i="1"/>
  <c r="U3" i="1"/>
  <c r="S3" i="1"/>
  <c r="R3" i="1"/>
  <c r="P3" i="1"/>
  <c r="O3" i="1"/>
  <c r="M3" i="1"/>
  <c r="L3" i="1"/>
  <c r="J3" i="1"/>
  <c r="I3" i="1"/>
  <c r="G3" i="1"/>
  <c r="F3" i="1"/>
  <c r="D3" i="1"/>
</calcChain>
</file>

<file path=xl/sharedStrings.xml><?xml version="1.0" encoding="utf-8"?>
<sst xmlns="http://schemas.openxmlformats.org/spreadsheetml/2006/main" count="304" uniqueCount="98">
  <si>
    <t>Naïve</t>
  </si>
  <si>
    <t>Base</t>
  </si>
  <si>
    <t>Move To Front</t>
  </si>
  <si>
    <t>Transpose</t>
  </si>
  <si>
    <t>Access Count</t>
  </si>
  <si>
    <t>Binary Search</t>
  </si>
  <si>
    <t>Sort At End</t>
  </si>
  <si>
    <t>Map Words</t>
  </si>
  <si>
    <t>computer</t>
  </si>
  <si>
    <t>germany</t>
  </si>
  <si>
    <t>rome</t>
  </si>
  <si>
    <t>buddhism</t>
  </si>
  <si>
    <t>big</t>
  </si>
  <si>
    <t>wc</t>
  </si>
  <si>
    <t>uc</t>
  </si>
  <si>
    <t>file</t>
  </si>
  <si>
    <t>wc/t</t>
  </si>
  <si>
    <t>uc/t</t>
  </si>
  <si>
    <t>Data</t>
  </si>
  <si>
    <t>Worst Case Run-Time</t>
  </si>
  <si>
    <t>com</t>
  </si>
  <si>
    <t>ger</t>
  </si>
  <si>
    <t>rom</t>
  </si>
  <si>
    <t>m</t>
  </si>
  <si>
    <t>n</t>
  </si>
  <si>
    <t>t</t>
  </si>
  <si>
    <t>wc/uc</t>
  </si>
  <si>
    <t xml:space="preserve"> 448 the</t>
  </si>
  <si>
    <t xml:space="preserve"> 280 of</t>
  </si>
  <si>
    <t xml:space="preserve"> 213 a</t>
  </si>
  <si>
    <t xml:space="preserve"> 192 and</t>
  </si>
  <si>
    <t xml:space="preserve"> 189 to</t>
  </si>
  <si>
    <t xml:space="preserve"> 168 computer</t>
  </si>
  <si>
    <t xml:space="preserve"> 138 in</t>
  </si>
  <si>
    <t xml:space="preserve"> 113 computers</t>
  </si>
  <si>
    <t xml:space="preserve"> 102 is</t>
  </si>
  <si>
    <t xml:space="preserve">  80 are</t>
  </si>
  <si>
    <t>1344 the</t>
  </si>
  <si>
    <t xml:space="preserve"> 707 of</t>
  </si>
  <si>
    <t xml:space="preserve"> 540 and</t>
  </si>
  <si>
    <t xml:space="preserve"> 415 in</t>
  </si>
  <si>
    <t xml:space="preserve"> 375 rome</t>
  </si>
  <si>
    <t xml:space="preserve"> 212 to</t>
  </si>
  <si>
    <t xml:space="preserve"> 205 a</t>
  </si>
  <si>
    <t xml:space="preserve"> 179 city</t>
  </si>
  <si>
    <t xml:space="preserve"> 172 is</t>
  </si>
  <si>
    <t xml:space="preserve"> 140 s</t>
  </si>
  <si>
    <t>1032 the</t>
  </si>
  <si>
    <t xml:space="preserve"> 529 of</t>
  </si>
  <si>
    <t xml:space="preserve"> 444 and</t>
  </si>
  <si>
    <t xml:space="preserve"> 441 in</t>
  </si>
  <si>
    <t xml:space="preserve"> 283 germany</t>
  </si>
  <si>
    <t xml:space="preserve"> 233 a</t>
  </si>
  <si>
    <t xml:space="preserve"> 190 german</t>
  </si>
  <si>
    <t xml:space="preserve"> 181 to</t>
  </si>
  <si>
    <t xml:space="preserve"> 156 is</t>
  </si>
  <si>
    <t xml:space="preserve"> 114 by</t>
  </si>
  <si>
    <t>1503 the</t>
  </si>
  <si>
    <t xml:space="preserve"> 967 of</t>
  </si>
  <si>
    <t xml:space="preserve"> 619 and</t>
  </si>
  <si>
    <t xml:space="preserve"> 531 to</t>
  </si>
  <si>
    <t xml:space="preserve"> 481 in</t>
  </si>
  <si>
    <t xml:space="preserve"> 435 a</t>
  </si>
  <si>
    <t xml:space="preserve"> 390 buddhism</t>
  </si>
  <si>
    <t xml:space="preserve"> 303 is</t>
  </si>
  <si>
    <t xml:space="preserve"> 280 up</t>
  </si>
  <si>
    <t xml:space="preserve"> 272 jump</t>
  </si>
  <si>
    <t>4970 the</t>
  </si>
  <si>
    <t>2937 of</t>
  </si>
  <si>
    <t>2287 and</t>
  </si>
  <si>
    <t>1889 in</t>
  </si>
  <si>
    <t>1366 up</t>
  </si>
  <si>
    <t>1330 jump</t>
  </si>
  <si>
    <t xml:space="preserve"> 944 s</t>
  </si>
  <si>
    <t xml:space="preserve"> 942 a</t>
  </si>
  <si>
    <t xml:space="preserve"> 931 to</t>
  </si>
  <si>
    <t xml:space="preserve"> 824 retrieved</t>
  </si>
  <si>
    <t>the</t>
  </si>
  <si>
    <t>of</t>
  </si>
  <si>
    <t>and</t>
  </si>
  <si>
    <t>in</t>
  </si>
  <si>
    <t>to</t>
  </si>
  <si>
    <t>a</t>
  </si>
  <si>
    <t>is</t>
  </si>
  <si>
    <t>you</t>
  </si>
  <si>
    <t>that</t>
  </si>
  <si>
    <t>it</t>
  </si>
  <si>
    <t>english language</t>
  </si>
  <si>
    <t>city</t>
  </si>
  <si>
    <t>s</t>
  </si>
  <si>
    <t>BASE</t>
  </si>
  <si>
    <t>NAÏVE</t>
  </si>
  <si>
    <t>MTF</t>
  </si>
  <si>
    <t>TRANS</t>
  </si>
  <si>
    <t>ACCESS</t>
  </si>
  <si>
    <t>BINARY</t>
  </si>
  <si>
    <t>SORT END</t>
  </si>
  <si>
    <t>MP WDS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</si>
</sst>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rgb="FFFFFF00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theme="7" tint="0.39997558519241921"/>
      <name val="Calibri"/>
      <family val="2"/>
      <scheme val="minor"/>
    </font>
    <font>
      <sz val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4">
    <xf numFmtId="0" fontId="0" fillId="0" borderId="0" xfId="0"/>
    <xf numFmtId="0" fontId="0" fillId="2" borderId="0" xfId="0" applyFill="1"/>
    <xf numFmtId="1" fontId="0" fillId="2" borderId="0" xfId="0" applyNumberFormat="1" applyFill="1"/>
    <xf numFmtId="0" fontId="0" fillId="3" borderId="0" xfId="0" applyFill="1"/>
    <xf numFmtId="1" fontId="0" fillId="3" borderId="0" xfId="0" applyNumberFormat="1" applyFill="1"/>
    <xf numFmtId="0" fontId="0" fillId="4" borderId="0" xfId="0" applyFill="1"/>
    <xf numFmtId="1" fontId="0" fillId="4" borderId="0" xfId="0" applyNumberFormat="1" applyFill="1"/>
    <xf numFmtId="0" fontId="0" fillId="5" borderId="0" xfId="0" applyFill="1"/>
    <xf numFmtId="1" fontId="0" fillId="5" borderId="0" xfId="0" applyNumberFormat="1" applyFill="1"/>
    <xf numFmtId="0" fontId="0" fillId="6" borderId="0" xfId="0" applyFill="1"/>
    <xf numFmtId="1" fontId="0" fillId="6" borderId="0" xfId="0" applyNumberFormat="1" applyFill="1"/>
    <xf numFmtId="0" fontId="0" fillId="7" borderId="0" xfId="0" applyFill="1"/>
    <xf numFmtId="1" fontId="0" fillId="7" borderId="0" xfId="0" applyNumberFormat="1" applyFill="1"/>
    <xf numFmtId="0" fontId="0" fillId="8" borderId="0" xfId="0" applyFill="1"/>
    <xf numFmtId="1" fontId="0" fillId="8" borderId="0" xfId="0" applyNumberFormat="1" applyFill="1"/>
    <xf numFmtId="1" fontId="1" fillId="2" borderId="0" xfId="0" applyNumberFormat="1" applyFont="1" applyFill="1"/>
    <xf numFmtId="1" fontId="1" fillId="3" borderId="0" xfId="0" applyNumberFormat="1" applyFont="1" applyFill="1"/>
    <xf numFmtId="1" fontId="1" fillId="4" borderId="0" xfId="0" applyNumberFormat="1" applyFont="1" applyFill="1"/>
    <xf numFmtId="1" fontId="1" fillId="7" borderId="0" xfId="0" applyNumberFormat="1" applyFont="1" applyFill="1"/>
    <xf numFmtId="1" fontId="1" fillId="6" borderId="0" xfId="0" applyNumberFormat="1" applyFont="1" applyFill="1"/>
    <xf numFmtId="1" fontId="1" fillId="5" borderId="0" xfId="0" applyNumberFormat="1" applyFont="1" applyFill="1"/>
    <xf numFmtId="1" fontId="2" fillId="5" borderId="0" xfId="0" applyNumberFormat="1" applyFont="1" applyFill="1"/>
    <xf numFmtId="1" fontId="2" fillId="8" borderId="0" xfId="0" applyNumberFormat="1" applyFont="1" applyFill="1"/>
    <xf numFmtId="0" fontId="2" fillId="0" borderId="0" xfId="0" applyFont="1"/>
    <xf numFmtId="1" fontId="2" fillId="2" borderId="0" xfId="0" applyNumberFormat="1" applyFont="1" applyFill="1"/>
    <xf numFmtId="1" fontId="2" fillId="3" borderId="0" xfId="0" applyNumberFormat="1" applyFont="1" applyFill="1"/>
    <xf numFmtId="1" fontId="2" fillId="4" borderId="0" xfId="0" applyNumberFormat="1" applyFont="1" applyFill="1"/>
    <xf numFmtId="1" fontId="2" fillId="7" borderId="0" xfId="0" applyNumberFormat="1" applyFont="1" applyFill="1"/>
    <xf numFmtId="2" fontId="0" fillId="8" borderId="0" xfId="0" applyNumberFormat="1" applyFill="1"/>
    <xf numFmtId="2" fontId="3" fillId="8" borderId="0" xfId="0" applyNumberFormat="1" applyFont="1" applyFill="1"/>
    <xf numFmtId="1" fontId="4" fillId="2" borderId="0" xfId="0" applyNumberFormat="1" applyFont="1" applyFill="1"/>
    <xf numFmtId="1" fontId="5" fillId="6" borderId="0" xfId="0" applyNumberFormat="1" applyFont="1" applyFill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2" borderId="0" xfId="0" applyFill="1" applyAlignment="1">
      <alignment horizontal="center" wrapText="1"/>
    </xf>
    <xf numFmtId="2" fontId="0" fillId="0" borderId="0" xfId="0" applyNumberFormat="1"/>
    <xf numFmtId="2" fontId="2" fillId="2" borderId="0" xfId="0" applyNumberFormat="1" applyFont="1" applyFill="1"/>
    <xf numFmtId="2" fontId="2" fillId="3" borderId="0" xfId="0" applyNumberFormat="1" applyFont="1" applyFill="1"/>
    <xf numFmtId="2" fontId="2" fillId="4" borderId="0" xfId="0" applyNumberFormat="1" applyFont="1" applyFill="1"/>
    <xf numFmtId="2" fontId="5" fillId="6" borderId="0" xfId="0" applyNumberFormat="1" applyFont="1" applyFill="1"/>
    <xf numFmtId="2" fontId="4" fillId="5" borderId="0" xfId="0" applyNumberFormat="1" applyFont="1" applyFill="1"/>
    <xf numFmtId="2" fontId="4" fillId="2" borderId="0" xfId="0" applyNumberFormat="1" applyFont="1" applyFill="1"/>
    <xf numFmtId="2" fontId="2" fillId="7" borderId="0" xfId="0" applyNumberFormat="1" applyFont="1" applyFill="1"/>
    <xf numFmtId="0" fontId="0" fillId="2" borderId="0" xfId="0" applyFill="1" applyAlignment="1"/>
    <xf numFmtId="0" fontId="0" fillId="3" borderId="0" xfId="0" applyFill="1" applyAlignment="1"/>
    <xf numFmtId="0" fontId="0" fillId="4" borderId="0" xfId="0" applyFill="1" applyAlignment="1"/>
    <xf numFmtId="0" fontId="0" fillId="7" borderId="0" xfId="0" applyFill="1" applyAlignment="1"/>
    <xf numFmtId="0" fontId="0" fillId="6" borderId="0" xfId="0" applyFill="1" applyAlignment="1"/>
    <xf numFmtId="0" fontId="0" fillId="5" borderId="0" xfId="0" applyFill="1" applyAlignment="1"/>
    <xf numFmtId="0" fontId="0" fillId="8" borderId="0" xfId="0" applyFill="1" applyAlignment="1"/>
    <xf numFmtId="0" fontId="0" fillId="2" borderId="0" xfId="0" applyFill="1" applyAlignment="1">
      <alignment wrapText="1"/>
    </xf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6" fillId="9" borderId="0" xfId="0" applyFont="1" applyFill="1"/>
    <xf numFmtId="0" fontId="0" fillId="2" borderId="0" xfId="0" applyFill="1" applyAlignment="1">
      <alignment horizontal="center" wrapText="1"/>
    </xf>
    <xf numFmtId="0" fontId="0" fillId="4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1" fontId="0" fillId="8" borderId="0" xfId="0" applyNumberFormat="1" applyFont="1" applyFill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Worst-Case</a:t>
            </a:r>
            <a:r>
              <a:rPr lang="en-US" baseline="0"/>
              <a:t> Run-Time - Total Words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Sheet1!$H$15</c:f>
              <c:strCache>
                <c:ptCount val="1"/>
                <c:pt idx="0">
                  <c:v>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Sheet1!$E$16:$G$23</c:f>
              <c:strCache>
                <c:ptCount val="8"/>
                <c:pt idx="0">
                  <c:v>Base</c:v>
                </c:pt>
                <c:pt idx="1">
                  <c:v>Naïve</c:v>
                </c:pt>
                <c:pt idx="2">
                  <c:v>Move To Front</c:v>
                </c:pt>
                <c:pt idx="3">
                  <c:v>Transpose</c:v>
                </c:pt>
                <c:pt idx="4">
                  <c:v>Access Count</c:v>
                </c:pt>
                <c:pt idx="5">
                  <c:v>Binary Search</c:v>
                </c:pt>
                <c:pt idx="6">
                  <c:v>Sort At End</c:v>
                </c:pt>
                <c:pt idx="7">
                  <c:v>Map Words</c:v>
                </c:pt>
              </c:strCache>
            </c:strRef>
          </c:cat>
          <c:val>
            <c:numRef>
              <c:f>Sheet1!$H$16:$H$23</c:f>
              <c:numCache>
                <c:formatCode>0</c:formatCode>
                <c:ptCount val="8"/>
                <c:pt idx="0">
                  <c:v>31.297397769516728</c:v>
                </c:pt>
                <c:pt idx="1">
                  <c:v>21.093023255813954</c:v>
                </c:pt>
                <c:pt idx="2">
                  <c:v>27.905325443786982</c:v>
                </c:pt>
                <c:pt idx="3">
                  <c:v>29.142857142857142</c:v>
                </c:pt>
                <c:pt idx="4">
                  <c:v>28.551282051282051</c:v>
                </c:pt>
                <c:pt idx="5">
                  <c:v>135.79032258064515</c:v>
                </c:pt>
                <c:pt idx="6">
                  <c:v>23.660869565217393</c:v>
                </c:pt>
                <c:pt idx="7">
                  <c:v>80.982142857142861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4664752"/>
        <c:axId val="264661392"/>
      </c:barChart>
      <c:catAx>
        <c:axId val="264664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Heuristic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661392"/>
        <c:crosses val="autoZero"/>
        <c:auto val="1"/>
        <c:lblAlgn val="ctr"/>
        <c:lblOffset val="100"/>
        <c:noMultiLvlLbl val="0"/>
      </c:catAx>
      <c:valAx>
        <c:axId val="26466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Words/ms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664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Access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Sheet5!$A$11</c:f>
              <c:strCache>
                <c:ptCount val="1"/>
                <c:pt idx="0">
                  <c:v>13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Sheet5!$B$2:$D$2</c:f>
              <c:numCache>
                <c:formatCode>General</c:formatCode>
                <c:ptCount val="3"/>
                <c:pt idx="0">
                  <c:v>9</c:v>
                </c:pt>
                <c:pt idx="1">
                  <c:v>11</c:v>
                </c:pt>
                <c:pt idx="2">
                  <c:v>13</c:v>
                </c:pt>
              </c:numCache>
            </c:numRef>
          </c:cat>
          <c:val>
            <c:numRef>
              <c:f>Sheet5!$B$11:$D$11</c:f>
              <c:numCache>
                <c:formatCode>General</c:formatCode>
                <c:ptCount val="3"/>
                <c:pt idx="0">
                  <c:v>77</c:v>
                </c:pt>
                <c:pt idx="1">
                  <c:v>266</c:v>
                </c:pt>
                <c:pt idx="2">
                  <c:v>826</c:v>
                </c:pt>
              </c:numCache>
            </c:numRef>
          </c:val>
        </c:ser>
        <c:ser>
          <c:idx val="2"/>
          <c:order val="1"/>
          <c:tx>
            <c:strRef>
              <c:f>Sheet5!$A$12</c:f>
              <c:strCache>
                <c:ptCount val="1"/>
                <c:pt idx="0">
                  <c:v>15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Sheet5!$B$2:$D$2</c:f>
              <c:numCache>
                <c:formatCode>General</c:formatCode>
                <c:ptCount val="3"/>
                <c:pt idx="0">
                  <c:v>9</c:v>
                </c:pt>
                <c:pt idx="1">
                  <c:v>11</c:v>
                </c:pt>
                <c:pt idx="2">
                  <c:v>13</c:v>
                </c:pt>
              </c:numCache>
            </c:numRef>
          </c:cat>
          <c:val>
            <c:numRef>
              <c:f>Sheet5!$B$12:$D$12</c:f>
              <c:numCache>
                <c:formatCode>General</c:formatCode>
                <c:ptCount val="3"/>
                <c:pt idx="0">
                  <c:v>231</c:v>
                </c:pt>
                <c:pt idx="1">
                  <c:v>952</c:v>
                </c:pt>
                <c:pt idx="2">
                  <c:v>7710</c:v>
                </c:pt>
              </c:numCache>
            </c:numRef>
          </c:val>
        </c:ser>
        <c:ser>
          <c:idx val="3"/>
          <c:order val="2"/>
          <c:tx>
            <c:strRef>
              <c:f>Sheet5!$A$13</c:f>
              <c:strCache>
                <c:ptCount val="1"/>
                <c:pt idx="0">
                  <c:v>17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Sheet5!$B$2:$D$2</c:f>
              <c:numCache>
                <c:formatCode>General</c:formatCode>
                <c:ptCount val="3"/>
                <c:pt idx="0">
                  <c:v>9</c:v>
                </c:pt>
                <c:pt idx="1">
                  <c:v>11</c:v>
                </c:pt>
                <c:pt idx="2">
                  <c:v>13</c:v>
                </c:pt>
              </c:numCache>
            </c:numRef>
          </c:cat>
          <c:val>
            <c:numRef>
              <c:f>Sheet5!$B$13:$D$13</c:f>
              <c:numCache>
                <c:formatCode>General</c:formatCode>
                <c:ptCount val="3"/>
                <c:pt idx="0">
                  <c:v>812</c:v>
                </c:pt>
                <c:pt idx="1">
                  <c:v>4320</c:v>
                </c:pt>
                <c:pt idx="2">
                  <c:v>34190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1536992"/>
        <c:axId val="261538112"/>
      </c:barChart>
      <c:catAx>
        <c:axId val="261536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538112"/>
        <c:crosses val="autoZero"/>
        <c:auto val="1"/>
        <c:lblAlgn val="ctr"/>
        <c:lblOffset val="100"/>
        <c:noMultiLvlLbl val="0"/>
      </c:catAx>
      <c:valAx>
        <c:axId val="26153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536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Binary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Sheet5!$A$11</c:f>
              <c:strCache>
                <c:ptCount val="1"/>
                <c:pt idx="0">
                  <c:v>13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Sheet5!$G$2:$I$2</c:f>
              <c:numCache>
                <c:formatCode>General</c:formatCode>
                <c:ptCount val="3"/>
                <c:pt idx="0">
                  <c:v>9</c:v>
                </c:pt>
                <c:pt idx="1">
                  <c:v>11</c:v>
                </c:pt>
                <c:pt idx="2">
                  <c:v>13</c:v>
                </c:pt>
              </c:numCache>
            </c:numRef>
          </c:cat>
          <c:val>
            <c:numRef>
              <c:f>Sheet5!$G$11:$I$11</c:f>
              <c:numCache>
                <c:formatCode>General</c:formatCode>
                <c:ptCount val="3"/>
                <c:pt idx="0">
                  <c:v>46</c:v>
                </c:pt>
                <c:pt idx="1">
                  <c:v>55</c:v>
                </c:pt>
                <c:pt idx="2">
                  <c:v>69</c:v>
                </c:pt>
              </c:numCache>
            </c:numRef>
          </c:val>
        </c:ser>
        <c:ser>
          <c:idx val="2"/>
          <c:order val="1"/>
          <c:tx>
            <c:strRef>
              <c:f>Sheet5!$A$12</c:f>
              <c:strCache>
                <c:ptCount val="1"/>
                <c:pt idx="0">
                  <c:v>15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Sheet5!$G$2:$I$2</c:f>
              <c:numCache>
                <c:formatCode>General</c:formatCode>
                <c:ptCount val="3"/>
                <c:pt idx="0">
                  <c:v>9</c:v>
                </c:pt>
                <c:pt idx="1">
                  <c:v>11</c:v>
                </c:pt>
                <c:pt idx="2">
                  <c:v>13</c:v>
                </c:pt>
              </c:numCache>
            </c:numRef>
          </c:cat>
          <c:val>
            <c:numRef>
              <c:f>Sheet5!$G$12:$I$12</c:f>
              <c:numCache>
                <c:formatCode>General</c:formatCode>
                <c:ptCount val="3"/>
                <c:pt idx="0">
                  <c:v>90</c:v>
                </c:pt>
                <c:pt idx="1">
                  <c:v>103</c:v>
                </c:pt>
                <c:pt idx="2">
                  <c:v>274</c:v>
                </c:pt>
              </c:numCache>
            </c:numRef>
          </c:val>
        </c:ser>
        <c:ser>
          <c:idx val="3"/>
          <c:order val="2"/>
          <c:tx>
            <c:strRef>
              <c:f>Sheet5!$A$13</c:f>
              <c:strCache>
                <c:ptCount val="1"/>
                <c:pt idx="0">
                  <c:v>17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Sheet5!$G$2:$I$2</c:f>
              <c:numCache>
                <c:formatCode>General</c:formatCode>
                <c:ptCount val="3"/>
                <c:pt idx="0">
                  <c:v>9</c:v>
                </c:pt>
                <c:pt idx="1">
                  <c:v>11</c:v>
                </c:pt>
                <c:pt idx="2">
                  <c:v>13</c:v>
                </c:pt>
              </c:numCache>
            </c:numRef>
          </c:cat>
          <c:val>
            <c:numRef>
              <c:f>Sheet5!$G$13:$I$13</c:f>
              <c:numCache>
                <c:formatCode>General</c:formatCode>
                <c:ptCount val="3"/>
                <c:pt idx="0">
                  <c:v>226</c:v>
                </c:pt>
                <c:pt idx="1">
                  <c:v>309</c:v>
                </c:pt>
                <c:pt idx="2">
                  <c:v>365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5092000"/>
        <c:axId val="754168720"/>
      </c:barChart>
      <c:catAx>
        <c:axId val="755092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168720"/>
        <c:crosses val="autoZero"/>
        <c:auto val="1"/>
        <c:lblAlgn val="ctr"/>
        <c:lblOffset val="100"/>
        <c:noMultiLvlLbl val="0"/>
      </c:catAx>
      <c:valAx>
        <c:axId val="75416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092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Sort At End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Sheet5!$A$11</c:f>
              <c:strCache>
                <c:ptCount val="1"/>
                <c:pt idx="0">
                  <c:v>13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Sheet5!$L$2:$N$2</c:f>
              <c:numCache>
                <c:formatCode>General</c:formatCode>
                <c:ptCount val="3"/>
                <c:pt idx="0">
                  <c:v>9</c:v>
                </c:pt>
                <c:pt idx="1">
                  <c:v>11</c:v>
                </c:pt>
                <c:pt idx="2">
                  <c:v>13</c:v>
                </c:pt>
              </c:numCache>
            </c:numRef>
          </c:cat>
          <c:val>
            <c:numRef>
              <c:f>Sheet5!$L$11:$N$11</c:f>
              <c:numCache>
                <c:formatCode>General</c:formatCode>
                <c:ptCount val="3"/>
                <c:pt idx="0">
                  <c:v>203</c:v>
                </c:pt>
                <c:pt idx="1">
                  <c:v>235</c:v>
                </c:pt>
                <c:pt idx="2">
                  <c:v>217</c:v>
                </c:pt>
              </c:numCache>
            </c:numRef>
          </c:val>
        </c:ser>
        <c:ser>
          <c:idx val="2"/>
          <c:order val="1"/>
          <c:tx>
            <c:strRef>
              <c:f>Sheet5!$A$12</c:f>
              <c:strCache>
                <c:ptCount val="1"/>
                <c:pt idx="0">
                  <c:v>15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Sheet5!$L$2:$N$2</c:f>
              <c:numCache>
                <c:formatCode>General</c:formatCode>
                <c:ptCount val="3"/>
                <c:pt idx="0">
                  <c:v>9</c:v>
                </c:pt>
                <c:pt idx="1">
                  <c:v>11</c:v>
                </c:pt>
                <c:pt idx="2">
                  <c:v>13</c:v>
                </c:pt>
              </c:numCache>
            </c:numRef>
          </c:cat>
          <c:val>
            <c:numRef>
              <c:f>Sheet5!$L$12:$N$12</c:f>
              <c:numCache>
                <c:formatCode>General</c:formatCode>
                <c:ptCount val="3"/>
                <c:pt idx="0">
                  <c:v>582</c:v>
                </c:pt>
                <c:pt idx="1">
                  <c:v>542</c:v>
                </c:pt>
                <c:pt idx="2">
                  <c:v>601</c:v>
                </c:pt>
              </c:numCache>
            </c:numRef>
          </c:val>
        </c:ser>
        <c:ser>
          <c:idx val="3"/>
          <c:order val="2"/>
          <c:tx>
            <c:strRef>
              <c:f>Sheet5!$A$13</c:f>
              <c:strCache>
                <c:ptCount val="1"/>
                <c:pt idx="0">
                  <c:v>17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Sheet5!$L$2:$N$2</c:f>
              <c:numCache>
                <c:formatCode>General</c:formatCode>
                <c:ptCount val="3"/>
                <c:pt idx="0">
                  <c:v>9</c:v>
                </c:pt>
                <c:pt idx="1">
                  <c:v>11</c:v>
                </c:pt>
                <c:pt idx="2">
                  <c:v>13</c:v>
                </c:pt>
              </c:numCache>
            </c:numRef>
          </c:cat>
          <c:val>
            <c:numRef>
              <c:f>Sheet5!$L$13:$N$13</c:f>
              <c:numCache>
                <c:formatCode>General</c:formatCode>
                <c:ptCount val="3"/>
                <c:pt idx="0">
                  <c:v>1008</c:v>
                </c:pt>
                <c:pt idx="1">
                  <c:v>957</c:v>
                </c:pt>
                <c:pt idx="2">
                  <c:v>1079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3271664"/>
        <c:axId val="743268864"/>
      </c:barChart>
      <c:catAx>
        <c:axId val="743271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268864"/>
        <c:crosses val="autoZero"/>
        <c:auto val="1"/>
        <c:lblAlgn val="ctr"/>
        <c:lblOffset val="100"/>
        <c:noMultiLvlLbl val="0"/>
      </c:catAx>
      <c:valAx>
        <c:axId val="74326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271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Map</a:t>
            </a:r>
            <a:r>
              <a:rPr lang="en-US" baseline="0"/>
              <a:t> Words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Sheet5!$A$11</c:f>
              <c:strCache>
                <c:ptCount val="1"/>
                <c:pt idx="0">
                  <c:v>13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Sheet5!$Q$2:$S$2</c:f>
              <c:numCache>
                <c:formatCode>General</c:formatCode>
                <c:ptCount val="3"/>
                <c:pt idx="0">
                  <c:v>9</c:v>
                </c:pt>
                <c:pt idx="1">
                  <c:v>11</c:v>
                </c:pt>
                <c:pt idx="2">
                  <c:v>13</c:v>
                </c:pt>
              </c:numCache>
            </c:numRef>
          </c:cat>
          <c:val>
            <c:numRef>
              <c:f>Sheet5!$Q$11:$S$11</c:f>
              <c:numCache>
                <c:formatCode>General</c:formatCode>
                <c:ptCount val="3"/>
                <c:pt idx="0">
                  <c:v>64</c:v>
                </c:pt>
                <c:pt idx="1">
                  <c:v>114</c:v>
                </c:pt>
                <c:pt idx="2">
                  <c:v>117</c:v>
                </c:pt>
              </c:numCache>
            </c:numRef>
          </c:val>
        </c:ser>
        <c:ser>
          <c:idx val="2"/>
          <c:order val="1"/>
          <c:tx>
            <c:strRef>
              <c:f>Sheet5!$A$12</c:f>
              <c:strCache>
                <c:ptCount val="1"/>
                <c:pt idx="0">
                  <c:v>15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Sheet5!$Q$2:$S$2</c:f>
              <c:numCache>
                <c:formatCode>General</c:formatCode>
                <c:ptCount val="3"/>
                <c:pt idx="0">
                  <c:v>9</c:v>
                </c:pt>
                <c:pt idx="1">
                  <c:v>11</c:v>
                </c:pt>
                <c:pt idx="2">
                  <c:v>13</c:v>
                </c:pt>
              </c:numCache>
            </c:numRef>
          </c:cat>
          <c:val>
            <c:numRef>
              <c:f>Sheet5!$Q$12:$S$12</c:f>
              <c:numCache>
                <c:formatCode>General</c:formatCode>
                <c:ptCount val="3"/>
                <c:pt idx="0">
                  <c:v>102</c:v>
                </c:pt>
                <c:pt idx="1">
                  <c:v>125</c:v>
                </c:pt>
                <c:pt idx="2">
                  <c:v>194</c:v>
                </c:pt>
              </c:numCache>
            </c:numRef>
          </c:val>
        </c:ser>
        <c:ser>
          <c:idx val="3"/>
          <c:order val="2"/>
          <c:tx>
            <c:strRef>
              <c:f>Sheet5!$A$13</c:f>
              <c:strCache>
                <c:ptCount val="1"/>
                <c:pt idx="0">
                  <c:v>17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Sheet5!$Q$2:$S$2</c:f>
              <c:numCache>
                <c:formatCode>General</c:formatCode>
                <c:ptCount val="3"/>
                <c:pt idx="0">
                  <c:v>9</c:v>
                </c:pt>
                <c:pt idx="1">
                  <c:v>11</c:v>
                </c:pt>
                <c:pt idx="2">
                  <c:v>13</c:v>
                </c:pt>
              </c:numCache>
            </c:numRef>
          </c:cat>
          <c:val>
            <c:numRef>
              <c:f>Sheet5!$Q$13:$S$13</c:f>
              <c:numCache>
                <c:formatCode>General</c:formatCode>
                <c:ptCount val="3"/>
                <c:pt idx="0">
                  <c:v>249</c:v>
                </c:pt>
                <c:pt idx="1">
                  <c:v>337</c:v>
                </c:pt>
                <c:pt idx="2">
                  <c:v>323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4165360"/>
        <c:axId val="754171520"/>
      </c:barChart>
      <c:catAx>
        <c:axId val="754165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171520"/>
        <c:crosses val="autoZero"/>
        <c:auto val="1"/>
        <c:lblAlgn val="ctr"/>
        <c:lblOffset val="100"/>
        <c:noMultiLvlLbl val="0"/>
      </c:catAx>
      <c:valAx>
        <c:axId val="75417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165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Worst-Case Run-Time</a:t>
            </a:r>
            <a:r>
              <a:rPr lang="en-US" baseline="0"/>
              <a:t> - </a:t>
            </a:r>
            <a:r>
              <a:rPr lang="en-US"/>
              <a:t>Distinct Words</a:t>
            </a:r>
          </a:p>
        </c:rich>
      </c:tx>
      <c:layout>
        <c:manualLayout>
          <c:xMode val="edge"/>
          <c:yMode val="edge"/>
          <c:x val="0.401159667541557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Sheet1!$E$16:$E$23</c:f>
              <c:strCache>
                <c:ptCount val="8"/>
                <c:pt idx="0">
                  <c:v>Base</c:v>
                </c:pt>
                <c:pt idx="1">
                  <c:v>Naïve</c:v>
                </c:pt>
                <c:pt idx="2">
                  <c:v>Move To Front</c:v>
                </c:pt>
                <c:pt idx="3">
                  <c:v>Transpose</c:v>
                </c:pt>
                <c:pt idx="4">
                  <c:v>Access Count</c:v>
                </c:pt>
                <c:pt idx="5">
                  <c:v>Binary Search</c:v>
                </c:pt>
                <c:pt idx="6">
                  <c:v>Sort At End</c:v>
                </c:pt>
                <c:pt idx="7">
                  <c:v>Map Words</c:v>
                </c:pt>
              </c:strCache>
            </c:strRef>
          </c:cat>
          <c:val>
            <c:numRef>
              <c:f>Sheet1!$I$16:$I$23</c:f>
              <c:numCache>
                <c:formatCode>0.00</c:formatCode>
                <c:ptCount val="8"/>
                <c:pt idx="0">
                  <c:v>0.31283422459893045</c:v>
                </c:pt>
                <c:pt idx="1">
                  <c:v>0.18139534883720931</c:v>
                </c:pt>
                <c:pt idx="2">
                  <c:v>0.47368421052631576</c:v>
                </c:pt>
                <c:pt idx="3">
                  <c:v>0.42086330935251798</c:v>
                </c:pt>
                <c:pt idx="4">
                  <c:v>0.5</c:v>
                </c:pt>
                <c:pt idx="5">
                  <c:v>1.5394736842105263</c:v>
                </c:pt>
                <c:pt idx="6">
                  <c:v>0.20347826086956522</c:v>
                </c:pt>
                <c:pt idx="7">
                  <c:v>0.6964285714285714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4668112"/>
        <c:axId val="26466755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Sheet1!$E$16:$E$23</c15:sqref>
                        </c15:formulaRef>
                      </c:ext>
                    </c:extLst>
                    <c:strCache>
                      <c:ptCount val="8"/>
                      <c:pt idx="0">
                        <c:v>Base</c:v>
                      </c:pt>
                      <c:pt idx="1">
                        <c:v>Naïve</c:v>
                      </c:pt>
                      <c:pt idx="2">
                        <c:v>Move To Front</c:v>
                      </c:pt>
                      <c:pt idx="3">
                        <c:v>Transpose</c:v>
                      </c:pt>
                      <c:pt idx="4">
                        <c:v>Access Count</c:v>
                      </c:pt>
                      <c:pt idx="5">
                        <c:v>Binary Search</c:v>
                      </c:pt>
                      <c:pt idx="6">
                        <c:v>Sort At End</c:v>
                      </c:pt>
                      <c:pt idx="7">
                        <c:v>Map Words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Sheet1!$F$16:$F$23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</c15:ser>
            </c15:filteredBarSeries>
            <c15:filteredBarSeries>
              <c15:ser>
                <c:idx val="1"/>
                <c:order val="1"/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Sheet1!$E$16:$E$23</c15:sqref>
                        </c15:formulaRef>
                      </c:ext>
                    </c:extLst>
                    <c:strCache>
                      <c:ptCount val="8"/>
                      <c:pt idx="0">
                        <c:v>Base</c:v>
                      </c:pt>
                      <c:pt idx="1">
                        <c:v>Naïve</c:v>
                      </c:pt>
                      <c:pt idx="2">
                        <c:v>Move To Front</c:v>
                      </c:pt>
                      <c:pt idx="3">
                        <c:v>Transpose</c:v>
                      </c:pt>
                      <c:pt idx="4">
                        <c:v>Access Count</c:v>
                      </c:pt>
                      <c:pt idx="5">
                        <c:v>Binary Search</c:v>
                      </c:pt>
                      <c:pt idx="6">
                        <c:v>Sort At End</c:v>
                      </c:pt>
                      <c:pt idx="7">
                        <c:v>Map Words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Sheet1!$G$16:$G$23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</c15:ser>
            </c15:filteredBarSeries>
          </c:ext>
        </c:extLst>
      </c:barChart>
      <c:catAx>
        <c:axId val="264668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Heuristic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667552"/>
        <c:crosses val="autoZero"/>
        <c:auto val="1"/>
        <c:lblAlgn val="ctr"/>
        <c:lblOffset val="100"/>
        <c:noMultiLvlLbl val="0"/>
      </c:catAx>
      <c:valAx>
        <c:axId val="26466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Words/ms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668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Runtime - Total Words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Sheet1!$F$2</c:f>
              <c:strCache>
                <c:ptCount val="1"/>
                <c:pt idx="0">
                  <c:v>Base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Sheet1!$B$3:$B$7</c:f>
              <c:numCache>
                <c:formatCode>General</c:formatCode>
                <c:ptCount val="5"/>
                <c:pt idx="0">
                  <c:v>8419</c:v>
                </c:pt>
                <c:pt idx="1">
                  <c:v>13605</c:v>
                </c:pt>
                <c:pt idx="2">
                  <c:v>14811</c:v>
                </c:pt>
                <c:pt idx="3">
                  <c:v>23377</c:v>
                </c:pt>
                <c:pt idx="4">
                  <c:v>80172</c:v>
                </c:pt>
              </c:numCache>
            </c:numRef>
          </c:cat>
          <c:val>
            <c:numRef>
              <c:f>Sheet1!$F$3:$F$7</c:f>
              <c:numCache>
                <c:formatCode>0</c:formatCode>
                <c:ptCount val="5"/>
                <c:pt idx="0">
                  <c:v>31.297397769516728</c:v>
                </c:pt>
                <c:pt idx="1">
                  <c:v>36.377005347593581</c:v>
                </c:pt>
                <c:pt idx="2">
                  <c:v>36.480295566502463</c:v>
                </c:pt>
                <c:pt idx="3">
                  <c:v>45.747553816046967</c:v>
                </c:pt>
                <c:pt idx="4">
                  <c:v>98.977777777777774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Sheet1!$I$2</c:f>
              <c:strCache>
                <c:ptCount val="1"/>
                <c:pt idx="0">
                  <c:v>Naïve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Sheet1!$B$3:$B$7</c:f>
              <c:numCache>
                <c:formatCode>General</c:formatCode>
                <c:ptCount val="5"/>
                <c:pt idx="0">
                  <c:v>8419</c:v>
                </c:pt>
                <c:pt idx="1">
                  <c:v>13605</c:v>
                </c:pt>
                <c:pt idx="2">
                  <c:v>14811</c:v>
                </c:pt>
                <c:pt idx="3">
                  <c:v>23377</c:v>
                </c:pt>
                <c:pt idx="4">
                  <c:v>80172</c:v>
                </c:pt>
              </c:numCache>
            </c:numRef>
          </c:cat>
          <c:val>
            <c:numRef>
              <c:f>Sheet1!$I$3:$I$7</c:f>
              <c:numCache>
                <c:formatCode>0</c:formatCode>
                <c:ptCount val="5"/>
                <c:pt idx="0">
                  <c:v>22.331564986737401</c:v>
                </c:pt>
                <c:pt idx="1">
                  <c:v>21.093023255813954</c:v>
                </c:pt>
                <c:pt idx="2">
                  <c:v>24.562189054726367</c:v>
                </c:pt>
                <c:pt idx="3">
                  <c:v>32.971791255289141</c:v>
                </c:pt>
                <c:pt idx="4">
                  <c:v>32.107328794553467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Sheet1!$K$2</c:f>
              <c:strCache>
                <c:ptCount val="1"/>
                <c:pt idx="0">
                  <c:v>Move To Front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Sheet1!$B$3:$B$7</c:f>
              <c:numCache>
                <c:formatCode>General</c:formatCode>
                <c:ptCount val="5"/>
                <c:pt idx="0">
                  <c:v>8419</c:v>
                </c:pt>
                <c:pt idx="1">
                  <c:v>13605</c:v>
                </c:pt>
                <c:pt idx="2">
                  <c:v>14811</c:v>
                </c:pt>
                <c:pt idx="3">
                  <c:v>23377</c:v>
                </c:pt>
                <c:pt idx="4">
                  <c:v>80172</c:v>
                </c:pt>
              </c:numCache>
            </c:numRef>
          </c:cat>
          <c:val>
            <c:numRef>
              <c:f>Sheet1!$L$3:$L$7</c:f>
              <c:numCache>
                <c:formatCode>0</c:formatCode>
                <c:ptCount val="5"/>
                <c:pt idx="0">
                  <c:v>54.316129032258061</c:v>
                </c:pt>
                <c:pt idx="1">
                  <c:v>55.08097165991903</c:v>
                </c:pt>
                <c:pt idx="2">
                  <c:v>70.528571428571425</c:v>
                </c:pt>
                <c:pt idx="3">
                  <c:v>46.567729083665341</c:v>
                </c:pt>
                <c:pt idx="4">
                  <c:v>27.905325443786982</c:v>
                </c:pt>
              </c:numCache>
            </c:numRef>
          </c:val>
          <c:smooth val="0"/>
        </c:ser>
        <c:ser>
          <c:idx val="8"/>
          <c:order val="3"/>
          <c:tx>
            <c:strRef>
              <c:f>Sheet1!$R$2</c:f>
              <c:strCache>
                <c:ptCount val="1"/>
                <c:pt idx="0">
                  <c:v>Access Count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Sheet1!$R$3:$R$7</c:f>
              <c:numCache>
                <c:formatCode>0</c:formatCode>
                <c:ptCount val="5"/>
                <c:pt idx="0">
                  <c:v>81.737864077669897</c:v>
                </c:pt>
                <c:pt idx="1">
                  <c:v>58.141025641025642</c:v>
                </c:pt>
                <c:pt idx="2">
                  <c:v>77.140625</c:v>
                </c:pt>
                <c:pt idx="3">
                  <c:v>48.600831600831604</c:v>
                </c:pt>
                <c:pt idx="4">
                  <c:v>28.551282051282051</c:v>
                </c:pt>
              </c:numCache>
            </c:numRef>
          </c:val>
          <c:smooth val="0"/>
        </c:ser>
        <c:ser>
          <c:idx val="3"/>
          <c:order val="4"/>
          <c:tx>
            <c:strRef>
              <c:f>Sheet1!$N$2</c:f>
              <c:strCache>
                <c:ptCount val="1"/>
                <c:pt idx="0">
                  <c:v>Transpose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Sheet1!$B$3:$B$7</c:f>
              <c:numCache>
                <c:formatCode>General</c:formatCode>
                <c:ptCount val="5"/>
                <c:pt idx="0">
                  <c:v>8419</c:v>
                </c:pt>
                <c:pt idx="1">
                  <c:v>13605</c:v>
                </c:pt>
                <c:pt idx="2">
                  <c:v>14811</c:v>
                </c:pt>
                <c:pt idx="3">
                  <c:v>23377</c:v>
                </c:pt>
                <c:pt idx="4">
                  <c:v>80172</c:v>
                </c:pt>
              </c:numCache>
            </c:numRef>
          </c:cat>
          <c:val>
            <c:numRef>
              <c:f>Sheet1!$O$3:$O$7</c:f>
              <c:numCache>
                <c:formatCode>0</c:formatCode>
                <c:ptCount val="5"/>
                <c:pt idx="0">
                  <c:v>84.19</c:v>
                </c:pt>
                <c:pt idx="1">
                  <c:v>48.938848920863308</c:v>
                </c:pt>
                <c:pt idx="2">
                  <c:v>77.952631578947361</c:v>
                </c:pt>
                <c:pt idx="3">
                  <c:v>46.567729083665341</c:v>
                </c:pt>
                <c:pt idx="4">
                  <c:v>29.142857142857142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Sheet1!$T$2</c:f>
              <c:strCache>
                <c:ptCount val="1"/>
                <c:pt idx="0">
                  <c:v>Binary Search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Sheet1!$B$3:$B$7</c:f>
              <c:numCache>
                <c:formatCode>General</c:formatCode>
                <c:ptCount val="5"/>
                <c:pt idx="0">
                  <c:v>8419</c:v>
                </c:pt>
                <c:pt idx="1">
                  <c:v>13605</c:v>
                </c:pt>
                <c:pt idx="2">
                  <c:v>14811</c:v>
                </c:pt>
                <c:pt idx="3">
                  <c:v>23377</c:v>
                </c:pt>
                <c:pt idx="4">
                  <c:v>80172</c:v>
                </c:pt>
              </c:numCache>
            </c:numRef>
          </c:cat>
          <c:val>
            <c:numRef>
              <c:f>Sheet1!$U$3:$U$7</c:f>
              <c:numCache>
                <c:formatCode>0</c:formatCode>
                <c:ptCount val="5"/>
                <c:pt idx="0">
                  <c:v>135.79032258064515</c:v>
                </c:pt>
                <c:pt idx="1">
                  <c:v>179.01315789473685</c:v>
                </c:pt>
                <c:pt idx="2">
                  <c:v>231.421875</c:v>
                </c:pt>
                <c:pt idx="3">
                  <c:v>169.39855072463769</c:v>
                </c:pt>
                <c:pt idx="4">
                  <c:v>318.14285714285717</c:v>
                </c:pt>
              </c:numCache>
            </c:numRef>
          </c:val>
          <c:smooth val="0"/>
        </c:ser>
        <c:ser>
          <c:idx val="4"/>
          <c:order val="6"/>
          <c:tx>
            <c:strRef>
              <c:f>Sheet1!$W$2</c:f>
              <c:strCache>
                <c:ptCount val="1"/>
                <c:pt idx="0">
                  <c:v>Sort At End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Sheet1!$B$3:$B$7</c:f>
              <c:numCache>
                <c:formatCode>General</c:formatCode>
                <c:ptCount val="5"/>
                <c:pt idx="0">
                  <c:v>8419</c:v>
                </c:pt>
                <c:pt idx="1">
                  <c:v>13605</c:v>
                </c:pt>
                <c:pt idx="2">
                  <c:v>14811</c:v>
                </c:pt>
                <c:pt idx="3">
                  <c:v>23377</c:v>
                </c:pt>
                <c:pt idx="4">
                  <c:v>80172</c:v>
                </c:pt>
              </c:numCache>
            </c:numRef>
          </c:cat>
          <c:val>
            <c:numRef>
              <c:f>Sheet1!$X$3:$X$7</c:f>
              <c:numCache>
                <c:formatCode>0</c:formatCode>
                <c:ptCount val="5"/>
                <c:pt idx="0">
                  <c:v>42.306532663316581</c:v>
                </c:pt>
                <c:pt idx="1">
                  <c:v>23.660869565217393</c:v>
                </c:pt>
                <c:pt idx="2">
                  <c:v>34.849411764705884</c:v>
                </c:pt>
                <c:pt idx="3">
                  <c:v>46.017716535433074</c:v>
                </c:pt>
                <c:pt idx="4" formatCode="0.00">
                  <c:v>97.651644336175394</c:v>
                </c:pt>
              </c:numCache>
            </c:numRef>
          </c:val>
          <c:smooth val="0"/>
        </c:ser>
        <c:ser>
          <c:idx val="6"/>
          <c:order val="7"/>
          <c:tx>
            <c:strRef>
              <c:f>Sheet1!$Z$2</c:f>
              <c:strCache>
                <c:ptCount val="1"/>
                <c:pt idx="0">
                  <c:v>Map Words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Sheet1!$B$3:$B$7</c:f>
              <c:numCache>
                <c:formatCode>General</c:formatCode>
                <c:ptCount val="5"/>
                <c:pt idx="0">
                  <c:v>8419</c:v>
                </c:pt>
                <c:pt idx="1">
                  <c:v>13605</c:v>
                </c:pt>
                <c:pt idx="2">
                  <c:v>14811</c:v>
                </c:pt>
                <c:pt idx="3">
                  <c:v>23377</c:v>
                </c:pt>
                <c:pt idx="4">
                  <c:v>80172</c:v>
                </c:pt>
              </c:numCache>
            </c:numRef>
          </c:cat>
          <c:val>
            <c:numRef>
              <c:f>Sheet1!$AA$3:$AA$7</c:f>
              <c:numCache>
                <c:formatCode>0</c:formatCode>
                <c:ptCount val="5"/>
                <c:pt idx="0">
                  <c:v>84.19</c:v>
                </c:pt>
                <c:pt idx="1">
                  <c:v>80.982142857142861</c:v>
                </c:pt>
                <c:pt idx="2">
                  <c:v>132.24107142857142</c:v>
                </c:pt>
                <c:pt idx="3">
                  <c:v>212.51818181818183</c:v>
                </c:pt>
                <c:pt idx="4">
                  <c:v>359.51569506726457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4672592"/>
        <c:axId val="264673152"/>
      </c:lineChart>
      <c:catAx>
        <c:axId val="264672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Word</a:t>
                </a:r>
                <a:r>
                  <a:rPr lang="en-US" baseline="0"/>
                  <a:t> Count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673152"/>
        <c:crosses val="autoZero"/>
        <c:auto val="1"/>
        <c:lblAlgn val="ctr"/>
        <c:lblOffset val="100"/>
        <c:noMultiLvlLbl val="0"/>
      </c:catAx>
      <c:valAx>
        <c:axId val="26467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Words/ms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672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Runtime - Unique Words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Sheet3!$F$2</c:f>
              <c:strCache>
                <c:ptCount val="1"/>
                <c:pt idx="0">
                  <c:v>Base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Sheet3!$C$3:$C$7</c:f>
              <c:numCache>
                <c:formatCode>General</c:formatCode>
                <c:ptCount val="5"/>
                <c:pt idx="0">
                  <c:v>117</c:v>
                </c:pt>
                <c:pt idx="1">
                  <c:v>445</c:v>
                </c:pt>
                <c:pt idx="2">
                  <c:v>1929</c:v>
                </c:pt>
                <c:pt idx="3">
                  <c:v>4610</c:v>
                </c:pt>
                <c:pt idx="4">
                  <c:v>11407</c:v>
                </c:pt>
              </c:numCache>
            </c:numRef>
          </c:cat>
          <c:val>
            <c:numRef>
              <c:f>Sheet3!$F$3:$F$7</c:f>
              <c:numCache>
                <c:formatCode>0</c:formatCode>
                <c:ptCount val="5"/>
                <c:pt idx="0" formatCode="0.00">
                  <c:v>0.31283422459893045</c:v>
                </c:pt>
                <c:pt idx="1">
                  <c:v>1.0960591133004927</c:v>
                </c:pt>
                <c:pt idx="2">
                  <c:v>7.1710037174721188</c:v>
                </c:pt>
                <c:pt idx="3">
                  <c:v>9.0215264187866921</c:v>
                </c:pt>
                <c:pt idx="4">
                  <c:v>14.082716049382716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Sheet3!$G$2</c:f>
              <c:strCache>
                <c:ptCount val="1"/>
                <c:pt idx="0">
                  <c:v>Naïve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Sheet3!$C$3:$C$7</c:f>
              <c:numCache>
                <c:formatCode>General</c:formatCode>
                <c:ptCount val="5"/>
                <c:pt idx="0">
                  <c:v>117</c:v>
                </c:pt>
                <c:pt idx="1">
                  <c:v>445</c:v>
                </c:pt>
                <c:pt idx="2">
                  <c:v>1929</c:v>
                </c:pt>
                <c:pt idx="3">
                  <c:v>4610</c:v>
                </c:pt>
                <c:pt idx="4">
                  <c:v>11407</c:v>
                </c:pt>
              </c:numCache>
            </c:numRef>
          </c:cat>
          <c:val>
            <c:numRef>
              <c:f>Sheet3!$G$3:$G$7</c:f>
            </c:numRef>
          </c:val>
          <c:smooth val="0"/>
        </c:ser>
        <c:ser>
          <c:idx val="2"/>
          <c:order val="2"/>
          <c:tx>
            <c:strRef>
              <c:f>Sheet3!$H$2</c:f>
              <c:strCache>
                <c:ptCount val="1"/>
                <c:pt idx="0">
                  <c:v>Naïve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Sheet3!$C$3:$C$7</c:f>
              <c:numCache>
                <c:formatCode>General</c:formatCode>
                <c:ptCount val="5"/>
                <c:pt idx="0">
                  <c:v>117</c:v>
                </c:pt>
                <c:pt idx="1">
                  <c:v>445</c:v>
                </c:pt>
                <c:pt idx="2">
                  <c:v>1929</c:v>
                </c:pt>
                <c:pt idx="3">
                  <c:v>4610</c:v>
                </c:pt>
                <c:pt idx="4">
                  <c:v>11407</c:v>
                </c:pt>
              </c:numCache>
            </c:numRef>
          </c:cat>
          <c:val>
            <c:numRef>
              <c:f>Sheet3!$H$3:$H$7</c:f>
              <c:numCache>
                <c:formatCode>0</c:formatCode>
                <c:ptCount val="5"/>
                <c:pt idx="0" formatCode="0.00">
                  <c:v>0.18139534883720931</c:v>
                </c:pt>
                <c:pt idx="1">
                  <c:v>0.73797678275290213</c:v>
                </c:pt>
                <c:pt idx="2">
                  <c:v>5.1167108753315649</c:v>
                </c:pt>
                <c:pt idx="3">
                  <c:v>6.5021156558533146</c:v>
                </c:pt>
                <c:pt idx="4">
                  <c:v>4.5682819383259909</c:v>
                </c:pt>
              </c:numCache>
            </c:numRef>
          </c:val>
          <c:smooth val="0"/>
        </c:ser>
        <c:ser>
          <c:idx val="8"/>
          <c:order val="3"/>
          <c:tx>
            <c:strRef>
              <c:f>Sheet3!$I$2</c:f>
              <c:strCache>
                <c:ptCount val="1"/>
                <c:pt idx="0">
                  <c:v>Move To Front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Sheet3!$C$3:$C$7</c:f>
              <c:numCache>
                <c:formatCode>General</c:formatCode>
                <c:ptCount val="5"/>
                <c:pt idx="0">
                  <c:v>117</c:v>
                </c:pt>
                <c:pt idx="1">
                  <c:v>445</c:v>
                </c:pt>
                <c:pt idx="2">
                  <c:v>1929</c:v>
                </c:pt>
                <c:pt idx="3">
                  <c:v>4610</c:v>
                </c:pt>
                <c:pt idx="4">
                  <c:v>11407</c:v>
                </c:pt>
              </c:numCache>
            </c:numRef>
          </c:cat>
          <c:val>
            <c:numRef>
              <c:f>Sheet3!$I$3:$I$7</c:f>
            </c:numRef>
          </c:val>
          <c:smooth val="0"/>
        </c:ser>
        <c:ser>
          <c:idx val="3"/>
          <c:order val="4"/>
          <c:tx>
            <c:strRef>
              <c:f>Sheet3!$J$2</c:f>
              <c:strCache>
                <c:ptCount val="1"/>
                <c:pt idx="0">
                  <c:v>Move To Front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Sheet3!$C$3:$C$7</c:f>
              <c:numCache>
                <c:formatCode>General</c:formatCode>
                <c:ptCount val="5"/>
                <c:pt idx="0">
                  <c:v>117</c:v>
                </c:pt>
                <c:pt idx="1">
                  <c:v>445</c:v>
                </c:pt>
                <c:pt idx="2">
                  <c:v>1929</c:v>
                </c:pt>
                <c:pt idx="3">
                  <c:v>4610</c:v>
                </c:pt>
                <c:pt idx="4">
                  <c:v>11407</c:v>
                </c:pt>
              </c:numCache>
            </c:numRef>
          </c:cat>
          <c:val>
            <c:numRef>
              <c:f>Sheet3!$J$3:$J$7</c:f>
              <c:numCache>
                <c:formatCode>0</c:formatCode>
                <c:ptCount val="5"/>
                <c:pt idx="0" formatCode="0.00">
                  <c:v>0.47368421052631576</c:v>
                </c:pt>
                <c:pt idx="1">
                  <c:v>2.1190476190476191</c:v>
                </c:pt>
                <c:pt idx="2">
                  <c:v>12.445161290322581</c:v>
                </c:pt>
                <c:pt idx="3">
                  <c:v>9.1832669322709162</c:v>
                </c:pt>
                <c:pt idx="4">
                  <c:v>3.970414201183432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Sheet3!$K$2</c:f>
              <c:strCache>
                <c:ptCount val="1"/>
                <c:pt idx="0">
                  <c:v>Transpose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Sheet3!$C$3:$C$7</c:f>
              <c:numCache>
                <c:formatCode>General</c:formatCode>
                <c:ptCount val="5"/>
                <c:pt idx="0">
                  <c:v>117</c:v>
                </c:pt>
                <c:pt idx="1">
                  <c:v>445</c:v>
                </c:pt>
                <c:pt idx="2">
                  <c:v>1929</c:v>
                </c:pt>
                <c:pt idx="3">
                  <c:v>4610</c:v>
                </c:pt>
                <c:pt idx="4">
                  <c:v>11407</c:v>
                </c:pt>
              </c:numCache>
            </c:numRef>
          </c:cat>
          <c:val>
            <c:numRef>
              <c:f>Sheet3!$K$3:$K$7</c:f>
            </c:numRef>
          </c:val>
          <c:smooth val="0"/>
        </c:ser>
        <c:ser>
          <c:idx val="4"/>
          <c:order val="6"/>
          <c:tx>
            <c:strRef>
              <c:f>Sheet3!$L$2</c:f>
              <c:strCache>
                <c:ptCount val="1"/>
                <c:pt idx="0">
                  <c:v>Transpose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Sheet3!$C$3:$C$7</c:f>
              <c:numCache>
                <c:formatCode>General</c:formatCode>
                <c:ptCount val="5"/>
                <c:pt idx="0">
                  <c:v>117</c:v>
                </c:pt>
                <c:pt idx="1">
                  <c:v>445</c:v>
                </c:pt>
                <c:pt idx="2">
                  <c:v>1929</c:v>
                </c:pt>
                <c:pt idx="3">
                  <c:v>4610</c:v>
                </c:pt>
                <c:pt idx="4">
                  <c:v>11407</c:v>
                </c:pt>
              </c:numCache>
            </c:numRef>
          </c:cat>
          <c:val>
            <c:numRef>
              <c:f>Sheet3!$L$3:$L$7</c:f>
              <c:numCache>
                <c:formatCode>0</c:formatCode>
                <c:ptCount val="5"/>
                <c:pt idx="0" formatCode="0.00">
                  <c:v>0.42086330935251798</c:v>
                </c:pt>
                <c:pt idx="1">
                  <c:v>2.3421052631578947</c:v>
                </c:pt>
                <c:pt idx="2">
                  <c:v>19.29</c:v>
                </c:pt>
                <c:pt idx="3">
                  <c:v>9.1832669322709162</c:v>
                </c:pt>
                <c:pt idx="4">
                  <c:v>4.1464921846601239</c:v>
                </c:pt>
              </c:numCache>
            </c:numRef>
          </c:val>
          <c:smooth val="0"/>
        </c:ser>
        <c:ser>
          <c:idx val="6"/>
          <c:order val="7"/>
          <c:tx>
            <c:strRef>
              <c:f>Sheet3!$M$2</c:f>
              <c:strCache>
                <c:ptCount val="1"/>
                <c:pt idx="0">
                  <c:v>Access Count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Sheet3!$C$3:$C$7</c:f>
              <c:numCache>
                <c:formatCode>General</c:formatCode>
                <c:ptCount val="5"/>
                <c:pt idx="0">
                  <c:v>117</c:v>
                </c:pt>
                <c:pt idx="1">
                  <c:v>445</c:v>
                </c:pt>
                <c:pt idx="2">
                  <c:v>1929</c:v>
                </c:pt>
                <c:pt idx="3">
                  <c:v>4610</c:v>
                </c:pt>
                <c:pt idx="4">
                  <c:v>11407</c:v>
                </c:pt>
              </c:numCache>
            </c:numRef>
          </c:cat>
          <c:val>
            <c:numRef>
              <c:f>Sheet3!$M$3:$M$7</c:f>
            </c:numRef>
          </c:val>
          <c:smooth val="0"/>
        </c:ser>
        <c:ser>
          <c:idx val="7"/>
          <c:order val="8"/>
          <c:tx>
            <c:strRef>
              <c:f>Sheet3!$N$2</c:f>
              <c:strCache>
                <c:ptCount val="1"/>
                <c:pt idx="0">
                  <c:v>Access Count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Sheet3!$C$3:$C$7</c:f>
              <c:numCache>
                <c:formatCode>General</c:formatCode>
                <c:ptCount val="5"/>
                <c:pt idx="0">
                  <c:v>117</c:v>
                </c:pt>
                <c:pt idx="1">
                  <c:v>445</c:v>
                </c:pt>
                <c:pt idx="2">
                  <c:v>1929</c:v>
                </c:pt>
                <c:pt idx="3">
                  <c:v>4610</c:v>
                </c:pt>
                <c:pt idx="4">
                  <c:v>11407</c:v>
                </c:pt>
              </c:numCache>
            </c:numRef>
          </c:cat>
          <c:val>
            <c:numRef>
              <c:f>Sheet3!$N$3:$N$7</c:f>
              <c:numCache>
                <c:formatCode>0</c:formatCode>
                <c:ptCount val="5"/>
                <c:pt idx="0" formatCode="0.00">
                  <c:v>0.5</c:v>
                </c:pt>
                <c:pt idx="1">
                  <c:v>2.3177083333333335</c:v>
                </c:pt>
                <c:pt idx="2">
                  <c:v>18.728155339805824</c:v>
                </c:pt>
                <c:pt idx="3">
                  <c:v>9.5841995841995846</c:v>
                </c:pt>
                <c:pt idx="4">
                  <c:v>4.0623219373219372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Sheet3!$O$2</c:f>
              <c:strCache>
                <c:ptCount val="1"/>
                <c:pt idx="0">
                  <c:v>Binary Search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Sheet3!$C$3:$C$7</c:f>
              <c:numCache>
                <c:formatCode>General</c:formatCode>
                <c:ptCount val="5"/>
                <c:pt idx="0">
                  <c:v>117</c:v>
                </c:pt>
                <c:pt idx="1">
                  <c:v>445</c:v>
                </c:pt>
                <c:pt idx="2">
                  <c:v>1929</c:v>
                </c:pt>
                <c:pt idx="3">
                  <c:v>4610</c:v>
                </c:pt>
                <c:pt idx="4">
                  <c:v>11407</c:v>
                </c:pt>
              </c:numCache>
            </c:numRef>
          </c:cat>
          <c:val>
            <c:numRef>
              <c:f>Sheet3!$O$3:$O$7</c:f>
            </c:numRef>
          </c:val>
          <c:smooth val="0"/>
        </c:ser>
        <c:ser>
          <c:idx val="10"/>
          <c:order val="10"/>
          <c:tx>
            <c:strRef>
              <c:f>Sheet3!$P$2</c:f>
              <c:strCache>
                <c:ptCount val="1"/>
                <c:pt idx="0">
                  <c:v>Binary Search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Sheet3!$C$3:$C$7</c:f>
              <c:numCache>
                <c:formatCode>General</c:formatCode>
                <c:ptCount val="5"/>
                <c:pt idx="0">
                  <c:v>117</c:v>
                </c:pt>
                <c:pt idx="1">
                  <c:v>445</c:v>
                </c:pt>
                <c:pt idx="2">
                  <c:v>1929</c:v>
                </c:pt>
                <c:pt idx="3">
                  <c:v>4610</c:v>
                </c:pt>
                <c:pt idx="4">
                  <c:v>11407</c:v>
                </c:pt>
              </c:numCache>
            </c:numRef>
          </c:cat>
          <c:val>
            <c:numRef>
              <c:f>Sheet3!$P$3:$P$7</c:f>
              <c:numCache>
                <c:formatCode>0</c:formatCode>
                <c:ptCount val="5"/>
                <c:pt idx="0" formatCode="0.00">
                  <c:v>1.5394736842105263</c:v>
                </c:pt>
                <c:pt idx="1">
                  <c:v>6.953125</c:v>
                </c:pt>
                <c:pt idx="2">
                  <c:v>31.112903225806452</c:v>
                </c:pt>
                <c:pt idx="3">
                  <c:v>33.405797101449274</c:v>
                </c:pt>
                <c:pt idx="4">
                  <c:v>45.265873015873019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Sheet3!$Q$2</c:f>
              <c:strCache>
                <c:ptCount val="1"/>
                <c:pt idx="0">
                  <c:v>Sort At End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Sheet3!$C$3:$C$7</c:f>
              <c:numCache>
                <c:formatCode>General</c:formatCode>
                <c:ptCount val="5"/>
                <c:pt idx="0">
                  <c:v>117</c:v>
                </c:pt>
                <c:pt idx="1">
                  <c:v>445</c:v>
                </c:pt>
                <c:pt idx="2">
                  <c:v>1929</c:v>
                </c:pt>
                <c:pt idx="3">
                  <c:v>4610</c:v>
                </c:pt>
                <c:pt idx="4">
                  <c:v>11407</c:v>
                </c:pt>
              </c:numCache>
            </c:numRef>
          </c:cat>
          <c:val>
            <c:numRef>
              <c:f>Sheet3!$Q$3:$Q$7</c:f>
            </c:numRef>
          </c:val>
          <c:smooth val="0"/>
        </c:ser>
        <c:ser>
          <c:idx val="12"/>
          <c:order val="12"/>
          <c:tx>
            <c:strRef>
              <c:f>Sheet3!$R$2</c:f>
              <c:strCache>
                <c:ptCount val="1"/>
                <c:pt idx="0">
                  <c:v>Sort At End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Sheet3!$C$3:$C$7</c:f>
              <c:numCache>
                <c:formatCode>General</c:formatCode>
                <c:ptCount val="5"/>
                <c:pt idx="0">
                  <c:v>117</c:v>
                </c:pt>
                <c:pt idx="1">
                  <c:v>445</c:v>
                </c:pt>
                <c:pt idx="2">
                  <c:v>1929</c:v>
                </c:pt>
                <c:pt idx="3">
                  <c:v>4610</c:v>
                </c:pt>
                <c:pt idx="4">
                  <c:v>11407</c:v>
                </c:pt>
              </c:numCache>
            </c:numRef>
          </c:cat>
          <c:val>
            <c:numRef>
              <c:f>Sheet3!$R$3:$R$7</c:f>
              <c:numCache>
                <c:formatCode>0.00</c:formatCode>
                <c:ptCount val="5"/>
                <c:pt idx="0">
                  <c:v>0.20347826086956522</c:v>
                </c:pt>
                <c:pt idx="1">
                  <c:v>1.0470588235294118</c:v>
                </c:pt>
                <c:pt idx="2" formatCode="0">
                  <c:v>9.6934673366834172</c:v>
                </c:pt>
                <c:pt idx="3">
                  <c:v>9.0748031496063</c:v>
                </c:pt>
                <c:pt idx="4">
                  <c:v>13.89403166869671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Sheet3!$S$2</c:f>
              <c:strCache>
                <c:ptCount val="1"/>
                <c:pt idx="0">
                  <c:v>Map Words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Sheet3!$C$3:$C$7</c:f>
              <c:numCache>
                <c:formatCode>General</c:formatCode>
                <c:ptCount val="5"/>
                <c:pt idx="0">
                  <c:v>117</c:v>
                </c:pt>
                <c:pt idx="1">
                  <c:v>445</c:v>
                </c:pt>
                <c:pt idx="2">
                  <c:v>1929</c:v>
                </c:pt>
                <c:pt idx="3">
                  <c:v>4610</c:v>
                </c:pt>
                <c:pt idx="4">
                  <c:v>11407</c:v>
                </c:pt>
              </c:numCache>
            </c:numRef>
          </c:cat>
          <c:val>
            <c:numRef>
              <c:f>Sheet3!$S$3:$S$7</c:f>
            </c:numRef>
          </c:val>
          <c:smooth val="0"/>
        </c:ser>
        <c:ser>
          <c:idx val="14"/>
          <c:order val="14"/>
          <c:tx>
            <c:strRef>
              <c:f>Sheet3!$T$2</c:f>
              <c:strCache>
                <c:ptCount val="1"/>
                <c:pt idx="0">
                  <c:v>Map Words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Sheet3!$C$3:$C$7</c:f>
              <c:numCache>
                <c:formatCode>General</c:formatCode>
                <c:ptCount val="5"/>
                <c:pt idx="0">
                  <c:v>117</c:v>
                </c:pt>
                <c:pt idx="1">
                  <c:v>445</c:v>
                </c:pt>
                <c:pt idx="2">
                  <c:v>1929</c:v>
                </c:pt>
                <c:pt idx="3">
                  <c:v>4610</c:v>
                </c:pt>
                <c:pt idx="4">
                  <c:v>11407</c:v>
                </c:pt>
              </c:numCache>
            </c:numRef>
          </c:cat>
          <c:val>
            <c:numRef>
              <c:f>Sheet3!$T$3:$T$7</c:f>
              <c:numCache>
                <c:formatCode>0</c:formatCode>
                <c:ptCount val="5"/>
                <c:pt idx="0" formatCode="0.00">
                  <c:v>0.6964285714285714</c:v>
                </c:pt>
                <c:pt idx="1">
                  <c:v>3.9732142857142856</c:v>
                </c:pt>
                <c:pt idx="2">
                  <c:v>19.29</c:v>
                </c:pt>
                <c:pt idx="3">
                  <c:v>41.909090909090907</c:v>
                </c:pt>
                <c:pt idx="4">
                  <c:v>51.152466367713004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9072192"/>
        <c:axId val="899083392"/>
      </c:lineChart>
      <c:catAx>
        <c:axId val="899072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Word</a:t>
                </a:r>
                <a:r>
                  <a:rPr lang="en-US" baseline="0"/>
                  <a:t> Count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083392"/>
        <c:crosses val="autoZero"/>
        <c:auto val="1"/>
        <c:lblAlgn val="ctr"/>
        <c:lblOffset val="100"/>
        <c:noMultiLvlLbl val="0"/>
      </c:catAx>
      <c:valAx>
        <c:axId val="89908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Words/ms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072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Runtime - Unique Words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Sheet3!$F$2</c:f>
              <c:strCache>
                <c:ptCount val="1"/>
                <c:pt idx="0">
                  <c:v>Base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Sheet3!$C$3:$C$7</c:f>
              <c:numCache>
                <c:formatCode>General</c:formatCode>
                <c:ptCount val="5"/>
                <c:pt idx="0">
                  <c:v>117</c:v>
                </c:pt>
                <c:pt idx="1">
                  <c:v>445</c:v>
                </c:pt>
                <c:pt idx="2">
                  <c:v>1929</c:v>
                </c:pt>
                <c:pt idx="3">
                  <c:v>4610</c:v>
                </c:pt>
                <c:pt idx="4">
                  <c:v>11407</c:v>
                </c:pt>
              </c:numCache>
            </c:numRef>
          </c:cat>
          <c:val>
            <c:numRef>
              <c:f>Sheet3!$F$3:$F$7</c:f>
              <c:numCache>
                <c:formatCode>0</c:formatCode>
                <c:ptCount val="5"/>
                <c:pt idx="0" formatCode="0.00">
                  <c:v>0.31283422459893045</c:v>
                </c:pt>
                <c:pt idx="1">
                  <c:v>1.0960591133004927</c:v>
                </c:pt>
                <c:pt idx="2">
                  <c:v>7.1710037174721188</c:v>
                </c:pt>
                <c:pt idx="3">
                  <c:v>9.0215264187866921</c:v>
                </c:pt>
                <c:pt idx="4">
                  <c:v>14.082716049382716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Sheet3!$G$2</c:f>
              <c:strCache>
                <c:ptCount val="1"/>
                <c:pt idx="0">
                  <c:v>Naïve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Sheet3!$C$3:$C$7</c:f>
              <c:numCache>
                <c:formatCode>General</c:formatCode>
                <c:ptCount val="5"/>
                <c:pt idx="0">
                  <c:v>117</c:v>
                </c:pt>
                <c:pt idx="1">
                  <c:v>445</c:v>
                </c:pt>
                <c:pt idx="2">
                  <c:v>1929</c:v>
                </c:pt>
                <c:pt idx="3">
                  <c:v>4610</c:v>
                </c:pt>
                <c:pt idx="4">
                  <c:v>11407</c:v>
                </c:pt>
              </c:numCache>
            </c:numRef>
          </c:cat>
          <c:val>
            <c:numRef>
              <c:f>Sheet3!$G$3:$G$7</c:f>
            </c:numRef>
          </c:val>
          <c:smooth val="0"/>
        </c:ser>
        <c:ser>
          <c:idx val="2"/>
          <c:order val="2"/>
          <c:tx>
            <c:strRef>
              <c:f>Sheet3!$H$2</c:f>
              <c:strCache>
                <c:ptCount val="1"/>
                <c:pt idx="0">
                  <c:v>Naïve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Sheet3!$C$3:$C$7</c:f>
              <c:numCache>
                <c:formatCode>General</c:formatCode>
                <c:ptCount val="5"/>
                <c:pt idx="0">
                  <c:v>117</c:v>
                </c:pt>
                <c:pt idx="1">
                  <c:v>445</c:v>
                </c:pt>
                <c:pt idx="2">
                  <c:v>1929</c:v>
                </c:pt>
                <c:pt idx="3">
                  <c:v>4610</c:v>
                </c:pt>
                <c:pt idx="4">
                  <c:v>11407</c:v>
                </c:pt>
              </c:numCache>
            </c:numRef>
          </c:cat>
          <c:val>
            <c:numRef>
              <c:f>Sheet3!$H$3:$H$7</c:f>
              <c:numCache>
                <c:formatCode>0</c:formatCode>
                <c:ptCount val="5"/>
                <c:pt idx="0" formatCode="0.00">
                  <c:v>0.18139534883720931</c:v>
                </c:pt>
                <c:pt idx="1">
                  <c:v>0.73797678275290213</c:v>
                </c:pt>
                <c:pt idx="2">
                  <c:v>5.1167108753315649</c:v>
                </c:pt>
                <c:pt idx="3">
                  <c:v>6.5021156558533146</c:v>
                </c:pt>
                <c:pt idx="4">
                  <c:v>4.5682819383259909</c:v>
                </c:pt>
              </c:numCache>
            </c:numRef>
          </c:val>
          <c:smooth val="0"/>
        </c:ser>
        <c:ser>
          <c:idx val="8"/>
          <c:order val="3"/>
          <c:tx>
            <c:strRef>
              <c:f>Sheet3!$I$2</c:f>
              <c:strCache>
                <c:ptCount val="1"/>
                <c:pt idx="0">
                  <c:v>Move To Front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Sheet3!$C$3:$C$7</c:f>
              <c:numCache>
                <c:formatCode>General</c:formatCode>
                <c:ptCount val="5"/>
                <c:pt idx="0">
                  <c:v>117</c:v>
                </c:pt>
                <c:pt idx="1">
                  <c:v>445</c:v>
                </c:pt>
                <c:pt idx="2">
                  <c:v>1929</c:v>
                </c:pt>
                <c:pt idx="3">
                  <c:v>4610</c:v>
                </c:pt>
                <c:pt idx="4">
                  <c:v>11407</c:v>
                </c:pt>
              </c:numCache>
            </c:numRef>
          </c:cat>
          <c:val>
            <c:numRef>
              <c:f>Sheet3!$I$3:$I$7</c:f>
            </c:numRef>
          </c:val>
          <c:smooth val="0"/>
        </c:ser>
        <c:ser>
          <c:idx val="3"/>
          <c:order val="4"/>
          <c:tx>
            <c:strRef>
              <c:f>Sheet3!$J$2</c:f>
              <c:strCache>
                <c:ptCount val="1"/>
                <c:pt idx="0">
                  <c:v>Move To Front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Sheet3!$C$3:$C$7</c:f>
              <c:numCache>
                <c:formatCode>General</c:formatCode>
                <c:ptCount val="5"/>
                <c:pt idx="0">
                  <c:v>117</c:v>
                </c:pt>
                <c:pt idx="1">
                  <c:v>445</c:v>
                </c:pt>
                <c:pt idx="2">
                  <c:v>1929</c:v>
                </c:pt>
                <c:pt idx="3">
                  <c:v>4610</c:v>
                </c:pt>
                <c:pt idx="4">
                  <c:v>11407</c:v>
                </c:pt>
              </c:numCache>
            </c:numRef>
          </c:cat>
          <c:val>
            <c:numRef>
              <c:f>Sheet3!$J$3:$J$7</c:f>
              <c:numCache>
                <c:formatCode>0</c:formatCode>
                <c:ptCount val="5"/>
                <c:pt idx="0" formatCode="0.00">
                  <c:v>0.47368421052631576</c:v>
                </c:pt>
                <c:pt idx="1">
                  <c:v>2.1190476190476191</c:v>
                </c:pt>
                <c:pt idx="2">
                  <c:v>12.445161290322581</c:v>
                </c:pt>
                <c:pt idx="3">
                  <c:v>9.1832669322709162</c:v>
                </c:pt>
                <c:pt idx="4">
                  <c:v>3.970414201183432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Sheet3!$K$2</c:f>
              <c:strCache>
                <c:ptCount val="1"/>
                <c:pt idx="0">
                  <c:v>Transpose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Sheet3!$C$3:$C$7</c:f>
              <c:numCache>
                <c:formatCode>General</c:formatCode>
                <c:ptCount val="5"/>
                <c:pt idx="0">
                  <c:v>117</c:v>
                </c:pt>
                <c:pt idx="1">
                  <c:v>445</c:v>
                </c:pt>
                <c:pt idx="2">
                  <c:v>1929</c:v>
                </c:pt>
                <c:pt idx="3">
                  <c:v>4610</c:v>
                </c:pt>
                <c:pt idx="4">
                  <c:v>11407</c:v>
                </c:pt>
              </c:numCache>
            </c:numRef>
          </c:cat>
          <c:val>
            <c:numRef>
              <c:f>Sheet3!$K$3:$K$7</c:f>
            </c:numRef>
          </c:val>
          <c:smooth val="0"/>
        </c:ser>
        <c:ser>
          <c:idx val="4"/>
          <c:order val="6"/>
          <c:tx>
            <c:strRef>
              <c:f>Sheet3!$L$2</c:f>
              <c:strCache>
                <c:ptCount val="1"/>
                <c:pt idx="0">
                  <c:v>Transpose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Sheet3!$C$3:$C$7</c:f>
              <c:numCache>
                <c:formatCode>General</c:formatCode>
                <c:ptCount val="5"/>
                <c:pt idx="0">
                  <c:v>117</c:v>
                </c:pt>
                <c:pt idx="1">
                  <c:v>445</c:v>
                </c:pt>
                <c:pt idx="2">
                  <c:v>1929</c:v>
                </c:pt>
                <c:pt idx="3">
                  <c:v>4610</c:v>
                </c:pt>
                <c:pt idx="4">
                  <c:v>11407</c:v>
                </c:pt>
              </c:numCache>
            </c:numRef>
          </c:cat>
          <c:val>
            <c:numRef>
              <c:f>Sheet3!$L$3:$L$7</c:f>
              <c:numCache>
                <c:formatCode>0</c:formatCode>
                <c:ptCount val="5"/>
                <c:pt idx="0" formatCode="0.00">
                  <c:v>0.42086330935251798</c:v>
                </c:pt>
                <c:pt idx="1">
                  <c:v>2.3421052631578947</c:v>
                </c:pt>
                <c:pt idx="2">
                  <c:v>19.29</c:v>
                </c:pt>
                <c:pt idx="3">
                  <c:v>9.1832669322709162</c:v>
                </c:pt>
                <c:pt idx="4">
                  <c:v>4.1464921846601239</c:v>
                </c:pt>
              </c:numCache>
            </c:numRef>
          </c:val>
          <c:smooth val="0"/>
        </c:ser>
        <c:ser>
          <c:idx val="6"/>
          <c:order val="7"/>
          <c:tx>
            <c:strRef>
              <c:f>Sheet3!$M$2</c:f>
              <c:strCache>
                <c:ptCount val="1"/>
                <c:pt idx="0">
                  <c:v>Access Count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Sheet3!$C$3:$C$7</c:f>
              <c:numCache>
                <c:formatCode>General</c:formatCode>
                <c:ptCount val="5"/>
                <c:pt idx="0">
                  <c:v>117</c:v>
                </c:pt>
                <c:pt idx="1">
                  <c:v>445</c:v>
                </c:pt>
                <c:pt idx="2">
                  <c:v>1929</c:v>
                </c:pt>
                <c:pt idx="3">
                  <c:v>4610</c:v>
                </c:pt>
                <c:pt idx="4">
                  <c:v>11407</c:v>
                </c:pt>
              </c:numCache>
            </c:numRef>
          </c:cat>
          <c:val>
            <c:numRef>
              <c:f>Sheet3!$M$3:$M$7</c:f>
            </c:numRef>
          </c:val>
          <c:smooth val="0"/>
        </c:ser>
        <c:ser>
          <c:idx val="7"/>
          <c:order val="8"/>
          <c:tx>
            <c:strRef>
              <c:f>Sheet3!$N$2</c:f>
              <c:strCache>
                <c:ptCount val="1"/>
                <c:pt idx="0">
                  <c:v>Access Count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Sheet3!$C$3:$C$7</c:f>
              <c:numCache>
                <c:formatCode>General</c:formatCode>
                <c:ptCount val="5"/>
                <c:pt idx="0">
                  <c:v>117</c:v>
                </c:pt>
                <c:pt idx="1">
                  <c:v>445</c:v>
                </c:pt>
                <c:pt idx="2">
                  <c:v>1929</c:v>
                </c:pt>
                <c:pt idx="3">
                  <c:v>4610</c:v>
                </c:pt>
                <c:pt idx="4">
                  <c:v>11407</c:v>
                </c:pt>
              </c:numCache>
            </c:numRef>
          </c:cat>
          <c:val>
            <c:numRef>
              <c:f>Sheet3!$N$3:$N$7</c:f>
              <c:numCache>
                <c:formatCode>0</c:formatCode>
                <c:ptCount val="5"/>
                <c:pt idx="0" formatCode="0.00">
                  <c:v>0.5</c:v>
                </c:pt>
                <c:pt idx="1">
                  <c:v>2.3177083333333335</c:v>
                </c:pt>
                <c:pt idx="2">
                  <c:v>18.728155339805824</c:v>
                </c:pt>
                <c:pt idx="3">
                  <c:v>9.5841995841995846</c:v>
                </c:pt>
                <c:pt idx="4">
                  <c:v>4.0623219373219372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Sheet3!$O$2</c:f>
              <c:strCache>
                <c:ptCount val="1"/>
                <c:pt idx="0">
                  <c:v>Binary Search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Sheet3!$C$3:$C$7</c:f>
              <c:numCache>
                <c:formatCode>General</c:formatCode>
                <c:ptCount val="5"/>
                <c:pt idx="0">
                  <c:v>117</c:v>
                </c:pt>
                <c:pt idx="1">
                  <c:v>445</c:v>
                </c:pt>
                <c:pt idx="2">
                  <c:v>1929</c:v>
                </c:pt>
                <c:pt idx="3">
                  <c:v>4610</c:v>
                </c:pt>
                <c:pt idx="4">
                  <c:v>11407</c:v>
                </c:pt>
              </c:numCache>
            </c:numRef>
          </c:cat>
          <c:val>
            <c:numRef>
              <c:f>Sheet3!$O$3:$O$7</c:f>
            </c:numRef>
          </c:val>
          <c:smooth val="0"/>
        </c:ser>
        <c:ser>
          <c:idx val="10"/>
          <c:order val="10"/>
          <c:tx>
            <c:strRef>
              <c:f>Sheet3!$P$2</c:f>
              <c:strCache>
                <c:ptCount val="1"/>
                <c:pt idx="0">
                  <c:v>Binary Search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Sheet3!$C$3:$C$7</c:f>
              <c:numCache>
                <c:formatCode>General</c:formatCode>
                <c:ptCount val="5"/>
                <c:pt idx="0">
                  <c:v>117</c:v>
                </c:pt>
                <c:pt idx="1">
                  <c:v>445</c:v>
                </c:pt>
                <c:pt idx="2">
                  <c:v>1929</c:v>
                </c:pt>
                <c:pt idx="3">
                  <c:v>4610</c:v>
                </c:pt>
                <c:pt idx="4">
                  <c:v>11407</c:v>
                </c:pt>
              </c:numCache>
            </c:numRef>
          </c:cat>
          <c:val>
            <c:numRef>
              <c:f>Sheet3!$P$3:$P$7</c:f>
              <c:numCache>
                <c:formatCode>0</c:formatCode>
                <c:ptCount val="5"/>
                <c:pt idx="0" formatCode="0.00">
                  <c:v>1.5394736842105263</c:v>
                </c:pt>
                <c:pt idx="1">
                  <c:v>6.953125</c:v>
                </c:pt>
                <c:pt idx="2">
                  <c:v>31.112903225806452</c:v>
                </c:pt>
                <c:pt idx="3">
                  <c:v>33.405797101449274</c:v>
                </c:pt>
                <c:pt idx="4">
                  <c:v>45.265873015873019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Sheet3!$Q$2</c:f>
              <c:strCache>
                <c:ptCount val="1"/>
                <c:pt idx="0">
                  <c:v>Sort At End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Sheet3!$C$3:$C$7</c:f>
              <c:numCache>
                <c:formatCode>General</c:formatCode>
                <c:ptCount val="5"/>
                <c:pt idx="0">
                  <c:v>117</c:v>
                </c:pt>
                <c:pt idx="1">
                  <c:v>445</c:v>
                </c:pt>
                <c:pt idx="2">
                  <c:v>1929</c:v>
                </c:pt>
                <c:pt idx="3">
                  <c:v>4610</c:v>
                </c:pt>
                <c:pt idx="4">
                  <c:v>11407</c:v>
                </c:pt>
              </c:numCache>
            </c:numRef>
          </c:cat>
          <c:val>
            <c:numRef>
              <c:f>Sheet3!$Q$3:$Q$7</c:f>
            </c:numRef>
          </c:val>
          <c:smooth val="0"/>
        </c:ser>
        <c:ser>
          <c:idx val="12"/>
          <c:order val="12"/>
          <c:tx>
            <c:strRef>
              <c:f>Sheet3!$R$2</c:f>
              <c:strCache>
                <c:ptCount val="1"/>
                <c:pt idx="0">
                  <c:v>Sort At End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Sheet3!$C$3:$C$7</c:f>
              <c:numCache>
                <c:formatCode>General</c:formatCode>
                <c:ptCount val="5"/>
                <c:pt idx="0">
                  <c:v>117</c:v>
                </c:pt>
                <c:pt idx="1">
                  <c:v>445</c:v>
                </c:pt>
                <c:pt idx="2">
                  <c:v>1929</c:v>
                </c:pt>
                <c:pt idx="3">
                  <c:v>4610</c:v>
                </c:pt>
                <c:pt idx="4">
                  <c:v>11407</c:v>
                </c:pt>
              </c:numCache>
            </c:numRef>
          </c:cat>
          <c:val>
            <c:numRef>
              <c:f>Sheet3!$R$3:$R$7</c:f>
              <c:numCache>
                <c:formatCode>0.00</c:formatCode>
                <c:ptCount val="5"/>
                <c:pt idx="0">
                  <c:v>0.20347826086956522</c:v>
                </c:pt>
                <c:pt idx="1">
                  <c:v>1.0470588235294118</c:v>
                </c:pt>
                <c:pt idx="2" formatCode="0">
                  <c:v>9.6934673366834172</c:v>
                </c:pt>
                <c:pt idx="3">
                  <c:v>9.0748031496063</c:v>
                </c:pt>
                <c:pt idx="4">
                  <c:v>13.89403166869671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Sheet3!$S$2</c:f>
              <c:strCache>
                <c:ptCount val="1"/>
                <c:pt idx="0">
                  <c:v>Map Words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Sheet3!$C$3:$C$7</c:f>
              <c:numCache>
                <c:formatCode>General</c:formatCode>
                <c:ptCount val="5"/>
                <c:pt idx="0">
                  <c:v>117</c:v>
                </c:pt>
                <c:pt idx="1">
                  <c:v>445</c:v>
                </c:pt>
                <c:pt idx="2">
                  <c:v>1929</c:v>
                </c:pt>
                <c:pt idx="3">
                  <c:v>4610</c:v>
                </c:pt>
                <c:pt idx="4">
                  <c:v>11407</c:v>
                </c:pt>
              </c:numCache>
            </c:numRef>
          </c:cat>
          <c:val>
            <c:numRef>
              <c:f>Sheet3!$S$3:$S$7</c:f>
            </c:numRef>
          </c:val>
          <c:smooth val="0"/>
        </c:ser>
        <c:ser>
          <c:idx val="14"/>
          <c:order val="14"/>
          <c:tx>
            <c:strRef>
              <c:f>Sheet3!$T$2</c:f>
              <c:strCache>
                <c:ptCount val="1"/>
                <c:pt idx="0">
                  <c:v>Map Words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Sheet3!$C$3:$C$7</c:f>
              <c:numCache>
                <c:formatCode>General</c:formatCode>
                <c:ptCount val="5"/>
                <c:pt idx="0">
                  <c:v>117</c:v>
                </c:pt>
                <c:pt idx="1">
                  <c:v>445</c:v>
                </c:pt>
                <c:pt idx="2">
                  <c:v>1929</c:v>
                </c:pt>
                <c:pt idx="3">
                  <c:v>4610</c:v>
                </c:pt>
                <c:pt idx="4">
                  <c:v>11407</c:v>
                </c:pt>
              </c:numCache>
            </c:numRef>
          </c:cat>
          <c:val>
            <c:numRef>
              <c:f>Sheet3!$T$3:$T$7</c:f>
              <c:numCache>
                <c:formatCode>0</c:formatCode>
                <c:ptCount val="5"/>
                <c:pt idx="0" formatCode="0.00">
                  <c:v>0.6964285714285714</c:v>
                </c:pt>
                <c:pt idx="1">
                  <c:v>3.9732142857142856</c:v>
                </c:pt>
                <c:pt idx="2">
                  <c:v>19.29</c:v>
                </c:pt>
                <c:pt idx="3">
                  <c:v>41.909090909090907</c:v>
                </c:pt>
                <c:pt idx="4">
                  <c:v>51.152466367713004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553248"/>
        <c:axId val="201559408"/>
      </c:lineChart>
      <c:catAx>
        <c:axId val="201553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Word</a:t>
                </a:r>
                <a:r>
                  <a:rPr lang="en-US" baseline="0"/>
                  <a:t> Count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559408"/>
        <c:crosses val="autoZero"/>
        <c:auto val="1"/>
        <c:lblAlgn val="ctr"/>
        <c:lblOffset val="100"/>
        <c:noMultiLvlLbl val="0"/>
      </c:catAx>
      <c:valAx>
        <c:axId val="20155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Words/ms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553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Base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Sheet5!$A$3</c:f>
              <c:strCache>
                <c:ptCount val="1"/>
                <c:pt idx="0">
                  <c:v>13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Sheet5!$B$2:$D$2</c:f>
              <c:numCache>
                <c:formatCode>General</c:formatCode>
                <c:ptCount val="3"/>
                <c:pt idx="0">
                  <c:v>9</c:v>
                </c:pt>
                <c:pt idx="1">
                  <c:v>11</c:v>
                </c:pt>
                <c:pt idx="2">
                  <c:v>13</c:v>
                </c:pt>
              </c:numCache>
            </c:numRef>
          </c:cat>
          <c:val>
            <c:numRef>
              <c:f>Sheet5!$B$3:$D$3</c:f>
              <c:numCache>
                <c:formatCode>General</c:formatCode>
                <c:ptCount val="3"/>
                <c:pt idx="0">
                  <c:v>263</c:v>
                </c:pt>
                <c:pt idx="1">
                  <c:v>373</c:v>
                </c:pt>
                <c:pt idx="2">
                  <c:v>313</c:v>
                </c:pt>
              </c:numCache>
            </c:numRef>
          </c:val>
        </c:ser>
        <c:ser>
          <c:idx val="2"/>
          <c:order val="1"/>
          <c:tx>
            <c:strRef>
              <c:f>Sheet5!$A$4</c:f>
              <c:strCache>
                <c:ptCount val="1"/>
                <c:pt idx="0">
                  <c:v>15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Sheet5!$B$2:$D$2</c:f>
              <c:numCache>
                <c:formatCode>General</c:formatCode>
                <c:ptCount val="3"/>
                <c:pt idx="0">
                  <c:v>9</c:v>
                </c:pt>
                <c:pt idx="1">
                  <c:v>11</c:v>
                </c:pt>
                <c:pt idx="2">
                  <c:v>13</c:v>
                </c:pt>
              </c:numCache>
            </c:numRef>
          </c:cat>
          <c:val>
            <c:numRef>
              <c:f>Sheet5!$B$4:$D$4</c:f>
              <c:numCache>
                <c:formatCode>General</c:formatCode>
                <c:ptCount val="3"/>
                <c:pt idx="0">
                  <c:v>609</c:v>
                </c:pt>
                <c:pt idx="1">
                  <c:v>818</c:v>
                </c:pt>
                <c:pt idx="2">
                  <c:v>690</c:v>
                </c:pt>
              </c:numCache>
            </c:numRef>
          </c:val>
        </c:ser>
        <c:ser>
          <c:idx val="3"/>
          <c:order val="2"/>
          <c:tx>
            <c:strRef>
              <c:f>Sheet5!$A$5</c:f>
              <c:strCache>
                <c:ptCount val="1"/>
                <c:pt idx="0">
                  <c:v>17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Sheet5!$B$2:$D$2</c:f>
              <c:numCache>
                <c:formatCode>General</c:formatCode>
                <c:ptCount val="3"/>
                <c:pt idx="0">
                  <c:v>9</c:v>
                </c:pt>
                <c:pt idx="1">
                  <c:v>11</c:v>
                </c:pt>
                <c:pt idx="2">
                  <c:v>13</c:v>
                </c:pt>
              </c:numCache>
            </c:numRef>
          </c:cat>
          <c:val>
            <c:numRef>
              <c:f>Sheet5!$B$5:$D$5</c:f>
              <c:numCache>
                <c:formatCode>General</c:formatCode>
                <c:ptCount val="3"/>
                <c:pt idx="0">
                  <c:v>895</c:v>
                </c:pt>
                <c:pt idx="1">
                  <c:v>857</c:v>
                </c:pt>
                <c:pt idx="2">
                  <c:v>1134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0377520"/>
        <c:axId val="900405520"/>
      </c:barChart>
      <c:catAx>
        <c:axId val="900377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0405520"/>
        <c:crosses val="autoZero"/>
        <c:auto val="1"/>
        <c:lblAlgn val="ctr"/>
        <c:lblOffset val="100"/>
        <c:noMultiLvlLbl val="0"/>
      </c:catAx>
      <c:valAx>
        <c:axId val="90040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0377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Naïve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Sheet5!$A$3</c:f>
              <c:strCache>
                <c:ptCount val="1"/>
                <c:pt idx="0">
                  <c:v>13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Sheet5!$G$2:$I$2</c:f>
              <c:numCache>
                <c:formatCode>General</c:formatCode>
                <c:ptCount val="3"/>
                <c:pt idx="0">
                  <c:v>9</c:v>
                </c:pt>
                <c:pt idx="1">
                  <c:v>11</c:v>
                </c:pt>
                <c:pt idx="2">
                  <c:v>13</c:v>
                </c:pt>
              </c:numCache>
            </c:numRef>
          </c:cat>
          <c:val>
            <c:numRef>
              <c:f>Sheet5!$G$3:$I$3</c:f>
              <c:numCache>
                <c:formatCode>General</c:formatCode>
                <c:ptCount val="3"/>
                <c:pt idx="0">
                  <c:v>289</c:v>
                </c:pt>
                <c:pt idx="1">
                  <c:v>593</c:v>
                </c:pt>
                <c:pt idx="2">
                  <c:v>898</c:v>
                </c:pt>
              </c:numCache>
            </c:numRef>
          </c:val>
        </c:ser>
        <c:ser>
          <c:idx val="2"/>
          <c:order val="1"/>
          <c:tx>
            <c:strRef>
              <c:f>Sheet5!$A$4</c:f>
              <c:strCache>
                <c:ptCount val="1"/>
                <c:pt idx="0">
                  <c:v>15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Sheet5!$G$2:$I$2</c:f>
              <c:numCache>
                <c:formatCode>General</c:formatCode>
                <c:ptCount val="3"/>
                <c:pt idx="0">
                  <c:v>9</c:v>
                </c:pt>
                <c:pt idx="1">
                  <c:v>11</c:v>
                </c:pt>
                <c:pt idx="2">
                  <c:v>13</c:v>
                </c:pt>
              </c:numCache>
            </c:numRef>
          </c:cat>
          <c:val>
            <c:numRef>
              <c:f>Sheet5!$G$4:$I$4</c:f>
              <c:numCache>
                <c:formatCode>General</c:formatCode>
                <c:ptCount val="3"/>
                <c:pt idx="0">
                  <c:v>466</c:v>
                </c:pt>
                <c:pt idx="1">
                  <c:v>997</c:v>
                </c:pt>
                <c:pt idx="2">
                  <c:v>3025</c:v>
                </c:pt>
              </c:numCache>
            </c:numRef>
          </c:val>
        </c:ser>
        <c:ser>
          <c:idx val="3"/>
          <c:order val="2"/>
          <c:tx>
            <c:strRef>
              <c:f>Sheet5!$A$5</c:f>
              <c:strCache>
                <c:ptCount val="1"/>
                <c:pt idx="0">
                  <c:v>17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Sheet5!$G$2:$I$2</c:f>
              <c:numCache>
                <c:formatCode>General</c:formatCode>
                <c:ptCount val="3"/>
                <c:pt idx="0">
                  <c:v>9</c:v>
                </c:pt>
                <c:pt idx="1">
                  <c:v>11</c:v>
                </c:pt>
                <c:pt idx="2">
                  <c:v>13</c:v>
                </c:pt>
              </c:numCache>
            </c:numRef>
          </c:cat>
          <c:val>
            <c:numRef>
              <c:f>Sheet5!$G$5:$I$5</c:f>
              <c:numCache>
                <c:formatCode>General</c:formatCode>
                <c:ptCount val="3"/>
                <c:pt idx="0">
                  <c:v>739</c:v>
                </c:pt>
                <c:pt idx="1">
                  <c:v>2363</c:v>
                </c:pt>
                <c:pt idx="2">
                  <c:v>9798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0307984"/>
        <c:axId val="260307424"/>
      </c:barChart>
      <c:catAx>
        <c:axId val="260307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307424"/>
        <c:crosses val="autoZero"/>
        <c:auto val="1"/>
        <c:lblAlgn val="ctr"/>
        <c:lblOffset val="100"/>
        <c:noMultiLvlLbl val="0"/>
      </c:catAx>
      <c:valAx>
        <c:axId val="26030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307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Move</a:t>
            </a:r>
            <a:r>
              <a:rPr lang="en-US" baseline="0"/>
              <a:t> To Front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Sheet5!$A$3</c:f>
              <c:strCache>
                <c:ptCount val="1"/>
                <c:pt idx="0">
                  <c:v>13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Sheet5!$L$2:$N$2</c:f>
              <c:numCache>
                <c:formatCode>General</c:formatCode>
                <c:ptCount val="3"/>
                <c:pt idx="0">
                  <c:v>9</c:v>
                </c:pt>
                <c:pt idx="1">
                  <c:v>11</c:v>
                </c:pt>
                <c:pt idx="2">
                  <c:v>13</c:v>
                </c:pt>
              </c:numCache>
            </c:numRef>
          </c:cat>
          <c:val>
            <c:numRef>
              <c:f>Sheet5!$L$3:$N$3</c:f>
              <c:numCache>
                <c:formatCode>General</c:formatCode>
                <c:ptCount val="3"/>
                <c:pt idx="0">
                  <c:v>136</c:v>
                </c:pt>
                <c:pt idx="1">
                  <c:v>346</c:v>
                </c:pt>
                <c:pt idx="2">
                  <c:v>830</c:v>
                </c:pt>
              </c:numCache>
            </c:numRef>
          </c:val>
        </c:ser>
        <c:ser>
          <c:idx val="2"/>
          <c:order val="1"/>
          <c:tx>
            <c:strRef>
              <c:f>Sheet5!$A$4</c:f>
              <c:strCache>
                <c:ptCount val="1"/>
                <c:pt idx="0">
                  <c:v>15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Sheet5!$L$2:$N$2</c:f>
              <c:numCache>
                <c:formatCode>General</c:formatCode>
                <c:ptCount val="3"/>
                <c:pt idx="0">
                  <c:v>9</c:v>
                </c:pt>
                <c:pt idx="1">
                  <c:v>11</c:v>
                </c:pt>
                <c:pt idx="2">
                  <c:v>13</c:v>
                </c:pt>
              </c:numCache>
            </c:numRef>
          </c:cat>
          <c:val>
            <c:numRef>
              <c:f>Sheet5!$L$4:$N$4</c:f>
              <c:numCache>
                <c:formatCode>General</c:formatCode>
                <c:ptCount val="3"/>
                <c:pt idx="0">
                  <c:v>250</c:v>
                </c:pt>
                <c:pt idx="1">
                  <c:v>981</c:v>
                </c:pt>
                <c:pt idx="2">
                  <c:v>7905</c:v>
                </c:pt>
              </c:numCache>
            </c:numRef>
          </c:val>
        </c:ser>
        <c:ser>
          <c:idx val="3"/>
          <c:order val="2"/>
          <c:tx>
            <c:strRef>
              <c:f>Sheet5!$A$5</c:f>
              <c:strCache>
                <c:ptCount val="1"/>
                <c:pt idx="0">
                  <c:v>17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Sheet5!$L$2:$N$2</c:f>
              <c:numCache>
                <c:formatCode>General</c:formatCode>
                <c:ptCount val="3"/>
                <c:pt idx="0">
                  <c:v>9</c:v>
                </c:pt>
                <c:pt idx="1">
                  <c:v>11</c:v>
                </c:pt>
                <c:pt idx="2">
                  <c:v>13</c:v>
                </c:pt>
              </c:numCache>
            </c:numRef>
          </c:cat>
          <c:val>
            <c:numRef>
              <c:f>Sheet5!$L$5:$N$5</c:f>
              <c:numCache>
                <c:formatCode>General</c:formatCode>
                <c:ptCount val="3"/>
                <c:pt idx="0">
                  <c:v>915</c:v>
                </c:pt>
                <c:pt idx="1">
                  <c:v>5071</c:v>
                </c:pt>
                <c:pt idx="2">
                  <c:v>38356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6758896"/>
        <c:axId val="746759456"/>
      </c:barChart>
      <c:catAx>
        <c:axId val="746758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759456"/>
        <c:crosses val="autoZero"/>
        <c:auto val="1"/>
        <c:lblAlgn val="ctr"/>
        <c:lblOffset val="100"/>
        <c:noMultiLvlLbl val="0"/>
      </c:catAx>
      <c:valAx>
        <c:axId val="74675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758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Transpose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Sheet5!$A$3</c:f>
              <c:strCache>
                <c:ptCount val="1"/>
                <c:pt idx="0">
                  <c:v>13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Sheet5!$Q$2:$S$2</c:f>
              <c:numCache>
                <c:formatCode>General</c:formatCode>
                <c:ptCount val="3"/>
                <c:pt idx="0">
                  <c:v>9</c:v>
                </c:pt>
                <c:pt idx="1">
                  <c:v>11</c:v>
                </c:pt>
                <c:pt idx="2">
                  <c:v>13</c:v>
                </c:pt>
              </c:numCache>
            </c:numRef>
          </c:cat>
          <c:val>
            <c:numRef>
              <c:f>Sheet5!$Q$3:$S$3</c:f>
              <c:numCache>
                <c:formatCode>General</c:formatCode>
                <c:ptCount val="3"/>
                <c:pt idx="0">
                  <c:v>72</c:v>
                </c:pt>
                <c:pt idx="1">
                  <c:v>264</c:v>
                </c:pt>
                <c:pt idx="2">
                  <c:v>619</c:v>
                </c:pt>
              </c:numCache>
            </c:numRef>
          </c:val>
        </c:ser>
        <c:ser>
          <c:idx val="2"/>
          <c:order val="1"/>
          <c:tx>
            <c:strRef>
              <c:f>Sheet5!$A$4</c:f>
              <c:strCache>
                <c:ptCount val="1"/>
                <c:pt idx="0">
                  <c:v>15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Sheet5!$Q$2:$S$2</c:f>
              <c:numCache>
                <c:formatCode>General</c:formatCode>
                <c:ptCount val="3"/>
                <c:pt idx="0">
                  <c:v>9</c:v>
                </c:pt>
                <c:pt idx="1">
                  <c:v>11</c:v>
                </c:pt>
                <c:pt idx="2">
                  <c:v>13</c:v>
                </c:pt>
              </c:numCache>
            </c:numRef>
          </c:cat>
          <c:val>
            <c:numRef>
              <c:f>Sheet5!$Q$4:$S$4</c:f>
              <c:numCache>
                <c:formatCode>General</c:formatCode>
                <c:ptCount val="3"/>
                <c:pt idx="0">
                  <c:v>206</c:v>
                </c:pt>
                <c:pt idx="1">
                  <c:v>674</c:v>
                </c:pt>
                <c:pt idx="2">
                  <c:v>3771</c:v>
                </c:pt>
              </c:numCache>
            </c:numRef>
          </c:val>
        </c:ser>
        <c:ser>
          <c:idx val="3"/>
          <c:order val="2"/>
          <c:tx>
            <c:strRef>
              <c:f>Sheet5!$A$5</c:f>
              <c:strCache>
                <c:ptCount val="1"/>
                <c:pt idx="0">
                  <c:v>17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Sheet5!$Q$2:$S$2</c:f>
              <c:numCache>
                <c:formatCode>General</c:formatCode>
                <c:ptCount val="3"/>
                <c:pt idx="0">
                  <c:v>9</c:v>
                </c:pt>
                <c:pt idx="1">
                  <c:v>11</c:v>
                </c:pt>
                <c:pt idx="2">
                  <c:v>13</c:v>
                </c:pt>
              </c:numCache>
            </c:numRef>
          </c:cat>
          <c:val>
            <c:numRef>
              <c:f>Sheet5!$Q$5:$S$5</c:f>
              <c:numCache>
                <c:formatCode>General</c:formatCode>
                <c:ptCount val="3"/>
                <c:pt idx="0">
                  <c:v>751</c:v>
                </c:pt>
                <c:pt idx="1">
                  <c:v>2847</c:v>
                </c:pt>
                <c:pt idx="2">
                  <c:v>15474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4168160"/>
        <c:axId val="754170960"/>
      </c:barChart>
      <c:catAx>
        <c:axId val="75416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170960"/>
        <c:crosses val="autoZero"/>
        <c:auto val="1"/>
        <c:lblAlgn val="ctr"/>
        <c:lblOffset val="100"/>
        <c:noMultiLvlLbl val="0"/>
      </c:catAx>
      <c:valAx>
        <c:axId val="75417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16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3.xml"/><Relationship Id="rId3" Type="http://schemas.openxmlformats.org/officeDocument/2006/relationships/chart" Target="../charts/chart8.xml"/><Relationship Id="rId7" Type="http://schemas.openxmlformats.org/officeDocument/2006/relationships/chart" Target="../charts/chart12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642937</xdr:colOff>
      <xdr:row>24</xdr:row>
      <xdr:rowOff>157161</xdr:rowOff>
    </xdr:from>
    <xdr:to>
      <xdr:col>14</xdr:col>
      <xdr:colOff>185737</xdr:colOff>
      <xdr:row>41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104775</xdr:colOff>
      <xdr:row>26</xdr:row>
      <xdr:rowOff>14287</xdr:rowOff>
    </xdr:from>
    <xdr:to>
      <xdr:col>29</xdr:col>
      <xdr:colOff>447675</xdr:colOff>
      <xdr:row>40</xdr:row>
      <xdr:rowOff>90487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31</xdr:col>
      <xdr:colOff>57150</xdr:colOff>
      <xdr:row>1</xdr:row>
      <xdr:rowOff>123825</xdr:rowOff>
    </xdr:from>
    <xdr:to>
      <xdr:col>39</xdr:col>
      <xdr:colOff>371475</xdr:colOff>
      <xdr:row>17</xdr:row>
      <xdr:rowOff>42863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600075</xdr:colOff>
      <xdr:row>19</xdr:row>
      <xdr:rowOff>57150</xdr:rowOff>
    </xdr:from>
    <xdr:to>
      <xdr:col>39</xdr:col>
      <xdr:colOff>476251</xdr:colOff>
      <xdr:row>35</xdr:row>
      <xdr:rowOff>142876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523874</xdr:colOff>
      <xdr:row>19</xdr:row>
      <xdr:rowOff>142875</xdr:rowOff>
    </xdr:from>
    <xdr:to>
      <xdr:col>24</xdr:col>
      <xdr:colOff>104775</xdr:colOff>
      <xdr:row>36</xdr:row>
      <xdr:rowOff>38101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75555</xdr:colOff>
      <xdr:row>15</xdr:row>
      <xdr:rowOff>100819</xdr:rowOff>
    </xdr:from>
    <xdr:to>
      <xdr:col>5</xdr:col>
      <xdr:colOff>133350</xdr:colOff>
      <xdr:row>27</xdr:row>
      <xdr:rowOff>38100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367762</xdr:colOff>
      <xdr:row>15</xdr:row>
      <xdr:rowOff>178069</xdr:rowOff>
    </xdr:from>
    <xdr:to>
      <xdr:col>11</xdr:col>
      <xdr:colOff>19050</xdr:colOff>
      <xdr:row>26</xdr:row>
      <xdr:rowOff>152400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222466</xdr:colOff>
      <xdr:row>16</xdr:row>
      <xdr:rowOff>41007</xdr:rowOff>
    </xdr:from>
    <xdr:to>
      <xdr:col>17</xdr:col>
      <xdr:colOff>76200</xdr:colOff>
      <xdr:row>27</xdr:row>
      <xdr:rowOff>19050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447028</xdr:colOff>
      <xdr:row>16</xdr:row>
      <xdr:rowOff>80720</xdr:rowOff>
    </xdr:from>
    <xdr:to>
      <xdr:col>22</xdr:col>
      <xdr:colOff>590550</xdr:colOff>
      <xdr:row>27</xdr:row>
      <xdr:rowOff>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30</xdr:row>
      <xdr:rowOff>4520</xdr:rowOff>
    </xdr:from>
    <xdr:to>
      <xdr:col>5</xdr:col>
      <xdr:colOff>16144</xdr:colOff>
      <xdr:row>38</xdr:row>
      <xdr:rowOff>164346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464465</xdr:colOff>
      <xdr:row>30</xdr:row>
      <xdr:rowOff>60055</xdr:rowOff>
    </xdr:from>
    <xdr:to>
      <xdr:col>11</xdr:col>
      <xdr:colOff>76200</xdr:colOff>
      <xdr:row>39</xdr:row>
      <xdr:rowOff>28574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606210</xdr:colOff>
      <xdr:row>30</xdr:row>
      <xdr:rowOff>41006</xdr:rowOff>
    </xdr:from>
    <xdr:to>
      <xdr:col>17</xdr:col>
      <xdr:colOff>123825</xdr:colOff>
      <xdr:row>39</xdr:row>
      <xdr:rowOff>142875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578280</xdr:colOff>
      <xdr:row>29</xdr:row>
      <xdr:rowOff>148687</xdr:rowOff>
    </xdr:from>
    <xdr:to>
      <xdr:col>22</xdr:col>
      <xdr:colOff>571500</xdr:colOff>
      <xdr:row>39</xdr:row>
      <xdr:rowOff>28575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My Custom 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C00000"/>
      </a:accent1>
      <a:accent2>
        <a:srgbClr val="FFC000"/>
      </a:accent2>
      <a:accent3>
        <a:srgbClr val="FFFF00"/>
      </a:accent3>
      <a:accent4>
        <a:srgbClr val="92D050"/>
      </a:accent4>
      <a:accent5>
        <a:srgbClr val="00B0F0"/>
      </a:accent5>
      <a:accent6>
        <a:srgbClr val="7030A0"/>
      </a:accent6>
      <a:hlink>
        <a:srgbClr val="FF0000"/>
      </a:hlink>
      <a:folHlink>
        <a:srgbClr val="00B050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3"/>
  <sheetViews>
    <sheetView workbookViewId="0">
      <selection activeCell="V21" sqref="V21"/>
    </sheetView>
  </sheetViews>
  <sheetFormatPr defaultRowHeight="15" x14ac:dyDescent="0.25"/>
  <cols>
    <col min="1" max="1" width="9.85546875" bestFit="1" customWidth="1"/>
    <col min="2" max="3" width="6" bestFit="1" customWidth="1"/>
    <col min="4" max="4" width="6" customWidth="1"/>
    <col min="5" max="5" width="4" bestFit="1" customWidth="1"/>
    <col min="6" max="6" width="4.85546875" customWidth="1"/>
    <col min="7" max="9" width="5.5703125" bestFit="1" customWidth="1"/>
    <col min="10" max="10" width="4.5703125" bestFit="1" customWidth="1"/>
    <col min="11" max="12" width="5" bestFit="1" customWidth="1"/>
    <col min="13" max="13" width="5.7109375" customWidth="1"/>
    <col min="14" max="15" width="5" bestFit="1" customWidth="1"/>
    <col min="16" max="16" width="4.5703125" bestFit="1" customWidth="1"/>
    <col min="17" max="18" width="5" bestFit="1" customWidth="1"/>
    <col min="19" max="19" width="4.5703125" customWidth="1"/>
    <col min="20" max="20" width="4.85546875" customWidth="1"/>
    <col min="21" max="21" width="5" bestFit="1" customWidth="1"/>
    <col min="22" max="22" width="4.5703125" bestFit="1" customWidth="1"/>
    <col min="23" max="23" width="7" bestFit="1" customWidth="1"/>
    <col min="24" max="24" width="6.140625" customWidth="1"/>
    <col min="25" max="25" width="6.7109375" customWidth="1"/>
    <col min="26" max="26" width="4" bestFit="1" customWidth="1"/>
    <col min="27" max="27" width="5" bestFit="1" customWidth="1"/>
    <col min="28" max="28" width="4.5703125" bestFit="1" customWidth="1"/>
  </cols>
  <sheetData>
    <row r="1" spans="1:28" x14ac:dyDescent="0.25">
      <c r="E1" s="71" t="s">
        <v>18</v>
      </c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71"/>
      <c r="X1" s="71"/>
      <c r="Y1" s="71"/>
      <c r="Z1" s="71"/>
    </row>
    <row r="2" spans="1:28" ht="15" customHeight="1" x14ac:dyDescent="0.25">
      <c r="A2" t="s">
        <v>15</v>
      </c>
      <c r="B2" t="s">
        <v>13</v>
      </c>
      <c r="C2" t="s">
        <v>14</v>
      </c>
      <c r="D2" t="s">
        <v>26</v>
      </c>
      <c r="E2" s="48" t="s">
        <v>1</v>
      </c>
      <c r="F2" s="48" t="s">
        <v>1</v>
      </c>
      <c r="G2" s="48" t="s">
        <v>1</v>
      </c>
      <c r="H2" s="49" t="s">
        <v>0</v>
      </c>
      <c r="I2" s="49" t="s">
        <v>0</v>
      </c>
      <c r="J2" s="49" t="s">
        <v>0</v>
      </c>
      <c r="K2" s="50" t="s">
        <v>2</v>
      </c>
      <c r="L2" s="50" t="s">
        <v>2</v>
      </c>
      <c r="M2" s="50" t="s">
        <v>2</v>
      </c>
      <c r="N2" s="51" t="s">
        <v>3</v>
      </c>
      <c r="O2" s="51" t="s">
        <v>3</v>
      </c>
      <c r="P2" s="51" t="s">
        <v>3</v>
      </c>
      <c r="Q2" s="52" t="s">
        <v>4</v>
      </c>
      <c r="R2" s="52" t="s">
        <v>4</v>
      </c>
      <c r="S2" s="52" t="s">
        <v>4</v>
      </c>
      <c r="T2" s="53" t="s">
        <v>5</v>
      </c>
      <c r="U2" s="53" t="s">
        <v>5</v>
      </c>
      <c r="V2" s="53" t="s">
        <v>5</v>
      </c>
      <c r="W2" s="54" t="s">
        <v>6</v>
      </c>
      <c r="X2" s="54" t="s">
        <v>6</v>
      </c>
      <c r="Y2" s="54" t="s">
        <v>6</v>
      </c>
      <c r="Z2" s="55" t="s">
        <v>7</v>
      </c>
      <c r="AA2" s="55" t="s">
        <v>7</v>
      </c>
      <c r="AB2" s="55" t="s">
        <v>7</v>
      </c>
    </row>
    <row r="3" spans="1:28" x14ac:dyDescent="0.25">
      <c r="A3" t="s">
        <v>8</v>
      </c>
      <c r="B3">
        <v>8419</v>
      </c>
      <c r="C3">
        <v>1929</v>
      </c>
      <c r="D3">
        <f>B3/C3</f>
        <v>4.3644375324002072</v>
      </c>
      <c r="E3" s="1">
        <v>269</v>
      </c>
      <c r="F3" s="24">
        <f>B3/E3</f>
        <v>31.297397769516728</v>
      </c>
      <c r="G3" s="2">
        <f>C3/E3</f>
        <v>7.1710037174721188</v>
      </c>
      <c r="H3" s="3">
        <v>377</v>
      </c>
      <c r="I3" s="4">
        <f>B3/H3</f>
        <v>22.331564986737401</v>
      </c>
      <c r="J3" s="4">
        <f>C3/H3</f>
        <v>5.1167108753315649</v>
      </c>
      <c r="K3" s="5">
        <v>155</v>
      </c>
      <c r="L3" s="6">
        <f>B3/K3</f>
        <v>54.316129032258061</v>
      </c>
      <c r="M3" s="17">
        <f>C3/K3</f>
        <v>12.445161290322581</v>
      </c>
      <c r="N3" s="11">
        <v>100</v>
      </c>
      <c r="O3" s="18">
        <f>B3/N3</f>
        <v>84.19</v>
      </c>
      <c r="P3" s="18">
        <f>C3/N3</f>
        <v>19.29</v>
      </c>
      <c r="Q3" s="9">
        <v>103</v>
      </c>
      <c r="R3" s="19">
        <f>B3/Q3</f>
        <v>81.737864077669897</v>
      </c>
      <c r="S3" s="19">
        <f>C3/Q3</f>
        <v>18.728155339805824</v>
      </c>
      <c r="T3" s="7">
        <v>62</v>
      </c>
      <c r="U3" s="8">
        <f>B3/T3</f>
        <v>135.79032258064515</v>
      </c>
      <c r="V3" s="8">
        <f>C3/T3</f>
        <v>31.112903225806452</v>
      </c>
      <c r="W3" s="13">
        <v>199</v>
      </c>
      <c r="X3" s="22">
        <f>B3/W3</f>
        <v>42.306532663316581</v>
      </c>
      <c r="Y3" s="72">
        <f>C3/W3</f>
        <v>9.6934673366834172</v>
      </c>
      <c r="Z3" s="1">
        <v>100</v>
      </c>
      <c r="AA3" s="30">
        <f>B3/Z3</f>
        <v>84.19</v>
      </c>
      <c r="AB3" s="2">
        <f>C3/Z3</f>
        <v>19.29</v>
      </c>
    </row>
    <row r="4" spans="1:28" x14ac:dyDescent="0.25">
      <c r="A4" t="s">
        <v>9</v>
      </c>
      <c r="B4">
        <v>13605</v>
      </c>
      <c r="C4">
        <v>117</v>
      </c>
      <c r="D4">
        <f>B4/C4</f>
        <v>116.28205128205128</v>
      </c>
      <c r="E4" s="1">
        <v>374</v>
      </c>
      <c r="F4" s="2">
        <f>B4/E4</f>
        <v>36.377005347593581</v>
      </c>
      <c r="G4" s="41">
        <f>C4/E4</f>
        <v>0.31283422459893045</v>
      </c>
      <c r="H4" s="3">
        <v>645</v>
      </c>
      <c r="I4" s="25">
        <f>B4/H4</f>
        <v>21.093023255813954</v>
      </c>
      <c r="J4" s="42">
        <f>C4/H4</f>
        <v>0.18139534883720931</v>
      </c>
      <c r="K4" s="5">
        <v>247</v>
      </c>
      <c r="L4" s="6">
        <f>B4/K4</f>
        <v>55.08097165991903</v>
      </c>
      <c r="M4" s="43">
        <f>C4/K4</f>
        <v>0.47368421052631576</v>
      </c>
      <c r="N4" s="11">
        <v>278</v>
      </c>
      <c r="O4" s="12">
        <f>B4/N4</f>
        <v>48.938848920863308</v>
      </c>
      <c r="P4" s="47">
        <f>C4/N4</f>
        <v>0.42086330935251798</v>
      </c>
      <c r="Q4" s="9">
        <v>234</v>
      </c>
      <c r="R4" s="10">
        <f>B4/Q4</f>
        <v>58.141025641025642</v>
      </c>
      <c r="S4" s="44">
        <f>C4/Q4</f>
        <v>0.5</v>
      </c>
      <c r="T4" s="7">
        <v>76</v>
      </c>
      <c r="U4" s="8">
        <f>B4/T4</f>
        <v>179.01315789473685</v>
      </c>
      <c r="V4" s="45">
        <f>C4/T4</f>
        <v>1.5394736842105263</v>
      </c>
      <c r="W4" s="13">
        <v>575</v>
      </c>
      <c r="X4" s="14">
        <f>B4/W4</f>
        <v>23.660869565217393</v>
      </c>
      <c r="Y4" s="29">
        <f>C4/W4</f>
        <v>0.20347826086956522</v>
      </c>
      <c r="Z4" s="1">
        <v>168</v>
      </c>
      <c r="AA4" s="2">
        <f>B4/Z4</f>
        <v>80.982142857142861</v>
      </c>
      <c r="AB4" s="46">
        <f>C4/Z4</f>
        <v>0.6964285714285714</v>
      </c>
    </row>
    <row r="5" spans="1:28" x14ac:dyDescent="0.25">
      <c r="A5" t="s">
        <v>10</v>
      </c>
      <c r="B5">
        <v>14811</v>
      </c>
      <c r="C5">
        <v>445</v>
      </c>
      <c r="D5">
        <f>B5/C5</f>
        <v>33.283146067415728</v>
      </c>
      <c r="E5" s="1">
        <v>406</v>
      </c>
      <c r="F5" s="2">
        <f>B5/E5</f>
        <v>36.480295566502463</v>
      </c>
      <c r="G5" s="2">
        <f>C5/E5</f>
        <v>1.0960591133004927</v>
      </c>
      <c r="H5" s="3">
        <v>603</v>
      </c>
      <c r="I5" s="4">
        <f>B5/H5</f>
        <v>24.562189054726367</v>
      </c>
      <c r="J5" s="4">
        <f>C5/H5</f>
        <v>0.73797678275290213</v>
      </c>
      <c r="K5" s="5">
        <v>210</v>
      </c>
      <c r="L5" s="17">
        <f>B5/K5</f>
        <v>70.528571428571425</v>
      </c>
      <c r="M5" s="6">
        <f>C5/K5</f>
        <v>2.1190476190476191</v>
      </c>
      <c r="N5" s="11">
        <v>190</v>
      </c>
      <c r="O5" s="12">
        <f>B5/N5</f>
        <v>77.952631578947361</v>
      </c>
      <c r="P5" s="12">
        <f>C5/N5</f>
        <v>2.3421052631578947</v>
      </c>
      <c r="Q5" s="9">
        <v>192</v>
      </c>
      <c r="R5" s="10">
        <f>B5/Q5</f>
        <v>77.140625</v>
      </c>
      <c r="S5" s="10">
        <f>C5/Q5</f>
        <v>2.3177083333333335</v>
      </c>
      <c r="T5" s="7">
        <v>64</v>
      </c>
      <c r="U5" s="21">
        <f>B5/T5</f>
        <v>231.421875</v>
      </c>
      <c r="V5" s="8">
        <f>C5/T5</f>
        <v>6.953125</v>
      </c>
      <c r="W5" s="13">
        <v>425</v>
      </c>
      <c r="X5" s="14">
        <f>B5/W5</f>
        <v>34.849411764705884</v>
      </c>
      <c r="Y5" s="28">
        <f>C5/W5</f>
        <v>1.0470588235294118</v>
      </c>
      <c r="Z5" s="1">
        <v>112</v>
      </c>
      <c r="AA5" s="2">
        <f>B5/Z5</f>
        <v>132.24107142857142</v>
      </c>
      <c r="AB5" s="2">
        <f>C5/Z5</f>
        <v>3.9732142857142856</v>
      </c>
    </row>
    <row r="6" spans="1:28" x14ac:dyDescent="0.25">
      <c r="A6" t="s">
        <v>11</v>
      </c>
      <c r="B6">
        <v>23377</v>
      </c>
      <c r="C6">
        <v>4610</v>
      </c>
      <c r="D6">
        <f>B6/C6</f>
        <v>5.0709327548806939</v>
      </c>
      <c r="E6" s="1">
        <v>511</v>
      </c>
      <c r="F6" s="2">
        <f>B6/E6</f>
        <v>45.747553816046967</v>
      </c>
      <c r="G6" s="2">
        <f>C6/E6</f>
        <v>9.0215264187866921</v>
      </c>
      <c r="H6" s="3">
        <v>709</v>
      </c>
      <c r="I6" s="16">
        <f>B6/H6</f>
        <v>32.971791255289141</v>
      </c>
      <c r="J6" s="16">
        <f>C6/H6</f>
        <v>6.5021156558533146</v>
      </c>
      <c r="K6" s="5">
        <v>502</v>
      </c>
      <c r="L6" s="6">
        <f>B6/K6</f>
        <v>46.567729083665341</v>
      </c>
      <c r="M6" s="6">
        <f>C6/K6</f>
        <v>9.1832669322709162</v>
      </c>
      <c r="N6" s="11">
        <v>502</v>
      </c>
      <c r="O6" s="12">
        <f>B6/N6</f>
        <v>46.567729083665341</v>
      </c>
      <c r="P6" s="12">
        <f>C6/N6</f>
        <v>9.1832669322709162</v>
      </c>
      <c r="Q6" s="9">
        <v>481</v>
      </c>
      <c r="R6" s="10">
        <f>B6/Q6</f>
        <v>48.600831600831604</v>
      </c>
      <c r="S6" s="10">
        <f>C6/Q6</f>
        <v>9.5841995841995846</v>
      </c>
      <c r="T6" s="7">
        <v>138</v>
      </c>
      <c r="U6" s="8">
        <f>B6/T6</f>
        <v>169.39855072463769</v>
      </c>
      <c r="V6" s="8">
        <f>C6/T6</f>
        <v>33.405797101449274</v>
      </c>
      <c r="W6" s="13">
        <v>508</v>
      </c>
      <c r="X6" s="14">
        <f>B6/W6</f>
        <v>46.017716535433074</v>
      </c>
      <c r="Y6" s="28">
        <f>C6/W6</f>
        <v>9.0748031496063</v>
      </c>
      <c r="Z6" s="1">
        <v>110</v>
      </c>
      <c r="AA6" s="2">
        <f>B6/Z6</f>
        <v>212.51818181818183</v>
      </c>
      <c r="AB6" s="2">
        <f>C6/Z6</f>
        <v>41.909090909090907</v>
      </c>
    </row>
    <row r="7" spans="1:28" x14ac:dyDescent="0.25">
      <c r="A7" t="s">
        <v>12</v>
      </c>
      <c r="B7">
        <v>80172</v>
      </c>
      <c r="C7">
        <v>11407</v>
      </c>
      <c r="D7">
        <f>B7/C7</f>
        <v>7.0283159463487328</v>
      </c>
      <c r="E7" s="1">
        <v>810</v>
      </c>
      <c r="F7" s="15">
        <f>B7/E7</f>
        <v>98.977777777777774</v>
      </c>
      <c r="G7" s="15">
        <f>C7/E7</f>
        <v>14.082716049382716</v>
      </c>
      <c r="H7" s="3">
        <v>2497</v>
      </c>
      <c r="I7" s="4">
        <f>B7/H7</f>
        <v>32.107328794553467</v>
      </c>
      <c r="J7" s="4">
        <f>C7/H7</f>
        <v>4.5682819383259909</v>
      </c>
      <c r="K7" s="5">
        <v>2873</v>
      </c>
      <c r="L7" s="26">
        <f>B7/K7</f>
        <v>27.905325443786982</v>
      </c>
      <c r="M7" s="6">
        <f>C7/K7</f>
        <v>3.970414201183432</v>
      </c>
      <c r="N7" s="11">
        <v>2751</v>
      </c>
      <c r="O7" s="27">
        <f>B7/N7</f>
        <v>29.142857142857142</v>
      </c>
      <c r="P7" s="12">
        <f>C7/N7</f>
        <v>4.1464921846601239</v>
      </c>
      <c r="Q7" s="9">
        <v>2808</v>
      </c>
      <c r="R7" s="31">
        <f>B7/Q7</f>
        <v>28.551282051282051</v>
      </c>
      <c r="S7" s="10">
        <f>C7/Q7</f>
        <v>4.0623219373219372</v>
      </c>
      <c r="T7" s="7">
        <v>252</v>
      </c>
      <c r="U7" s="20">
        <f>B7/T7</f>
        <v>318.14285714285717</v>
      </c>
      <c r="V7" s="20">
        <f>C7/T7</f>
        <v>45.265873015873019</v>
      </c>
      <c r="W7" s="13">
        <v>821</v>
      </c>
      <c r="X7" s="29">
        <f>B7/W7</f>
        <v>97.651644336175394</v>
      </c>
      <c r="Y7" s="28">
        <f>C7/W7</f>
        <v>13.89403166869671</v>
      </c>
      <c r="Z7" s="1">
        <v>223</v>
      </c>
      <c r="AA7" s="15">
        <f>B7/Z7</f>
        <v>359.51569506726457</v>
      </c>
      <c r="AB7" s="15">
        <f>C7/Z7</f>
        <v>51.152466367713004</v>
      </c>
    </row>
    <row r="8" spans="1:28" ht="15" customHeight="1" x14ac:dyDescent="0.25">
      <c r="E8" s="48" t="s">
        <v>25</v>
      </c>
      <c r="F8" t="s">
        <v>16</v>
      </c>
      <c r="G8" t="s">
        <v>17</v>
      </c>
      <c r="H8" t="s">
        <v>25</v>
      </c>
      <c r="I8" t="s">
        <v>16</v>
      </c>
      <c r="J8" t="s">
        <v>17</v>
      </c>
      <c r="K8" t="s">
        <v>25</v>
      </c>
      <c r="L8" t="s">
        <v>16</v>
      </c>
      <c r="M8" t="s">
        <v>17</v>
      </c>
      <c r="N8" t="s">
        <v>25</v>
      </c>
      <c r="O8" t="s">
        <v>16</v>
      </c>
      <c r="P8" t="s">
        <v>17</v>
      </c>
      <c r="Q8" t="s">
        <v>25</v>
      </c>
      <c r="R8" t="s">
        <v>16</v>
      </c>
      <c r="S8" t="s">
        <v>17</v>
      </c>
      <c r="T8" t="s">
        <v>25</v>
      </c>
      <c r="U8" t="s">
        <v>16</v>
      </c>
      <c r="V8" t="s">
        <v>17</v>
      </c>
      <c r="W8" t="s">
        <v>25</v>
      </c>
      <c r="X8" t="s">
        <v>16</v>
      </c>
      <c r="Y8" t="s">
        <v>17</v>
      </c>
      <c r="Z8" t="s">
        <v>25</v>
      </c>
      <c r="AA8" t="s">
        <v>16</v>
      </c>
      <c r="AB8" t="s">
        <v>17</v>
      </c>
    </row>
    <row r="10" spans="1:28" x14ac:dyDescent="0.25">
      <c r="N10" s="23"/>
      <c r="O10" t="s">
        <v>19</v>
      </c>
    </row>
    <row r="11" spans="1:28" x14ac:dyDescent="0.25">
      <c r="A11" t="s">
        <v>15</v>
      </c>
      <c r="B11" t="s">
        <v>13</v>
      </c>
      <c r="C11" t="s">
        <v>14</v>
      </c>
      <c r="E11" s="70" t="s">
        <v>1</v>
      </c>
      <c r="F11" s="70"/>
      <c r="G11" s="70"/>
      <c r="H11" s="69" t="s">
        <v>0</v>
      </c>
      <c r="I11" s="69"/>
      <c r="J11" s="69"/>
      <c r="K11" s="64" t="s">
        <v>2</v>
      </c>
      <c r="L11" s="64"/>
      <c r="M11" s="64"/>
      <c r="N11" s="65" t="s">
        <v>3</v>
      </c>
      <c r="O11" s="65"/>
      <c r="P11" s="65"/>
      <c r="Q11" s="66" t="s">
        <v>4</v>
      </c>
      <c r="R11" s="66"/>
      <c r="S11" s="66"/>
      <c r="T11" s="67" t="s">
        <v>5</v>
      </c>
      <c r="U11" s="67"/>
      <c r="V11" s="67"/>
      <c r="W11" s="68" t="s">
        <v>6</v>
      </c>
      <c r="X11" s="68"/>
      <c r="Y11" s="68"/>
      <c r="Z11" s="63" t="s">
        <v>7</v>
      </c>
      <c r="AA11" s="63"/>
      <c r="AB11" s="63"/>
    </row>
    <row r="12" spans="1:28" x14ac:dyDescent="0.25">
      <c r="E12" s="32"/>
      <c r="F12" s="32" t="s">
        <v>23</v>
      </c>
      <c r="G12" s="32" t="s">
        <v>24</v>
      </c>
      <c r="H12" s="33"/>
      <c r="I12" s="33" t="s">
        <v>23</v>
      </c>
      <c r="J12" s="33" t="s">
        <v>24</v>
      </c>
      <c r="K12" s="34"/>
      <c r="L12" s="34" t="s">
        <v>23</v>
      </c>
      <c r="M12" s="34" t="s">
        <v>24</v>
      </c>
      <c r="N12" s="35"/>
      <c r="O12" s="35" t="s">
        <v>23</v>
      </c>
      <c r="P12" s="35" t="s">
        <v>24</v>
      </c>
      <c r="Q12" s="36"/>
      <c r="R12" s="36" t="s">
        <v>23</v>
      </c>
      <c r="S12" s="36" t="s">
        <v>24</v>
      </c>
      <c r="T12" s="37"/>
      <c r="U12" s="37" t="s">
        <v>23</v>
      </c>
      <c r="V12" s="37" t="s">
        <v>24</v>
      </c>
      <c r="W12" s="38"/>
      <c r="X12" s="38" t="s">
        <v>23</v>
      </c>
      <c r="Y12" s="38" t="s">
        <v>24</v>
      </c>
      <c r="Z12" s="39"/>
      <c r="AA12" s="39" t="s">
        <v>23</v>
      </c>
      <c r="AB12" s="39" t="s">
        <v>24</v>
      </c>
    </row>
    <row r="13" spans="1:28" x14ac:dyDescent="0.25">
      <c r="F13">
        <v>99</v>
      </c>
      <c r="G13" s="40">
        <v>14</v>
      </c>
      <c r="I13">
        <v>26</v>
      </c>
      <c r="J13" s="40">
        <v>0.22</v>
      </c>
      <c r="L13">
        <v>37</v>
      </c>
      <c r="M13">
        <v>0.71</v>
      </c>
      <c r="O13">
        <v>47</v>
      </c>
      <c r="P13" s="40">
        <v>0.59</v>
      </c>
      <c r="R13">
        <v>44</v>
      </c>
      <c r="S13" s="40">
        <v>0.68</v>
      </c>
      <c r="U13">
        <v>224</v>
      </c>
      <c r="V13" s="40">
        <v>2.54</v>
      </c>
      <c r="X13" s="40">
        <v>0.23</v>
      </c>
      <c r="Y13" s="40">
        <v>0.02</v>
      </c>
      <c r="AA13">
        <v>222</v>
      </c>
      <c r="AB13" s="40">
        <v>2.25</v>
      </c>
    </row>
    <row r="14" spans="1:28" x14ac:dyDescent="0.25">
      <c r="F14" t="s">
        <v>20</v>
      </c>
      <c r="G14" t="s">
        <v>21</v>
      </c>
      <c r="I14" t="s">
        <v>21</v>
      </c>
      <c r="J14" t="s">
        <v>21</v>
      </c>
      <c r="L14" t="s">
        <v>12</v>
      </c>
      <c r="M14" t="s">
        <v>21</v>
      </c>
      <c r="O14" t="s">
        <v>12</v>
      </c>
      <c r="P14" t="s">
        <v>21</v>
      </c>
      <c r="R14" t="s">
        <v>12</v>
      </c>
      <c r="S14" t="s">
        <v>21</v>
      </c>
      <c r="U14" t="s">
        <v>22</v>
      </c>
      <c r="V14" t="s">
        <v>21</v>
      </c>
      <c r="X14" t="s">
        <v>12</v>
      </c>
      <c r="Y14" t="s">
        <v>21</v>
      </c>
      <c r="AA14" t="s">
        <v>20</v>
      </c>
      <c r="AB14" t="s">
        <v>21</v>
      </c>
    </row>
    <row r="15" spans="1:28" x14ac:dyDescent="0.25">
      <c r="H15" t="s">
        <v>23</v>
      </c>
      <c r="I15" t="s">
        <v>24</v>
      </c>
    </row>
    <row r="16" spans="1:28" x14ac:dyDescent="0.25">
      <c r="C16" s="40"/>
      <c r="D16" s="40"/>
      <c r="E16" s="70" t="s">
        <v>1</v>
      </c>
      <c r="F16" s="70"/>
      <c r="G16" s="70"/>
      <c r="H16" s="73">
        <f>F3</f>
        <v>31.297397769516728</v>
      </c>
      <c r="I16" s="40">
        <f>G4</f>
        <v>0.31283422459893045</v>
      </c>
    </row>
    <row r="17" spans="3:9" x14ac:dyDescent="0.25">
      <c r="C17" s="40"/>
      <c r="D17" s="40"/>
      <c r="E17" s="69" t="s">
        <v>0</v>
      </c>
      <c r="F17" s="69"/>
      <c r="G17" s="69"/>
      <c r="H17" s="73">
        <f>I4</f>
        <v>21.093023255813954</v>
      </c>
      <c r="I17" s="40">
        <f>J4</f>
        <v>0.18139534883720931</v>
      </c>
    </row>
    <row r="18" spans="3:9" x14ac:dyDescent="0.25">
      <c r="E18" s="64" t="s">
        <v>2</v>
      </c>
      <c r="F18" s="64"/>
      <c r="G18" s="64"/>
      <c r="H18" s="73">
        <f>L7</f>
        <v>27.905325443786982</v>
      </c>
      <c r="I18" s="40">
        <f>M4</f>
        <v>0.47368421052631576</v>
      </c>
    </row>
    <row r="19" spans="3:9" x14ac:dyDescent="0.25">
      <c r="C19" s="40"/>
      <c r="D19" s="40"/>
      <c r="E19" s="65" t="s">
        <v>3</v>
      </c>
      <c r="F19" s="65"/>
      <c r="G19" s="65"/>
      <c r="H19" s="73">
        <f>O7</f>
        <v>29.142857142857142</v>
      </c>
      <c r="I19" s="40">
        <f>P4</f>
        <v>0.42086330935251798</v>
      </c>
    </row>
    <row r="20" spans="3:9" x14ac:dyDescent="0.25">
      <c r="C20" s="40"/>
      <c r="D20" s="40"/>
      <c r="E20" s="66" t="s">
        <v>4</v>
      </c>
      <c r="F20" s="66"/>
      <c r="G20" s="66"/>
      <c r="H20" s="73">
        <f>R7</f>
        <v>28.551282051282051</v>
      </c>
      <c r="I20" s="40">
        <f>S4</f>
        <v>0.5</v>
      </c>
    </row>
    <row r="21" spans="3:9" x14ac:dyDescent="0.25">
      <c r="C21" s="40"/>
      <c r="D21" s="40"/>
      <c r="E21" s="67" t="s">
        <v>5</v>
      </c>
      <c r="F21" s="67"/>
      <c r="G21" s="67"/>
      <c r="H21" s="73">
        <f>U3</f>
        <v>135.79032258064515</v>
      </c>
      <c r="I21" s="40">
        <f>V4</f>
        <v>1.5394736842105263</v>
      </c>
    </row>
    <row r="22" spans="3:9" x14ac:dyDescent="0.25">
      <c r="C22" s="40"/>
      <c r="D22" s="40"/>
      <c r="E22" s="68" t="s">
        <v>6</v>
      </c>
      <c r="F22" s="68"/>
      <c r="G22" s="68"/>
      <c r="H22" s="73">
        <f>X4</f>
        <v>23.660869565217393</v>
      </c>
      <c r="I22" s="40">
        <f>Y4</f>
        <v>0.20347826086956522</v>
      </c>
    </row>
    <row r="23" spans="3:9" x14ac:dyDescent="0.25">
      <c r="C23" s="40"/>
      <c r="D23" s="40"/>
      <c r="E23" s="63" t="s">
        <v>7</v>
      </c>
      <c r="F23" s="63"/>
      <c r="G23" s="63"/>
      <c r="H23" s="73">
        <f>AA4</f>
        <v>80.982142857142861</v>
      </c>
      <c r="I23" s="40">
        <f>AB4</f>
        <v>0.6964285714285714</v>
      </c>
    </row>
  </sheetData>
  <mergeCells count="17">
    <mergeCell ref="E1:Z1"/>
    <mergeCell ref="N11:P11"/>
    <mergeCell ref="Q11:S11"/>
    <mergeCell ref="T11:V11"/>
    <mergeCell ref="W11:Y11"/>
    <mergeCell ref="Z11:AB11"/>
    <mergeCell ref="E17:G17"/>
    <mergeCell ref="E16:G16"/>
    <mergeCell ref="E11:G11"/>
    <mergeCell ref="H11:J11"/>
    <mergeCell ref="K11:M11"/>
    <mergeCell ref="E23:G23"/>
    <mergeCell ref="E18:G18"/>
    <mergeCell ref="E19:G19"/>
    <mergeCell ref="E20:G20"/>
    <mergeCell ref="E21:G21"/>
    <mergeCell ref="E22:G2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6"/>
  <sheetViews>
    <sheetView workbookViewId="0">
      <selection activeCell="L3" sqref="L3"/>
    </sheetView>
  </sheetViews>
  <sheetFormatPr defaultRowHeight="15" x14ac:dyDescent="0.25"/>
  <cols>
    <col min="5" max="5" width="9.140625" hidden="1" customWidth="1"/>
    <col min="7" max="7" width="9.140625" hidden="1" customWidth="1"/>
    <col min="9" max="9" width="9.140625" hidden="1" customWidth="1"/>
    <col min="10" max="10" width="13.85546875" bestFit="1" customWidth="1"/>
    <col min="11" max="11" width="9.140625" hidden="1" customWidth="1"/>
    <col min="13" max="13" width="9.140625" hidden="1" customWidth="1"/>
    <col min="15" max="15" width="12.85546875" hidden="1" customWidth="1"/>
    <col min="16" max="16" width="12.85546875" bestFit="1" customWidth="1"/>
    <col min="17" max="17" width="10.7109375" hidden="1" customWidth="1"/>
    <col min="18" max="18" width="10.7109375" bestFit="1" customWidth="1"/>
    <col min="19" max="19" width="11" hidden="1" customWidth="1"/>
  </cols>
  <sheetData>
    <row r="1" spans="1:27" x14ac:dyDescent="0.25">
      <c r="E1" s="71" t="s">
        <v>18</v>
      </c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</row>
    <row r="2" spans="1:27" ht="15" customHeight="1" x14ac:dyDescent="0.25">
      <c r="A2" t="s">
        <v>15</v>
      </c>
      <c r="B2" t="s">
        <v>13</v>
      </c>
      <c r="C2" t="s">
        <v>14</v>
      </c>
      <c r="D2" t="s">
        <v>26</v>
      </c>
      <c r="E2" s="48" t="s">
        <v>1</v>
      </c>
      <c r="F2" s="48" t="s">
        <v>1</v>
      </c>
      <c r="G2" s="49" t="s">
        <v>0</v>
      </c>
      <c r="H2" s="49" t="s">
        <v>0</v>
      </c>
      <c r="I2" s="50" t="s">
        <v>2</v>
      </c>
      <c r="J2" s="50" t="s">
        <v>2</v>
      </c>
      <c r="K2" s="51" t="s">
        <v>3</v>
      </c>
      <c r="L2" s="51" t="s">
        <v>3</v>
      </c>
      <c r="M2" s="52" t="s">
        <v>4</v>
      </c>
      <c r="N2" s="52" t="s">
        <v>4</v>
      </c>
      <c r="O2" s="53" t="s">
        <v>5</v>
      </c>
      <c r="P2" s="53" t="s">
        <v>5</v>
      </c>
      <c r="Q2" s="54" t="s">
        <v>6</v>
      </c>
      <c r="R2" s="54" t="s">
        <v>6</v>
      </c>
      <c r="S2" s="55" t="s">
        <v>7</v>
      </c>
      <c r="T2" s="55" t="s">
        <v>7</v>
      </c>
    </row>
    <row r="3" spans="1:27" x14ac:dyDescent="0.25">
      <c r="A3" t="s">
        <v>9</v>
      </c>
      <c r="B3">
        <v>13605</v>
      </c>
      <c r="C3">
        <v>117</v>
      </c>
      <c r="D3">
        <f>B3/C3</f>
        <v>116.28205128205128</v>
      </c>
      <c r="E3" s="1">
        <v>374</v>
      </c>
      <c r="F3" s="41">
        <f>C13/E3</f>
        <v>0.31283422459893045</v>
      </c>
      <c r="G3" s="3">
        <v>645</v>
      </c>
      <c r="H3" s="42">
        <f>C13/G3</f>
        <v>0.18139534883720931</v>
      </c>
      <c r="I3" s="5">
        <v>247</v>
      </c>
      <c r="J3" s="43">
        <f>C13/I3</f>
        <v>0.47368421052631576</v>
      </c>
      <c r="K3" s="11">
        <v>278</v>
      </c>
      <c r="L3" s="47">
        <f>C13/K3</f>
        <v>0.42086330935251798</v>
      </c>
      <c r="M3" s="9">
        <v>234</v>
      </c>
      <c r="N3" s="44">
        <f>C13/M3</f>
        <v>0.5</v>
      </c>
      <c r="O3" s="7">
        <v>76</v>
      </c>
      <c r="P3" s="45">
        <f>C13/O3</f>
        <v>1.5394736842105263</v>
      </c>
      <c r="Q3" s="13">
        <v>575</v>
      </c>
      <c r="R3" s="29">
        <f>C13/Q3</f>
        <v>0.20347826086956522</v>
      </c>
      <c r="S3" s="1">
        <v>168</v>
      </c>
      <c r="T3" s="46">
        <f>C13/S3</f>
        <v>0.6964285714285714</v>
      </c>
      <c r="U3" s="45"/>
      <c r="V3" s="13"/>
      <c r="W3" s="14"/>
      <c r="X3" s="29"/>
      <c r="Y3" s="1"/>
      <c r="Z3" s="2"/>
      <c r="AA3" s="46"/>
    </row>
    <row r="4" spans="1:27" x14ac:dyDescent="0.25">
      <c r="A4" t="s">
        <v>10</v>
      </c>
      <c r="B4">
        <v>14811</v>
      </c>
      <c r="C4">
        <v>445</v>
      </c>
      <c r="D4">
        <f>B4/C4</f>
        <v>33.283146067415728</v>
      </c>
      <c r="E4" s="1">
        <v>406</v>
      </c>
      <c r="F4" s="2">
        <f>C14/E4</f>
        <v>1.0960591133004927</v>
      </c>
      <c r="G4" s="3">
        <v>603</v>
      </c>
      <c r="H4" s="4">
        <f>C14/G4</f>
        <v>0.73797678275290213</v>
      </c>
      <c r="I4" s="5">
        <v>210</v>
      </c>
      <c r="J4" s="6">
        <f>C14/I4</f>
        <v>2.1190476190476191</v>
      </c>
      <c r="K4" s="11">
        <v>190</v>
      </c>
      <c r="L4" s="12">
        <f>C14/K4</f>
        <v>2.3421052631578947</v>
      </c>
      <c r="M4" s="9">
        <v>192</v>
      </c>
      <c r="N4" s="10">
        <f>C14/M4</f>
        <v>2.3177083333333335</v>
      </c>
      <c r="O4" s="7">
        <v>64</v>
      </c>
      <c r="P4" s="8">
        <f>C14/O4</f>
        <v>6.953125</v>
      </c>
      <c r="Q4" s="13">
        <v>425</v>
      </c>
      <c r="R4" s="28">
        <f>C14/Q4</f>
        <v>1.0470588235294118</v>
      </c>
      <c r="S4" s="1">
        <v>112</v>
      </c>
      <c r="T4" s="2">
        <f>C14/S4</f>
        <v>3.9732142857142856</v>
      </c>
    </row>
    <row r="5" spans="1:27" x14ac:dyDescent="0.25">
      <c r="A5" t="s">
        <v>8</v>
      </c>
      <c r="B5">
        <v>8419</v>
      </c>
      <c r="C5">
        <v>1929</v>
      </c>
      <c r="D5">
        <f>B5/C5</f>
        <v>4.3644375324002072</v>
      </c>
      <c r="E5" s="1">
        <v>269</v>
      </c>
      <c r="F5" s="2">
        <f>C12/E5</f>
        <v>7.1710037174721188</v>
      </c>
      <c r="G5" s="3">
        <v>377</v>
      </c>
      <c r="H5" s="4">
        <f>C12/G5</f>
        <v>5.1167108753315649</v>
      </c>
      <c r="I5" s="5">
        <v>155</v>
      </c>
      <c r="J5" s="17">
        <f>C12/I5</f>
        <v>12.445161290322581</v>
      </c>
      <c r="K5" s="11">
        <v>100</v>
      </c>
      <c r="L5" s="18">
        <f>C12/K5</f>
        <v>19.29</v>
      </c>
      <c r="M5" s="9">
        <v>103</v>
      </c>
      <c r="N5" s="19">
        <f>C12/M5</f>
        <v>18.728155339805824</v>
      </c>
      <c r="O5" s="7">
        <v>62</v>
      </c>
      <c r="P5" s="8">
        <f>C12/O5</f>
        <v>31.112903225806452</v>
      </c>
      <c r="Q5" s="13">
        <v>199</v>
      </c>
      <c r="R5" s="72">
        <f>C12/Q5</f>
        <v>9.6934673366834172</v>
      </c>
      <c r="S5" s="1">
        <v>100</v>
      </c>
      <c r="T5" s="2">
        <f>C12/S5</f>
        <v>19.29</v>
      </c>
    </row>
    <row r="6" spans="1:27" x14ac:dyDescent="0.25">
      <c r="A6" t="s">
        <v>11</v>
      </c>
      <c r="B6">
        <v>23377</v>
      </c>
      <c r="C6">
        <v>4610</v>
      </c>
      <c r="D6">
        <f>B6/C6</f>
        <v>5.0709327548806939</v>
      </c>
      <c r="E6" s="1">
        <v>511</v>
      </c>
      <c r="F6" s="2">
        <f>C15/E6</f>
        <v>9.0215264187866921</v>
      </c>
      <c r="G6" s="3">
        <v>709</v>
      </c>
      <c r="H6" s="16">
        <f>C15/G6</f>
        <v>6.5021156558533146</v>
      </c>
      <c r="I6" s="5">
        <v>502</v>
      </c>
      <c r="J6" s="6">
        <f>C15/I6</f>
        <v>9.1832669322709162</v>
      </c>
      <c r="K6" s="11">
        <v>502</v>
      </c>
      <c r="L6" s="12">
        <f>C15/K6</f>
        <v>9.1832669322709162</v>
      </c>
      <c r="M6" s="9">
        <v>481</v>
      </c>
      <c r="N6" s="10">
        <f>C15/M6</f>
        <v>9.5841995841995846</v>
      </c>
      <c r="O6" s="7">
        <v>138</v>
      </c>
      <c r="P6" s="8">
        <f>C15/O6</f>
        <v>33.405797101449274</v>
      </c>
      <c r="Q6" s="13">
        <v>508</v>
      </c>
      <c r="R6" s="28">
        <f>C15/Q6</f>
        <v>9.0748031496063</v>
      </c>
      <c r="S6" s="1">
        <v>110</v>
      </c>
      <c r="T6" s="2">
        <f>C15/S6</f>
        <v>41.909090909090907</v>
      </c>
    </row>
    <row r="7" spans="1:27" x14ac:dyDescent="0.25">
      <c r="A7" t="s">
        <v>12</v>
      </c>
      <c r="B7">
        <v>80172</v>
      </c>
      <c r="C7">
        <v>11407</v>
      </c>
      <c r="D7">
        <f>B7/C7</f>
        <v>7.0283159463487328</v>
      </c>
      <c r="E7" s="1">
        <v>810</v>
      </c>
      <c r="F7" s="15">
        <f>C16/E7</f>
        <v>14.082716049382716</v>
      </c>
      <c r="G7" s="3">
        <v>2497</v>
      </c>
      <c r="H7" s="4">
        <f>C16/G7</f>
        <v>4.5682819383259909</v>
      </c>
      <c r="I7" s="5">
        <v>2873</v>
      </c>
      <c r="J7" s="6">
        <f>C16/I7</f>
        <v>3.970414201183432</v>
      </c>
      <c r="K7" s="11">
        <v>2751</v>
      </c>
      <c r="L7" s="12">
        <f>C16/K7</f>
        <v>4.1464921846601239</v>
      </c>
      <c r="M7" s="9">
        <v>2808</v>
      </c>
      <c r="N7" s="10">
        <f>C16/M7</f>
        <v>4.0623219373219372</v>
      </c>
      <c r="O7" s="7">
        <v>252</v>
      </c>
      <c r="P7" s="20">
        <f>C16/O7</f>
        <v>45.265873015873019</v>
      </c>
      <c r="Q7" s="13">
        <v>821</v>
      </c>
      <c r="R7" s="28">
        <f>C16/Q7</f>
        <v>13.89403166869671</v>
      </c>
      <c r="S7" s="1">
        <v>223</v>
      </c>
      <c r="T7" s="15">
        <f>C16/S7</f>
        <v>51.152466367713004</v>
      </c>
    </row>
    <row r="8" spans="1:27" ht="15" customHeight="1" x14ac:dyDescent="0.25">
      <c r="E8" s="48" t="s">
        <v>25</v>
      </c>
      <c r="F8" t="s">
        <v>17</v>
      </c>
      <c r="G8" t="s">
        <v>25</v>
      </c>
      <c r="H8" t="s">
        <v>17</v>
      </c>
      <c r="I8" t="s">
        <v>25</v>
      </c>
      <c r="J8" t="s">
        <v>17</v>
      </c>
      <c r="K8" t="s">
        <v>25</v>
      </c>
      <c r="L8" t="s">
        <v>17</v>
      </c>
      <c r="M8" t="s">
        <v>25</v>
      </c>
      <c r="N8" t="s">
        <v>17</v>
      </c>
      <c r="O8" t="s">
        <v>25</v>
      </c>
      <c r="P8" t="s">
        <v>17</v>
      </c>
      <c r="Q8" t="s">
        <v>25</v>
      </c>
      <c r="R8" t="s">
        <v>17</v>
      </c>
      <c r="S8" t="s">
        <v>25</v>
      </c>
      <c r="T8" t="s">
        <v>17</v>
      </c>
    </row>
    <row r="11" spans="1:27" x14ac:dyDescent="0.25">
      <c r="E11" s="55"/>
    </row>
    <row r="12" spans="1:27" x14ac:dyDescent="0.25">
      <c r="A12" t="s">
        <v>8</v>
      </c>
      <c r="B12">
        <v>8419</v>
      </c>
      <c r="C12">
        <v>1929</v>
      </c>
      <c r="D12">
        <f>B12/C12</f>
        <v>4.3644375324002072</v>
      </c>
      <c r="E12" s="30"/>
    </row>
    <row r="13" spans="1:27" x14ac:dyDescent="0.25">
      <c r="A13" t="s">
        <v>9</v>
      </c>
      <c r="B13">
        <v>13605</v>
      </c>
      <c r="C13">
        <v>117</v>
      </c>
      <c r="D13">
        <f>B13/C13</f>
        <v>116.28205128205128</v>
      </c>
      <c r="E13" s="2"/>
    </row>
    <row r="14" spans="1:27" x14ac:dyDescent="0.25">
      <c r="A14" t="s">
        <v>10</v>
      </c>
      <c r="B14">
        <v>14811</v>
      </c>
      <c r="C14">
        <v>445</v>
      </c>
      <c r="D14">
        <f>B14/C14</f>
        <v>33.283146067415728</v>
      </c>
      <c r="E14" s="2"/>
    </row>
    <row r="15" spans="1:27" x14ac:dyDescent="0.25">
      <c r="A15" t="s">
        <v>11</v>
      </c>
      <c r="B15">
        <v>23377</v>
      </c>
      <c r="C15">
        <v>4610</v>
      </c>
      <c r="D15">
        <f>B15/C15</f>
        <v>5.0709327548806939</v>
      </c>
      <c r="E15" s="2"/>
    </row>
    <row r="16" spans="1:27" x14ac:dyDescent="0.25">
      <c r="A16" t="s">
        <v>12</v>
      </c>
      <c r="B16">
        <v>80172</v>
      </c>
      <c r="C16">
        <v>11407</v>
      </c>
      <c r="D16">
        <f>B16/C16</f>
        <v>7.0283159463487328</v>
      </c>
      <c r="E16" s="15"/>
    </row>
  </sheetData>
  <mergeCells count="1">
    <mergeCell ref="E1:S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8"/>
  <sheetViews>
    <sheetView workbookViewId="0">
      <selection sqref="A1:AD19"/>
    </sheetView>
  </sheetViews>
  <sheetFormatPr defaultRowHeight="15" x14ac:dyDescent="0.25"/>
  <sheetData>
    <row r="1" spans="1:28" x14ac:dyDescent="0.25">
      <c r="E1" s="71" t="s">
        <v>18</v>
      </c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71"/>
      <c r="X1" s="71"/>
      <c r="Y1" s="71"/>
      <c r="Z1" s="71"/>
    </row>
    <row r="2" spans="1:28" ht="30" x14ac:dyDescent="0.25">
      <c r="A2" t="s">
        <v>15</v>
      </c>
      <c r="B2" t="s">
        <v>13</v>
      </c>
      <c r="C2" t="s">
        <v>14</v>
      </c>
      <c r="D2" t="s">
        <v>26</v>
      </c>
      <c r="E2" s="48" t="s">
        <v>1</v>
      </c>
      <c r="F2" s="48" t="s">
        <v>1</v>
      </c>
      <c r="G2" s="48" t="s">
        <v>1</v>
      </c>
      <c r="H2" s="49" t="s">
        <v>0</v>
      </c>
      <c r="I2" s="49" t="s">
        <v>0</v>
      </c>
      <c r="J2" s="49" t="s">
        <v>0</v>
      </c>
      <c r="K2" s="50" t="s">
        <v>2</v>
      </c>
      <c r="L2" s="50" t="s">
        <v>2</v>
      </c>
      <c r="M2" s="50" t="s">
        <v>2</v>
      </c>
      <c r="N2" s="51" t="s">
        <v>3</v>
      </c>
      <c r="O2" s="51" t="s">
        <v>3</v>
      </c>
      <c r="P2" s="51" t="s">
        <v>3</v>
      </c>
      <c r="Q2" s="52" t="s">
        <v>4</v>
      </c>
      <c r="R2" s="52" t="s">
        <v>4</v>
      </c>
      <c r="S2" s="52" t="s">
        <v>4</v>
      </c>
      <c r="T2" s="53" t="s">
        <v>5</v>
      </c>
      <c r="U2" s="53" t="s">
        <v>5</v>
      </c>
      <c r="V2" s="53" t="s">
        <v>5</v>
      </c>
      <c r="W2" s="54" t="s">
        <v>6</v>
      </c>
      <c r="X2" s="54" t="s">
        <v>6</v>
      </c>
      <c r="Y2" s="54" t="s">
        <v>6</v>
      </c>
      <c r="Z2" s="55" t="s">
        <v>7</v>
      </c>
      <c r="AA2" s="55" t="s">
        <v>7</v>
      </c>
      <c r="AB2" s="55" t="s">
        <v>7</v>
      </c>
    </row>
    <row r="3" spans="1:28" x14ac:dyDescent="0.25">
      <c r="A3" t="s">
        <v>8</v>
      </c>
      <c r="B3">
        <v>8419</v>
      </c>
      <c r="C3">
        <v>1929</v>
      </c>
      <c r="D3">
        <f>B3/C3</f>
        <v>4.3644375324002072</v>
      </c>
      <c r="E3" s="1">
        <v>269</v>
      </c>
      <c r="F3" s="24">
        <f>B3/E3</f>
        <v>31.297397769516728</v>
      </c>
      <c r="G3" s="2">
        <f>C3/E3</f>
        <v>7.1710037174721188</v>
      </c>
      <c r="H3" s="3">
        <v>377</v>
      </c>
      <c r="I3" s="4">
        <f>B3/H3</f>
        <v>22.331564986737401</v>
      </c>
      <c r="J3" s="4">
        <f>C3/H3</f>
        <v>5.1167108753315649</v>
      </c>
      <c r="K3" s="5">
        <v>155</v>
      </c>
      <c r="L3" s="6">
        <f>B3/K3</f>
        <v>54.316129032258061</v>
      </c>
      <c r="M3" s="17">
        <f>C3/K3</f>
        <v>12.445161290322581</v>
      </c>
      <c r="N3" s="11">
        <v>100</v>
      </c>
      <c r="O3" s="18">
        <f>B3/N3</f>
        <v>84.19</v>
      </c>
      <c r="P3" s="18">
        <f>C3/N3</f>
        <v>19.29</v>
      </c>
      <c r="Q3" s="9">
        <v>103</v>
      </c>
      <c r="R3" s="19">
        <f>B3/Q3</f>
        <v>81.737864077669897</v>
      </c>
      <c r="S3" s="19">
        <f>C3/Q3</f>
        <v>18.728155339805824</v>
      </c>
      <c r="T3" s="7">
        <v>62</v>
      </c>
      <c r="U3" s="8">
        <f>B3/T3</f>
        <v>135.79032258064515</v>
      </c>
      <c r="V3" s="8">
        <f>C3/T3</f>
        <v>31.112903225806452</v>
      </c>
      <c r="W3" s="13">
        <v>199</v>
      </c>
      <c r="X3" s="22">
        <f>B3/W3</f>
        <v>42.306532663316581</v>
      </c>
      <c r="Y3" s="72">
        <f>C3/W3</f>
        <v>9.6934673366834172</v>
      </c>
      <c r="Z3" s="1">
        <v>100</v>
      </c>
      <c r="AA3" s="30">
        <f>B3/Z3</f>
        <v>84.19</v>
      </c>
      <c r="AB3" s="2">
        <f>C3/Z3</f>
        <v>19.29</v>
      </c>
    </row>
    <row r="4" spans="1:28" x14ac:dyDescent="0.25">
      <c r="A4" t="s">
        <v>9</v>
      </c>
      <c r="B4">
        <v>13605</v>
      </c>
      <c r="C4">
        <v>117</v>
      </c>
      <c r="D4">
        <f>B4/C4</f>
        <v>116.28205128205128</v>
      </c>
      <c r="E4" s="1">
        <v>374</v>
      </c>
      <c r="F4" s="2">
        <f>B4/E4</f>
        <v>36.377005347593581</v>
      </c>
      <c r="G4" s="41">
        <f>C4/E4</f>
        <v>0.31283422459893045</v>
      </c>
      <c r="H4" s="3">
        <v>645</v>
      </c>
      <c r="I4" s="25">
        <f>B4/H4</f>
        <v>21.093023255813954</v>
      </c>
      <c r="J4" s="42">
        <f>C4/H4</f>
        <v>0.18139534883720931</v>
      </c>
      <c r="K4" s="5">
        <v>247</v>
      </c>
      <c r="L4" s="6">
        <f>B4/K4</f>
        <v>55.08097165991903</v>
      </c>
      <c r="M4" s="43">
        <f>C4/K4</f>
        <v>0.47368421052631576</v>
      </c>
      <c r="N4" s="11">
        <v>278</v>
      </c>
      <c r="O4" s="12">
        <f>B4/N4</f>
        <v>48.938848920863308</v>
      </c>
      <c r="P4" s="47">
        <f>C4/N4</f>
        <v>0.42086330935251798</v>
      </c>
      <c r="Q4" s="9">
        <v>234</v>
      </c>
      <c r="R4" s="10">
        <f>B4/Q4</f>
        <v>58.141025641025642</v>
      </c>
      <c r="S4" s="44">
        <f>C4/Q4</f>
        <v>0.5</v>
      </c>
      <c r="T4" s="7">
        <v>76</v>
      </c>
      <c r="U4" s="8">
        <f>B4/T4</f>
        <v>179.01315789473685</v>
      </c>
      <c r="V4" s="45">
        <f>C4/T4</f>
        <v>1.5394736842105263</v>
      </c>
      <c r="W4" s="13">
        <v>575</v>
      </c>
      <c r="X4" s="14">
        <f>B4/W4</f>
        <v>23.660869565217393</v>
      </c>
      <c r="Y4" s="29">
        <f>C4/W4</f>
        <v>0.20347826086956522</v>
      </c>
      <c r="Z4" s="1">
        <v>168</v>
      </c>
      <c r="AA4" s="2">
        <f>B4/Z4</f>
        <v>80.982142857142861</v>
      </c>
      <c r="AB4" s="46">
        <f>C4/Z4</f>
        <v>0.6964285714285714</v>
      </c>
    </row>
    <row r="5" spans="1:28" x14ac:dyDescent="0.25">
      <c r="A5" t="s">
        <v>10</v>
      </c>
      <c r="B5">
        <v>14811</v>
      </c>
      <c r="C5">
        <v>445</v>
      </c>
      <c r="D5">
        <f>B5/C5</f>
        <v>33.283146067415728</v>
      </c>
      <c r="E5" s="1">
        <v>406</v>
      </c>
      <c r="F5" s="2">
        <f>B5/E5</f>
        <v>36.480295566502463</v>
      </c>
      <c r="G5" s="2">
        <f>C5/E5</f>
        <v>1.0960591133004927</v>
      </c>
      <c r="H5" s="3">
        <v>603</v>
      </c>
      <c r="I5" s="4">
        <f>B5/H5</f>
        <v>24.562189054726367</v>
      </c>
      <c r="J5" s="4">
        <f>C5/H5</f>
        <v>0.73797678275290213</v>
      </c>
      <c r="K5" s="5">
        <v>210</v>
      </c>
      <c r="L5" s="17">
        <f>B5/K5</f>
        <v>70.528571428571425</v>
      </c>
      <c r="M5" s="6">
        <f>C5/K5</f>
        <v>2.1190476190476191</v>
      </c>
      <c r="N5" s="11">
        <v>190</v>
      </c>
      <c r="O5" s="12">
        <f>B5/N5</f>
        <v>77.952631578947361</v>
      </c>
      <c r="P5" s="12">
        <f>C5/N5</f>
        <v>2.3421052631578947</v>
      </c>
      <c r="Q5" s="9">
        <v>192</v>
      </c>
      <c r="R5" s="10">
        <f>B5/Q5</f>
        <v>77.140625</v>
      </c>
      <c r="S5" s="10">
        <f>C5/Q5</f>
        <v>2.3177083333333335</v>
      </c>
      <c r="T5" s="7">
        <v>64</v>
      </c>
      <c r="U5" s="21">
        <f>B5/T5</f>
        <v>231.421875</v>
      </c>
      <c r="V5" s="8">
        <f>C5/T5</f>
        <v>6.953125</v>
      </c>
      <c r="W5" s="13">
        <v>425</v>
      </c>
      <c r="X5" s="14">
        <f>B5/W5</f>
        <v>34.849411764705884</v>
      </c>
      <c r="Y5" s="28">
        <f>C5/W5</f>
        <v>1.0470588235294118</v>
      </c>
      <c r="Z5" s="1">
        <v>112</v>
      </c>
      <c r="AA5" s="2">
        <f>B5/Z5</f>
        <v>132.24107142857142</v>
      </c>
      <c r="AB5" s="2">
        <f>C5/Z5</f>
        <v>3.9732142857142856</v>
      </c>
    </row>
    <row r="6" spans="1:28" x14ac:dyDescent="0.25">
      <c r="A6" t="s">
        <v>11</v>
      </c>
      <c r="B6">
        <v>23377</v>
      </c>
      <c r="C6">
        <v>4610</v>
      </c>
      <c r="D6">
        <f>B6/C6</f>
        <v>5.0709327548806939</v>
      </c>
      <c r="E6" s="1">
        <v>511</v>
      </c>
      <c r="F6" s="2">
        <f>B6/E6</f>
        <v>45.747553816046967</v>
      </c>
      <c r="G6" s="2">
        <f>C6/E6</f>
        <v>9.0215264187866921</v>
      </c>
      <c r="H6" s="3">
        <v>709</v>
      </c>
      <c r="I6" s="16">
        <f>B6/H6</f>
        <v>32.971791255289141</v>
      </c>
      <c r="J6" s="16">
        <f>C6/H6</f>
        <v>6.5021156558533146</v>
      </c>
      <c r="K6" s="5">
        <v>502</v>
      </c>
      <c r="L6" s="6">
        <f>B6/K6</f>
        <v>46.567729083665341</v>
      </c>
      <c r="M6" s="6">
        <f>C6/K6</f>
        <v>9.1832669322709162</v>
      </c>
      <c r="N6" s="11">
        <v>502</v>
      </c>
      <c r="O6" s="12">
        <f>B6/N6</f>
        <v>46.567729083665341</v>
      </c>
      <c r="P6" s="12">
        <f>C6/N6</f>
        <v>9.1832669322709162</v>
      </c>
      <c r="Q6" s="9">
        <v>481</v>
      </c>
      <c r="R6" s="10">
        <f>B6/Q6</f>
        <v>48.600831600831604</v>
      </c>
      <c r="S6" s="10">
        <f>C6/Q6</f>
        <v>9.5841995841995846</v>
      </c>
      <c r="T6" s="7">
        <v>138</v>
      </c>
      <c r="U6" s="8">
        <f>B6/T6</f>
        <v>169.39855072463769</v>
      </c>
      <c r="V6" s="8">
        <f>C6/T6</f>
        <v>33.405797101449274</v>
      </c>
      <c r="W6" s="13">
        <v>508</v>
      </c>
      <c r="X6" s="14">
        <f>B6/W6</f>
        <v>46.017716535433074</v>
      </c>
      <c r="Y6" s="28">
        <f>C6/W6</f>
        <v>9.0748031496063</v>
      </c>
      <c r="Z6" s="1">
        <v>110</v>
      </c>
      <c r="AA6" s="2">
        <f>B6/Z6</f>
        <v>212.51818181818183</v>
      </c>
      <c r="AB6" s="2">
        <f>C6/Z6</f>
        <v>41.909090909090907</v>
      </c>
    </row>
    <row r="7" spans="1:28" x14ac:dyDescent="0.25">
      <c r="A7" t="s">
        <v>12</v>
      </c>
      <c r="B7">
        <v>80172</v>
      </c>
      <c r="C7">
        <v>11407</v>
      </c>
      <c r="D7">
        <f>B7/C7</f>
        <v>7.0283159463487328</v>
      </c>
      <c r="E7" s="1">
        <v>810</v>
      </c>
      <c r="F7" s="15">
        <f>B7/E7</f>
        <v>98.977777777777774</v>
      </c>
      <c r="G7" s="15">
        <f>C7/E7</f>
        <v>14.082716049382716</v>
      </c>
      <c r="H7" s="3">
        <v>2497</v>
      </c>
      <c r="I7" s="4">
        <f>B7/H7</f>
        <v>32.107328794553467</v>
      </c>
      <c r="J7" s="4">
        <f>C7/H7</f>
        <v>4.5682819383259909</v>
      </c>
      <c r="K7" s="5">
        <v>2873</v>
      </c>
      <c r="L7" s="26">
        <f>B7/K7</f>
        <v>27.905325443786982</v>
      </c>
      <c r="M7" s="6">
        <f>C7/K7</f>
        <v>3.970414201183432</v>
      </c>
      <c r="N7" s="11">
        <v>2751</v>
      </c>
      <c r="O7" s="27">
        <f>B7/N7</f>
        <v>29.142857142857142</v>
      </c>
      <c r="P7" s="12">
        <f>C7/N7</f>
        <v>4.1464921846601239</v>
      </c>
      <c r="Q7" s="9">
        <v>2808</v>
      </c>
      <c r="R7" s="31">
        <f>B7/Q7</f>
        <v>28.551282051282051</v>
      </c>
      <c r="S7" s="10">
        <f>C7/Q7</f>
        <v>4.0623219373219372</v>
      </c>
      <c r="T7" s="7">
        <v>252</v>
      </c>
      <c r="U7" s="20">
        <f>B7/T7</f>
        <v>318.14285714285717</v>
      </c>
      <c r="V7" s="20">
        <f>C7/T7</f>
        <v>45.265873015873019</v>
      </c>
      <c r="W7" s="13">
        <v>821</v>
      </c>
      <c r="X7" s="29">
        <f>B7/W7</f>
        <v>97.651644336175394</v>
      </c>
      <c r="Y7" s="28">
        <f>C7/W7</f>
        <v>13.89403166869671</v>
      </c>
      <c r="Z7" s="1">
        <v>223</v>
      </c>
      <c r="AA7" s="15">
        <f>B7/Z7</f>
        <v>359.51569506726457</v>
      </c>
      <c r="AB7" s="15">
        <f>C7/Z7</f>
        <v>51.152466367713004</v>
      </c>
    </row>
    <row r="8" spans="1:28" x14ac:dyDescent="0.25">
      <c r="E8" s="48" t="s">
        <v>25</v>
      </c>
      <c r="F8" t="s">
        <v>16</v>
      </c>
      <c r="G8" t="s">
        <v>17</v>
      </c>
      <c r="H8" t="s">
        <v>25</v>
      </c>
      <c r="I8" t="s">
        <v>16</v>
      </c>
      <c r="J8" t="s">
        <v>17</v>
      </c>
      <c r="K8" t="s">
        <v>25</v>
      </c>
      <c r="L8" t="s">
        <v>16</v>
      </c>
      <c r="M8" t="s">
        <v>17</v>
      </c>
      <c r="N8" t="s">
        <v>25</v>
      </c>
      <c r="O8" t="s">
        <v>16</v>
      </c>
      <c r="P8" t="s">
        <v>17</v>
      </c>
      <c r="Q8" t="s">
        <v>25</v>
      </c>
      <c r="R8" t="s">
        <v>16</v>
      </c>
      <c r="S8" t="s">
        <v>17</v>
      </c>
      <c r="T8" t="s">
        <v>25</v>
      </c>
      <c r="U8" t="s">
        <v>16</v>
      </c>
      <c r="V8" t="s">
        <v>17</v>
      </c>
      <c r="W8" t="s">
        <v>25</v>
      </c>
      <c r="X8" t="s">
        <v>16</v>
      </c>
      <c r="Y8" t="s">
        <v>17</v>
      </c>
      <c r="Z8" t="s">
        <v>25</v>
      </c>
      <c r="AA8" t="s">
        <v>16</v>
      </c>
      <c r="AB8" t="s">
        <v>17</v>
      </c>
    </row>
  </sheetData>
  <mergeCells count="1">
    <mergeCell ref="E1:Z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13"/>
  <sheetViews>
    <sheetView tabSelected="1" zoomScaleNormal="100" workbookViewId="0">
      <selection activeCell="E15" sqref="E15"/>
    </sheetView>
  </sheetViews>
  <sheetFormatPr defaultRowHeight="15" x14ac:dyDescent="0.25"/>
  <cols>
    <col min="1" max="1" width="13.85546875" bestFit="1" customWidth="1"/>
    <col min="11" max="11" width="10.140625" customWidth="1"/>
  </cols>
  <sheetData>
    <row r="2" spans="1:19" x14ac:dyDescent="0.25">
      <c r="A2" t="s">
        <v>90</v>
      </c>
      <c r="B2">
        <v>9</v>
      </c>
      <c r="C2">
        <v>11</v>
      </c>
      <c r="D2">
        <v>13</v>
      </c>
      <c r="F2" t="s">
        <v>91</v>
      </c>
      <c r="G2">
        <v>9</v>
      </c>
      <c r="H2">
        <v>11</v>
      </c>
      <c r="I2">
        <v>13</v>
      </c>
      <c r="K2" t="s">
        <v>92</v>
      </c>
      <c r="L2">
        <v>9</v>
      </c>
      <c r="M2">
        <v>11</v>
      </c>
      <c r="N2">
        <v>13</v>
      </c>
      <c r="P2" t="s">
        <v>93</v>
      </c>
      <c r="Q2">
        <v>9</v>
      </c>
      <c r="R2">
        <v>11</v>
      </c>
      <c r="S2">
        <v>13</v>
      </c>
    </row>
    <row r="3" spans="1:19" x14ac:dyDescent="0.25">
      <c r="A3">
        <v>13</v>
      </c>
      <c r="B3">
        <v>263</v>
      </c>
      <c r="C3">
        <v>373</v>
      </c>
      <c r="D3">
        <v>313</v>
      </c>
      <c r="F3">
        <v>13</v>
      </c>
      <c r="G3">
        <v>289</v>
      </c>
      <c r="H3">
        <v>593</v>
      </c>
      <c r="I3">
        <v>898</v>
      </c>
      <c r="K3">
        <v>13</v>
      </c>
      <c r="L3">
        <v>136</v>
      </c>
      <c r="M3">
        <v>346</v>
      </c>
      <c r="N3">
        <v>830</v>
      </c>
      <c r="P3">
        <v>13</v>
      </c>
      <c r="Q3">
        <v>72</v>
      </c>
      <c r="R3">
        <v>264</v>
      </c>
      <c r="S3">
        <v>619</v>
      </c>
    </row>
    <row r="4" spans="1:19" x14ac:dyDescent="0.25">
      <c r="A4">
        <v>15</v>
      </c>
      <c r="B4">
        <v>609</v>
      </c>
      <c r="C4">
        <v>818</v>
      </c>
      <c r="D4">
        <v>690</v>
      </c>
      <c r="F4">
        <v>15</v>
      </c>
      <c r="G4">
        <v>466</v>
      </c>
      <c r="H4">
        <v>997</v>
      </c>
      <c r="I4">
        <v>3025</v>
      </c>
      <c r="K4">
        <v>15</v>
      </c>
      <c r="L4">
        <v>250</v>
      </c>
      <c r="M4">
        <v>981</v>
      </c>
      <c r="N4">
        <v>7905</v>
      </c>
      <c r="P4">
        <v>15</v>
      </c>
      <c r="Q4">
        <v>206</v>
      </c>
      <c r="R4">
        <v>674</v>
      </c>
      <c r="S4">
        <v>3771</v>
      </c>
    </row>
    <row r="5" spans="1:19" x14ac:dyDescent="0.25">
      <c r="A5">
        <v>17</v>
      </c>
      <c r="B5">
        <v>895</v>
      </c>
      <c r="C5">
        <v>857</v>
      </c>
      <c r="D5">
        <v>1134</v>
      </c>
      <c r="F5">
        <v>17</v>
      </c>
      <c r="G5">
        <v>739</v>
      </c>
      <c r="H5">
        <v>2363</v>
      </c>
      <c r="I5">
        <v>9798</v>
      </c>
      <c r="K5">
        <v>17</v>
      </c>
      <c r="L5">
        <v>915</v>
      </c>
      <c r="M5">
        <v>5071</v>
      </c>
      <c r="N5">
        <v>38356</v>
      </c>
      <c r="P5">
        <v>17</v>
      </c>
      <c r="Q5">
        <v>751</v>
      </c>
      <c r="R5">
        <v>2847</v>
      </c>
      <c r="S5">
        <v>15474</v>
      </c>
    </row>
    <row r="10" spans="1:19" x14ac:dyDescent="0.25">
      <c r="A10" t="s">
        <v>94</v>
      </c>
      <c r="B10">
        <v>9</v>
      </c>
      <c r="C10">
        <v>11</v>
      </c>
      <c r="D10">
        <v>13</v>
      </c>
      <c r="F10" t="s">
        <v>95</v>
      </c>
      <c r="G10">
        <v>9</v>
      </c>
      <c r="H10">
        <v>11</v>
      </c>
      <c r="I10">
        <v>13</v>
      </c>
      <c r="K10" t="s">
        <v>96</v>
      </c>
      <c r="L10">
        <v>9</v>
      </c>
      <c r="M10">
        <v>11</v>
      </c>
      <c r="N10">
        <v>13</v>
      </c>
      <c r="P10" t="s">
        <v>97</v>
      </c>
      <c r="Q10">
        <v>9</v>
      </c>
      <c r="R10">
        <v>11</v>
      </c>
      <c r="S10">
        <v>13</v>
      </c>
    </row>
    <row r="11" spans="1:19" x14ac:dyDescent="0.25">
      <c r="A11">
        <v>13</v>
      </c>
      <c r="B11">
        <v>77</v>
      </c>
      <c r="C11">
        <v>266</v>
      </c>
      <c r="D11">
        <v>826</v>
      </c>
      <c r="F11">
        <v>13</v>
      </c>
      <c r="G11">
        <v>46</v>
      </c>
      <c r="H11">
        <v>55</v>
      </c>
      <c r="I11">
        <v>69</v>
      </c>
      <c r="K11">
        <v>13</v>
      </c>
      <c r="L11">
        <v>203</v>
      </c>
      <c r="M11">
        <v>235</v>
      </c>
      <c r="N11">
        <v>217</v>
      </c>
      <c r="P11">
        <v>13</v>
      </c>
      <c r="Q11">
        <v>64</v>
      </c>
      <c r="R11">
        <v>114</v>
      </c>
      <c r="S11">
        <v>117</v>
      </c>
    </row>
    <row r="12" spans="1:19" x14ac:dyDescent="0.25">
      <c r="A12">
        <v>15</v>
      </c>
      <c r="B12">
        <v>231</v>
      </c>
      <c r="C12">
        <v>952</v>
      </c>
      <c r="D12">
        <v>7710</v>
      </c>
      <c r="F12">
        <v>15</v>
      </c>
      <c r="G12">
        <v>90</v>
      </c>
      <c r="H12">
        <v>103</v>
      </c>
      <c r="I12">
        <v>274</v>
      </c>
      <c r="K12">
        <v>15</v>
      </c>
      <c r="L12">
        <v>582</v>
      </c>
      <c r="M12">
        <v>542</v>
      </c>
      <c r="N12">
        <v>601</v>
      </c>
      <c r="P12">
        <v>15</v>
      </c>
      <c r="Q12">
        <v>102</v>
      </c>
      <c r="R12">
        <v>125</v>
      </c>
      <c r="S12">
        <v>194</v>
      </c>
    </row>
    <row r="13" spans="1:19" x14ac:dyDescent="0.25">
      <c r="A13">
        <v>17</v>
      </c>
      <c r="B13">
        <v>812</v>
      </c>
      <c r="C13">
        <v>4320</v>
      </c>
      <c r="D13">
        <v>34190</v>
      </c>
      <c r="F13">
        <v>17</v>
      </c>
      <c r="G13">
        <v>226</v>
      </c>
      <c r="H13">
        <v>309</v>
      </c>
      <c r="I13">
        <v>365</v>
      </c>
      <c r="K13">
        <v>17</v>
      </c>
      <c r="L13">
        <v>1008</v>
      </c>
      <c r="M13">
        <v>957</v>
      </c>
      <c r="N13">
        <v>1079</v>
      </c>
      <c r="P13">
        <v>17</v>
      </c>
      <c r="Q13">
        <v>249</v>
      </c>
      <c r="R13">
        <v>337</v>
      </c>
      <c r="S13">
        <v>323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G20" sqref="G20"/>
    </sheetView>
  </sheetViews>
  <sheetFormatPr defaultRowHeight="15" x14ac:dyDescent="0.25"/>
  <cols>
    <col min="1" max="1" width="14.42578125" bestFit="1" customWidth="1"/>
    <col min="2" max="2" width="12.5703125" bestFit="1" customWidth="1"/>
    <col min="3" max="3" width="9.5703125" bestFit="1" customWidth="1"/>
    <col min="4" max="4" width="13.85546875" bestFit="1" customWidth="1"/>
    <col min="5" max="5" width="13.28515625" bestFit="1" customWidth="1"/>
    <col min="9" max="9" width="16" bestFit="1" customWidth="1"/>
  </cols>
  <sheetData>
    <row r="1" spans="1:9" x14ac:dyDescent="0.25">
      <c r="A1" t="s">
        <v>8</v>
      </c>
      <c r="B1" t="s">
        <v>9</v>
      </c>
      <c r="C1" t="s">
        <v>10</v>
      </c>
      <c r="D1" t="s">
        <v>11</v>
      </c>
      <c r="E1" t="s">
        <v>12</v>
      </c>
      <c r="I1" t="s">
        <v>87</v>
      </c>
    </row>
    <row r="2" spans="1:9" x14ac:dyDescent="0.25">
      <c r="A2" s="1" t="s">
        <v>27</v>
      </c>
      <c r="B2" s="1" t="s">
        <v>47</v>
      </c>
      <c r="C2" s="1" t="s">
        <v>37</v>
      </c>
      <c r="D2" s="1" t="s">
        <v>57</v>
      </c>
      <c r="E2" s="1" t="s">
        <v>67</v>
      </c>
      <c r="G2" s="1" t="s">
        <v>77</v>
      </c>
      <c r="I2" s="1" t="s">
        <v>77</v>
      </c>
    </row>
    <row r="3" spans="1:9" x14ac:dyDescent="0.25">
      <c r="A3" s="57" t="s">
        <v>28</v>
      </c>
      <c r="B3" s="57" t="s">
        <v>48</v>
      </c>
      <c r="C3" s="57" t="s">
        <v>38</v>
      </c>
      <c r="D3" s="57" t="s">
        <v>58</v>
      </c>
      <c r="E3" s="57" t="s">
        <v>68</v>
      </c>
      <c r="G3" s="57" t="s">
        <v>78</v>
      </c>
      <c r="I3" s="57" t="s">
        <v>78</v>
      </c>
    </row>
    <row r="4" spans="1:9" x14ac:dyDescent="0.25">
      <c r="A4" s="60" t="s">
        <v>29</v>
      </c>
      <c r="B4" s="58" t="s">
        <v>49</v>
      </c>
      <c r="C4" s="58" t="s">
        <v>39</v>
      </c>
      <c r="D4" s="58" t="s">
        <v>59</v>
      </c>
      <c r="E4" s="58" t="s">
        <v>69</v>
      </c>
      <c r="G4" s="58" t="s">
        <v>79</v>
      </c>
      <c r="I4" s="58" t="s">
        <v>79</v>
      </c>
    </row>
    <row r="5" spans="1:9" x14ac:dyDescent="0.25">
      <c r="A5" s="58" t="s">
        <v>30</v>
      </c>
      <c r="B5" s="59" t="s">
        <v>50</v>
      </c>
      <c r="C5" s="59" t="s">
        <v>40</v>
      </c>
      <c r="D5" s="61" t="s">
        <v>60</v>
      </c>
      <c r="E5" s="59" t="s">
        <v>70</v>
      </c>
      <c r="G5" s="59" t="s">
        <v>80</v>
      </c>
      <c r="I5" t="s">
        <v>82</v>
      </c>
    </row>
    <row r="6" spans="1:9" x14ac:dyDescent="0.25">
      <c r="A6" s="61" t="s">
        <v>31</v>
      </c>
      <c r="B6" t="s">
        <v>51</v>
      </c>
      <c r="C6" t="s">
        <v>41</v>
      </c>
      <c r="D6" s="59" t="s">
        <v>61</v>
      </c>
      <c r="E6" s="56" t="s">
        <v>71</v>
      </c>
      <c r="G6" s="60" t="s">
        <v>82</v>
      </c>
      <c r="H6">
        <f>6+9+7+5+10</f>
        <v>37</v>
      </c>
      <c r="I6" t="s">
        <v>81</v>
      </c>
    </row>
    <row r="7" spans="1:9" x14ac:dyDescent="0.25">
      <c r="A7" t="s">
        <v>32</v>
      </c>
      <c r="B7" s="60" t="s">
        <v>52</v>
      </c>
      <c r="C7" s="61" t="s">
        <v>42</v>
      </c>
      <c r="D7" s="60" t="s">
        <v>62</v>
      </c>
      <c r="E7" s="62" t="s">
        <v>72</v>
      </c>
      <c r="G7" s="61" t="s">
        <v>81</v>
      </c>
      <c r="H7">
        <f>4+7+8+7+9</f>
        <v>35</v>
      </c>
      <c r="I7" t="s">
        <v>80</v>
      </c>
    </row>
    <row r="8" spans="1:9" x14ac:dyDescent="0.25">
      <c r="A8" s="59" t="s">
        <v>33</v>
      </c>
      <c r="B8" t="s">
        <v>53</v>
      </c>
      <c r="C8" s="60" t="s">
        <v>43</v>
      </c>
      <c r="D8" t="s">
        <v>63</v>
      </c>
      <c r="E8" t="s">
        <v>73</v>
      </c>
      <c r="G8" s="5" t="s">
        <v>83</v>
      </c>
      <c r="I8" t="s">
        <v>83</v>
      </c>
    </row>
    <row r="9" spans="1:9" x14ac:dyDescent="0.25">
      <c r="A9" t="s">
        <v>34</v>
      </c>
      <c r="B9" s="61" t="s">
        <v>54</v>
      </c>
      <c r="C9" t="s">
        <v>44</v>
      </c>
      <c r="D9" s="5" t="s">
        <v>64</v>
      </c>
      <c r="E9" s="60" t="s">
        <v>74</v>
      </c>
      <c r="I9" s="56" t="s">
        <v>84</v>
      </c>
    </row>
    <row r="10" spans="1:9" x14ac:dyDescent="0.25">
      <c r="A10" s="5" t="s">
        <v>35</v>
      </c>
      <c r="B10" s="5" t="s">
        <v>55</v>
      </c>
      <c r="C10" s="5" t="s">
        <v>45</v>
      </c>
      <c r="D10" s="56" t="s">
        <v>65</v>
      </c>
      <c r="E10" s="61" t="s">
        <v>75</v>
      </c>
      <c r="I10" s="56" t="s">
        <v>85</v>
      </c>
    </row>
    <row r="11" spans="1:9" x14ac:dyDescent="0.25">
      <c r="A11" t="s">
        <v>36</v>
      </c>
      <c r="B11" t="s">
        <v>56</v>
      </c>
      <c r="C11" t="s">
        <v>46</v>
      </c>
      <c r="D11" s="62" t="s">
        <v>66</v>
      </c>
      <c r="E11" s="56" t="s">
        <v>76</v>
      </c>
      <c r="I11" s="56" t="s">
        <v>86</v>
      </c>
    </row>
    <row r="13" spans="1:9" x14ac:dyDescent="0.25">
      <c r="B13" t="s">
        <v>8</v>
      </c>
    </row>
    <row r="14" spans="1:9" x14ac:dyDescent="0.25">
      <c r="B14" t="s">
        <v>9</v>
      </c>
    </row>
    <row r="15" spans="1:9" x14ac:dyDescent="0.25">
      <c r="B15" t="s">
        <v>10</v>
      </c>
    </row>
    <row r="16" spans="1:9" x14ac:dyDescent="0.25">
      <c r="B16" t="s">
        <v>88</v>
      </c>
    </row>
    <row r="17" spans="2:2" x14ac:dyDescent="0.25">
      <c r="B17" t="s">
        <v>11</v>
      </c>
    </row>
    <row r="18" spans="2:2" x14ac:dyDescent="0.25">
      <c r="B18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Sheet3</vt:lpstr>
      <vt:lpstr>Sheet4</vt:lpstr>
      <vt:lpstr>Sheet5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GAgarwal</dc:creator>
  <cp:lastModifiedBy>Gaming Development</cp:lastModifiedBy>
  <dcterms:created xsi:type="dcterms:W3CDTF">2015-01-31T21:14:12Z</dcterms:created>
  <dcterms:modified xsi:type="dcterms:W3CDTF">2015-02-11T01:15:26Z</dcterms:modified>
</cp:coreProperties>
</file>