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umiCar\"/>
    </mc:Choice>
  </mc:AlternateContent>
  <xr:revisionPtr revIDLastSave="0" documentId="8_{E0772398-C3B8-46AB-BB57-F26D40E43A9E}" xr6:coauthVersionLast="44" xr6:coauthVersionMax="44" xr10:uidLastSave="{00000000-0000-0000-0000-000000000000}"/>
  <bookViews>
    <workbookView xWindow="7635" yWindow="2550" windowWidth="22110" windowHeight="13095" xr2:uid="{2830C65A-7675-4577-9328-C29CC34A0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I6" i="1" s="1"/>
  <c r="H7" i="1" s="1"/>
  <c r="F5" i="1"/>
  <c r="F4" i="1"/>
  <c r="F3" i="1"/>
  <c r="F2" i="1"/>
  <c r="I4" i="1"/>
  <c r="I5" i="1"/>
  <c r="H6" i="1" s="1"/>
  <c r="G6" i="1"/>
  <c r="G7" i="1"/>
  <c r="I7" i="1"/>
  <c r="F8" i="1"/>
  <c r="G8" i="1"/>
  <c r="I8" i="1"/>
  <c r="H12" i="1"/>
  <c r="H11" i="1"/>
  <c r="H10" i="1"/>
  <c r="H9" i="1"/>
  <c r="G12" i="1"/>
  <c r="G11" i="1"/>
  <c r="G10" i="1"/>
  <c r="G9" i="1"/>
  <c r="F12" i="1"/>
  <c r="I12" i="1" s="1"/>
  <c r="F11" i="1"/>
  <c r="F10" i="1"/>
  <c r="F9" i="1"/>
  <c r="I9" i="1" s="1"/>
  <c r="I3" i="1"/>
  <c r="H4" i="1" s="1"/>
  <c r="I2" i="1"/>
  <c r="H3" i="1" s="1"/>
  <c r="J4" i="1" l="1"/>
  <c r="K4" i="1" s="1"/>
  <c r="H5" i="1"/>
  <c r="J5" i="1" s="1"/>
  <c r="K5" i="1" s="1"/>
  <c r="H8" i="1"/>
  <c r="J8" i="1" s="1"/>
  <c r="K8" i="1" s="1"/>
  <c r="J7" i="1"/>
  <c r="K7" i="1" s="1"/>
  <c r="J6" i="1"/>
  <c r="K6" i="1" s="1"/>
  <c r="J3" i="1"/>
  <c r="K3" i="1" s="1"/>
  <c r="I11" i="1"/>
  <c r="I10" i="1"/>
  <c r="J10" i="1" s="1"/>
  <c r="J12" i="1"/>
  <c r="K12" i="1" s="1"/>
  <c r="J9" i="1"/>
  <c r="K9" i="1" s="1"/>
  <c r="J11" i="1"/>
  <c r="K11" i="1" s="1"/>
  <c r="K10" i="1" l="1"/>
</calcChain>
</file>

<file path=xl/sharedStrings.xml><?xml version="1.0" encoding="utf-8"?>
<sst xmlns="http://schemas.openxmlformats.org/spreadsheetml/2006/main" count="10" uniqueCount="10">
  <si>
    <t>S0</t>
    <phoneticPr fontId="1"/>
  </si>
  <si>
    <t>S2</t>
    <phoneticPr fontId="1"/>
  </si>
  <si>
    <t>P</t>
    <phoneticPr fontId="1"/>
  </si>
  <si>
    <t>D</t>
    <phoneticPr fontId="1"/>
  </si>
  <si>
    <t>preP</t>
    <phoneticPr fontId="1"/>
  </si>
  <si>
    <t>target</t>
    <phoneticPr fontId="1"/>
  </si>
  <si>
    <t>curPos</t>
    <phoneticPr fontId="1"/>
  </si>
  <si>
    <t>Kp</t>
    <phoneticPr fontId="1"/>
  </si>
  <si>
    <t>Kd</t>
    <phoneticPr fontId="1"/>
  </si>
  <si>
    <t>Angle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</si>
</sst>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4E2D-7D46-43AA-AFD2-A218F4BB346B}">
  <dimension ref="A1:K12"/>
  <sheetViews>
    <sheetView tabSelected="1" workbookViewId="0">
      <selection activeCell="J3" sqref="J3"/>
    </sheetView>
  </sheetViews>
  <sheetFormatPr defaultRowHeight="18.75" x14ac:dyDescent="0.4"/>
  <sheetData>
    <row r="1" spans="1:11" x14ac:dyDescent="0.4">
      <c r="B1" t="s">
        <v>7</v>
      </c>
      <c r="C1" t="s">
        <v>8</v>
      </c>
      <c r="D1" t="s">
        <v>0</v>
      </c>
      <c r="E1" t="s">
        <v>1</v>
      </c>
      <c r="F1" t="s">
        <v>5</v>
      </c>
      <c r="G1" t="s">
        <v>6</v>
      </c>
      <c r="H1" t="s">
        <v>4</v>
      </c>
      <c r="I1" t="s">
        <v>2</v>
      </c>
      <c r="J1" t="s">
        <v>3</v>
      </c>
      <c r="K1" t="s">
        <v>9</v>
      </c>
    </row>
    <row r="2" spans="1:11" x14ac:dyDescent="0.4">
      <c r="A2">
        <v>0</v>
      </c>
      <c r="B2">
        <v>1</v>
      </c>
      <c r="C2">
        <v>0.05</v>
      </c>
      <c r="D2">
        <v>600</v>
      </c>
      <c r="E2">
        <v>0</v>
      </c>
      <c r="F2">
        <f t="shared" ref="F2:F7" si="0">(D2+E2)/2</f>
        <v>300</v>
      </c>
      <c r="G2">
        <v>0</v>
      </c>
      <c r="H2">
        <v>200</v>
      </c>
      <c r="I2">
        <f>(F2-G2)*B2</f>
        <v>300</v>
      </c>
    </row>
    <row r="3" spans="1:11" x14ac:dyDescent="0.4">
      <c r="A3">
        <v>0.02</v>
      </c>
      <c r="B3">
        <v>1</v>
      </c>
      <c r="C3">
        <v>0.05</v>
      </c>
      <c r="D3">
        <v>550</v>
      </c>
      <c r="E3">
        <v>50</v>
      </c>
      <c r="F3">
        <f t="shared" si="0"/>
        <v>300</v>
      </c>
      <c r="G3">
        <v>50</v>
      </c>
      <c r="H3">
        <f>I2</f>
        <v>300</v>
      </c>
      <c r="I3">
        <f t="shared" ref="I3:I12" si="1">(F3-G3)*B3</f>
        <v>250</v>
      </c>
      <c r="J3">
        <f>(I3-H3)/(A3-A2)*C3</f>
        <v>-125</v>
      </c>
      <c r="K3">
        <f>I3+J3</f>
        <v>125</v>
      </c>
    </row>
    <row r="4" spans="1:11" x14ac:dyDescent="0.4">
      <c r="A4">
        <v>0.04</v>
      </c>
      <c r="B4">
        <v>1</v>
      </c>
      <c r="C4">
        <v>0.05</v>
      </c>
      <c r="D4">
        <v>500</v>
      </c>
      <c r="E4">
        <v>100</v>
      </c>
      <c r="F4">
        <f t="shared" si="0"/>
        <v>300</v>
      </c>
      <c r="G4">
        <v>100</v>
      </c>
      <c r="H4">
        <f t="shared" ref="H4:H8" si="2">I3</f>
        <v>250</v>
      </c>
      <c r="I4">
        <f>(F4-G4)*B4</f>
        <v>200</v>
      </c>
      <c r="J4">
        <f>(I4-H4)/(A4-A3)*C4</f>
        <v>-125</v>
      </c>
      <c r="K4">
        <f>I4+J4</f>
        <v>75</v>
      </c>
    </row>
    <row r="5" spans="1:11" x14ac:dyDescent="0.4">
      <c r="A5">
        <v>0.06</v>
      </c>
      <c r="B5">
        <v>1</v>
      </c>
      <c r="C5">
        <v>0.05</v>
      </c>
      <c r="D5">
        <v>450</v>
      </c>
      <c r="E5">
        <v>150</v>
      </c>
      <c r="F5">
        <f t="shared" si="0"/>
        <v>300</v>
      </c>
      <c r="G5">
        <v>150</v>
      </c>
      <c r="H5">
        <f t="shared" si="2"/>
        <v>200</v>
      </c>
      <c r="I5">
        <f t="shared" ref="I5:I8" si="3">(F5-G5)*B5</f>
        <v>150</v>
      </c>
      <c r="J5">
        <f>(I5-H5)/(A5-A4)*C5</f>
        <v>-125.00000000000003</v>
      </c>
      <c r="K5">
        <f>I5+J5</f>
        <v>24.999999999999972</v>
      </c>
    </row>
    <row r="6" spans="1:11" x14ac:dyDescent="0.4">
      <c r="A6">
        <v>0.08</v>
      </c>
      <c r="B6">
        <v>1</v>
      </c>
      <c r="C6">
        <v>0.05</v>
      </c>
      <c r="D6">
        <v>400</v>
      </c>
      <c r="E6">
        <v>200</v>
      </c>
      <c r="F6">
        <f t="shared" si="0"/>
        <v>300</v>
      </c>
      <c r="G6">
        <f>E6</f>
        <v>200</v>
      </c>
      <c r="H6">
        <f t="shared" si="2"/>
        <v>150</v>
      </c>
      <c r="I6">
        <f t="shared" si="3"/>
        <v>100</v>
      </c>
      <c r="J6">
        <f>(I6-H6)/(A6-A5)*C6</f>
        <v>-124.99999999999999</v>
      </c>
      <c r="K6">
        <f>I6+J6</f>
        <v>-24.999999999999986</v>
      </c>
    </row>
    <row r="7" spans="1:11" x14ac:dyDescent="0.4">
      <c r="A7">
        <v>0.1</v>
      </c>
      <c r="B7">
        <v>1</v>
      </c>
      <c r="C7">
        <v>0.05</v>
      </c>
      <c r="D7">
        <v>350</v>
      </c>
      <c r="E7">
        <v>250</v>
      </c>
      <c r="F7">
        <f t="shared" si="0"/>
        <v>300</v>
      </c>
      <c r="G7">
        <f>E7</f>
        <v>250</v>
      </c>
      <c r="H7">
        <f t="shared" si="2"/>
        <v>100</v>
      </c>
      <c r="I7">
        <f t="shared" si="3"/>
        <v>50</v>
      </c>
      <c r="J7">
        <f>(I7-H7)/(A7-A6)*C7</f>
        <v>-124.99999999999999</v>
      </c>
      <c r="K7">
        <f t="shared" ref="K7:K8" si="4">I7+J7</f>
        <v>-74.999999999999986</v>
      </c>
    </row>
    <row r="8" spans="1:11" x14ac:dyDescent="0.4">
      <c r="A8">
        <v>0.12</v>
      </c>
      <c r="B8">
        <v>1</v>
      </c>
      <c r="C8">
        <v>0.05</v>
      </c>
      <c r="D8">
        <v>300</v>
      </c>
      <c r="E8">
        <v>300</v>
      </c>
      <c r="F8">
        <f t="shared" ref="F8" si="5">(D8+E8)/2</f>
        <v>300</v>
      </c>
      <c r="G8">
        <f t="shared" ref="G8" si="6">E8</f>
        <v>300</v>
      </c>
      <c r="H8">
        <f t="shared" si="2"/>
        <v>50</v>
      </c>
      <c r="I8">
        <f t="shared" si="3"/>
        <v>0</v>
      </c>
      <c r="J8">
        <f t="shared" ref="J8" si="7">(I8-H8)/(A8-A7)*C8</f>
        <v>-125.00000000000007</v>
      </c>
      <c r="K8">
        <f t="shared" si="4"/>
        <v>-125.00000000000007</v>
      </c>
    </row>
    <row r="9" spans="1:11" x14ac:dyDescent="0.4">
      <c r="A9">
        <v>0.14000000000000001</v>
      </c>
      <c r="B9">
        <v>1</v>
      </c>
      <c r="C9">
        <v>0.05</v>
      </c>
      <c r="F9">
        <f t="shared" ref="F6:F12" si="8">(D9+E9)/2</f>
        <v>0</v>
      </c>
      <c r="G9">
        <f t="shared" ref="G6:H12" si="9">E9</f>
        <v>0</v>
      </c>
      <c r="H9">
        <f t="shared" ref="H4:H12" si="10">I8</f>
        <v>0</v>
      </c>
      <c r="I9">
        <f t="shared" si="1"/>
        <v>0</v>
      </c>
      <c r="J9">
        <f t="shared" ref="J6:J10" si="11">(I9-H9)/(A9-A8)*C9</f>
        <v>0</v>
      </c>
      <c r="K9">
        <f t="shared" ref="K5:K12" si="12">I9+J9</f>
        <v>0</v>
      </c>
    </row>
    <row r="10" spans="1:11" x14ac:dyDescent="0.4">
      <c r="A10">
        <v>0.16</v>
      </c>
      <c r="B10">
        <v>1</v>
      </c>
      <c r="C10">
        <v>0.05</v>
      </c>
      <c r="F10">
        <f t="shared" si="8"/>
        <v>0</v>
      </c>
      <c r="G10">
        <f t="shared" si="9"/>
        <v>0</v>
      </c>
      <c r="H10">
        <f t="shared" si="10"/>
        <v>0</v>
      </c>
      <c r="I10">
        <f t="shared" si="1"/>
        <v>0</v>
      </c>
      <c r="J10">
        <f t="shared" si="11"/>
        <v>0</v>
      </c>
      <c r="K10">
        <f t="shared" si="12"/>
        <v>0</v>
      </c>
    </row>
    <row r="11" spans="1:11" x14ac:dyDescent="0.4">
      <c r="A11">
        <v>0.18</v>
      </c>
      <c r="B11">
        <v>1</v>
      </c>
      <c r="C11">
        <v>0.05</v>
      </c>
      <c r="F11">
        <f t="shared" si="8"/>
        <v>0</v>
      </c>
      <c r="G11">
        <f t="shared" si="9"/>
        <v>0</v>
      </c>
      <c r="H11">
        <f t="shared" si="10"/>
        <v>0</v>
      </c>
      <c r="I11">
        <f t="shared" si="1"/>
        <v>0</v>
      </c>
      <c r="J11">
        <f>(I11-H11)/(A11-A10)*C11</f>
        <v>0</v>
      </c>
      <c r="K11">
        <f t="shared" si="12"/>
        <v>0</v>
      </c>
    </row>
    <row r="12" spans="1:11" x14ac:dyDescent="0.4">
      <c r="A12">
        <v>0.2</v>
      </c>
      <c r="B12">
        <v>1</v>
      </c>
      <c r="C12">
        <v>0.05</v>
      </c>
      <c r="F12">
        <f t="shared" si="8"/>
        <v>0</v>
      </c>
      <c r="G12">
        <f t="shared" si="9"/>
        <v>0</v>
      </c>
      <c r="H12">
        <f t="shared" si="10"/>
        <v>0</v>
      </c>
      <c r="I12">
        <f t="shared" si="1"/>
        <v>0</v>
      </c>
      <c r="J12">
        <f>(I12-H12)/(A12-A11)*C12</f>
        <v>0</v>
      </c>
      <c r="K12">
        <f t="shared" si="12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大江公夫</dc:creator>
  <cp:lastModifiedBy>大江公夫</cp:lastModifiedBy>
  <dcterms:created xsi:type="dcterms:W3CDTF">2020-06-29T13:32:22Z</dcterms:created>
  <dcterms:modified xsi:type="dcterms:W3CDTF">2020-06-29T14:16:13Z</dcterms:modified>
</cp:coreProperties>
</file>