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giza\Desktop\excel cedveller\"/>
    </mc:Choice>
  </mc:AlternateContent>
  <bookViews>
    <workbookView xWindow="0" yWindow="0" windowWidth="28800" windowHeight="12300"/>
  </bookViews>
  <sheets>
    <sheet name="PulHereket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D46" i="1"/>
  <c r="E38" i="1"/>
  <c r="D38" i="1"/>
  <c r="E22" i="1"/>
  <c r="E17" i="1" s="1"/>
  <c r="E29" i="1" s="1"/>
  <c r="D22" i="1"/>
  <c r="E18" i="1"/>
  <c r="D18" i="1"/>
  <c r="D17" i="1"/>
  <c r="D29" i="1" s="1"/>
</calcChain>
</file>

<file path=xl/sharedStrings.xml><?xml version="1.0" encoding="utf-8"?>
<sst xmlns="http://schemas.openxmlformats.org/spreadsheetml/2006/main" count="107" uniqueCount="107">
  <si>
    <t>Pul vəsaitlərinin hərəkəti haqqında hesabat</t>
  </si>
  <si>
    <t>min manatla</t>
  </si>
  <si>
    <t>Code</t>
  </si>
  <si>
    <t>monFlowStatem</t>
  </si>
  <si>
    <t>Cari hesabat dövrü</t>
  </si>
  <si>
    <t>Əvvəlki hesabat dövrü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</si>
  <si>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</si>
  <si>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</si>
  <si>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</si>
  <si>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</si>
  <si>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</si>
  <si>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</si>
  <si>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</si>
  <si>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</si>
  <si>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</si>
  <si>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</si>
  <si>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</si>
  <si>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</si>
  <si>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</si>
  <si>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</si>
  <si>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</si>
  <si>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</si>
  <si>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</si>
  <si>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</si>
  <si>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</si>
  <si>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</si>
  <si>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</si>
  <si>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</si>
  <si>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</si>
  <si>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</si>
  <si>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</si>
  <si>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</si>
  <si>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</si>
  <si>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</si>
  <si>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</si>
  <si>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</si>
  <si>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2.1.1</t>
  </si>
  <si>
    <t>netChanInBankLoan</t>
  </si>
  <si>
    <t>Banklara verilmiş kreditlərdə  və depozitlərdə xalis artım (azalma)</t>
  </si>
  <si>
    <t>2.1.2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</si>
  <si>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</si>
  <si>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</si>
  <si>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</si>
  <si>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</si>
  <si>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</si>
  <si>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</si>
  <si>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</si>
  <si>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</si>
  <si>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</si>
  <si>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depozitlər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</si>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</sst>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Font="1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3" fontId="3" fillId="3" borderId="1" xfId="1" applyFont="1" applyFill="1" applyBorder="1" applyAlignment="1">
      <alignment vertical="center"/>
    </xf>
    <xf numFmtId="43" fontId="0" fillId="0" borderId="0" xfId="0" applyNumberFormat="1" applyFont="1"/>
    <xf numFmtId="0" fontId="4" fillId="0" borderId="1" xfId="0" applyFont="1" applyBorder="1" applyAlignment="1">
      <alignment vertical="center" wrapText="1"/>
    </xf>
    <xf numFmtId="43" fontId="4" fillId="3" borderId="1" xfId="1" applyFont="1" applyFill="1" applyBorder="1" applyAlignment="1">
      <alignment vertical="center" wrapText="1"/>
    </xf>
    <xf numFmtId="43" fontId="4" fillId="3" borderId="1" xfId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49" fontId="0" fillId="0" borderId="0" xfId="0" applyNumberFormat="1" applyFont="1"/>
    <xf numFmtId="0" fontId="0" fillId="0" borderId="0" xfId="0" applyFont="1" applyAlignment="1">
      <alignment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30.06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MenfeetZer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52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4.85546875" style="26" bestFit="1" customWidth="1"/>
    <col min="2" max="2" width="24" style="26" customWidth="1"/>
    <col min="3" max="3" width="83.28515625" style="27" customWidth="1"/>
    <col min="4" max="5" width="13.7109375" style="2" customWidth="1"/>
    <col min="6" max="6" width="16.140625" style="2" customWidth="1"/>
    <col min="7" max="16384" width="9.140625" style="2"/>
  </cols>
  <sheetData>
    <row r="1" spans="1:8" x14ac:dyDescent="0.25">
      <c r="A1" s="1" t="s">
        <v>0</v>
      </c>
      <c r="B1" s="1"/>
      <c r="C1" s="1"/>
      <c r="D1" s="1"/>
      <c r="E1" s="1"/>
    </row>
    <row r="2" spans="1:8" x14ac:dyDescent="0.25">
      <c r="A2" s="3"/>
      <c r="B2" s="3"/>
      <c r="C2" s="4"/>
      <c r="D2" s="5"/>
      <c r="E2" s="6" t="s">
        <v>1</v>
      </c>
    </row>
    <row r="3" spans="1:8" ht="30" x14ac:dyDescent="0.25">
      <c r="A3" s="7"/>
      <c r="B3" s="7" t="s">
        <v>2</v>
      </c>
      <c r="C3" s="8" t="s">
        <v>3</v>
      </c>
      <c r="D3" s="9" t="s">
        <v>4</v>
      </c>
      <c r="E3" s="9" t="s">
        <v>5</v>
      </c>
    </row>
    <row r="4" spans="1:8" x14ac:dyDescent="0.25">
      <c r="A4" s="7"/>
      <c r="B4" s="7"/>
      <c r="C4" s="10"/>
      <c r="D4" s="11" t="s">
        <v>6</v>
      </c>
      <c r="E4" s="11" t="s">
        <v>7</v>
      </c>
    </row>
    <row r="5" spans="1:8" x14ac:dyDescent="0.25">
      <c r="A5" s="12">
        <v>1</v>
      </c>
      <c r="B5" s="13" t="s">
        <v>8</v>
      </c>
      <c r="C5" s="14" t="s">
        <v>9</v>
      </c>
      <c r="D5" s="14"/>
      <c r="E5" s="14"/>
    </row>
    <row r="6" spans="1:8" x14ac:dyDescent="0.25">
      <c r="A6" s="7">
        <v>1.1000000000000001</v>
      </c>
      <c r="B6" s="15" t="s">
        <v>10</v>
      </c>
      <c r="C6" s="16" t="s">
        <v>11</v>
      </c>
      <c r="D6" s="17">
        <v>88399.224880000023</v>
      </c>
      <c r="E6" s="17">
        <v>43031.216470000014</v>
      </c>
      <c r="F6" s="18"/>
      <c r="H6" s="18"/>
    </row>
    <row r="7" spans="1:8" x14ac:dyDescent="0.25">
      <c r="A7" s="7">
        <v>1.2</v>
      </c>
      <c r="B7" s="15" t="s">
        <v>12</v>
      </c>
      <c r="C7" s="16" t="s">
        <v>13</v>
      </c>
      <c r="D7" s="17">
        <v>-35010.105919999995</v>
      </c>
      <c r="E7" s="17">
        <v>-16808.394830000001</v>
      </c>
      <c r="F7" s="18"/>
      <c r="H7" s="18"/>
    </row>
    <row r="8" spans="1:8" x14ac:dyDescent="0.25">
      <c r="A8" s="7">
        <v>1.3</v>
      </c>
      <c r="B8" s="15" t="s">
        <v>14</v>
      </c>
      <c r="C8" s="16" t="s">
        <v>15</v>
      </c>
      <c r="D8" s="17">
        <v>13250.705390000001</v>
      </c>
      <c r="E8" s="17">
        <v>6731.2733900000003</v>
      </c>
      <c r="F8" s="18"/>
      <c r="H8" s="18"/>
    </row>
    <row r="9" spans="1:8" x14ac:dyDescent="0.25">
      <c r="A9" s="7">
        <v>1.4</v>
      </c>
      <c r="B9" s="15" t="s">
        <v>16</v>
      </c>
      <c r="C9" s="16" t="s">
        <v>17</v>
      </c>
      <c r="D9" s="17">
        <v>-10943.53067</v>
      </c>
      <c r="E9" s="17">
        <v>-5183.0697399999999</v>
      </c>
      <c r="F9" s="18"/>
      <c r="H9" s="18"/>
    </row>
    <row r="10" spans="1:8" x14ac:dyDescent="0.25">
      <c r="A10" s="7">
        <v>1.5</v>
      </c>
      <c r="B10" s="15" t="s">
        <v>18</v>
      </c>
      <c r="C10" s="16" t="s">
        <v>19</v>
      </c>
      <c r="D10" s="17">
        <v>4949.9666399999996</v>
      </c>
      <c r="E10" s="17">
        <v>2391.6446900000001</v>
      </c>
      <c r="F10" s="18"/>
      <c r="H10" s="18"/>
    </row>
    <row r="11" spans="1:8" x14ac:dyDescent="0.25">
      <c r="A11" s="7">
        <v>1.6</v>
      </c>
      <c r="B11" s="15" t="s">
        <v>20</v>
      </c>
      <c r="C11" s="16" t="s">
        <v>21</v>
      </c>
      <c r="D11" s="17"/>
      <c r="E11" s="17"/>
      <c r="F11" s="18"/>
      <c r="H11" s="18"/>
    </row>
    <row r="12" spans="1:8" x14ac:dyDescent="0.25">
      <c r="A12" s="7">
        <v>1.7</v>
      </c>
      <c r="B12" s="15" t="s">
        <v>22</v>
      </c>
      <c r="C12" s="16" t="s">
        <v>23</v>
      </c>
      <c r="D12" s="17">
        <v>0</v>
      </c>
      <c r="E12" s="17">
        <v>0</v>
      </c>
      <c r="F12" s="18"/>
      <c r="H12" s="18"/>
    </row>
    <row r="13" spans="1:8" x14ac:dyDescent="0.25">
      <c r="A13" s="7">
        <v>1.8</v>
      </c>
      <c r="B13" s="15" t="s">
        <v>24</v>
      </c>
      <c r="C13" s="16" t="s">
        <v>25</v>
      </c>
      <c r="D13" s="17"/>
      <c r="E13" s="17"/>
      <c r="F13" s="18"/>
      <c r="H13" s="18"/>
    </row>
    <row r="14" spans="1:8" x14ac:dyDescent="0.25">
      <c r="A14" s="7">
        <v>1.9</v>
      </c>
      <c r="B14" s="15" t="s">
        <v>26</v>
      </c>
      <c r="C14" s="16" t="s">
        <v>27</v>
      </c>
      <c r="D14" s="17"/>
      <c r="E14" s="17"/>
      <c r="F14" s="18"/>
      <c r="H14" s="18"/>
    </row>
    <row r="15" spans="1:8" x14ac:dyDescent="0.25">
      <c r="A15" s="7">
        <v>1.1000000000000001</v>
      </c>
      <c r="B15" s="15" t="s">
        <v>28</v>
      </c>
      <c r="C15" s="16" t="s">
        <v>29</v>
      </c>
      <c r="D15" s="17">
        <v>-26170.945009999999</v>
      </c>
      <c r="E15" s="17">
        <v>-12612.774620000002</v>
      </c>
      <c r="F15" s="18"/>
      <c r="H15" s="18"/>
    </row>
    <row r="16" spans="1:8" x14ac:dyDescent="0.25">
      <c r="A16" s="7">
        <v>1.1100000000000001</v>
      </c>
      <c r="B16" s="15" t="s">
        <v>30</v>
      </c>
      <c r="C16" s="16" t="s">
        <v>31</v>
      </c>
      <c r="D16" s="17">
        <v>-15319.769759999999</v>
      </c>
      <c r="E16" s="17">
        <v>-7588.6880100000008</v>
      </c>
      <c r="F16" s="18"/>
      <c r="H16" s="18"/>
    </row>
    <row r="17" spans="1:8" ht="30" x14ac:dyDescent="0.25">
      <c r="A17" s="12">
        <v>2</v>
      </c>
      <c r="B17" s="13" t="s">
        <v>32</v>
      </c>
      <c r="C17" s="19" t="s">
        <v>33</v>
      </c>
      <c r="D17" s="20">
        <f>SUM(D18,D22)</f>
        <v>10622.004583312199</v>
      </c>
      <c r="E17" s="20">
        <f>SUM(E18,E22)</f>
        <v>-89317.069047715035</v>
      </c>
      <c r="F17" s="18"/>
      <c r="H17" s="18"/>
    </row>
    <row r="18" spans="1:8" x14ac:dyDescent="0.25">
      <c r="A18" s="7">
        <v>2.1</v>
      </c>
      <c r="B18" s="15" t="s">
        <v>34</v>
      </c>
      <c r="C18" s="16" t="s">
        <v>35</v>
      </c>
      <c r="D18" s="21">
        <f>SUM(D19:D21)</f>
        <v>-44161.921896686516</v>
      </c>
      <c r="E18" s="21">
        <f>SUM(E19:E21)</f>
        <v>-83661.969227711626</v>
      </c>
      <c r="F18" s="18"/>
      <c r="H18" s="18"/>
    </row>
    <row r="19" spans="1:8" x14ac:dyDescent="0.25">
      <c r="A19" s="7" t="s">
        <v>36</v>
      </c>
      <c r="B19" s="15" t="s">
        <v>37</v>
      </c>
      <c r="C19" s="16" t="s">
        <v>38</v>
      </c>
      <c r="D19" s="17">
        <v>53696.7</v>
      </c>
      <c r="E19" s="17">
        <v>-61204.745999999985</v>
      </c>
      <c r="F19" s="18"/>
      <c r="H19" s="18"/>
    </row>
    <row r="20" spans="1:8" x14ac:dyDescent="0.25">
      <c r="A20" s="7" t="s">
        <v>39</v>
      </c>
      <c r="B20" s="15" t="s">
        <v>40</v>
      </c>
      <c r="C20" s="16" t="s">
        <v>41</v>
      </c>
      <c r="D20" s="17">
        <v>-92071.916334099486</v>
      </c>
      <c r="E20" s="17">
        <v>-19936.957464701729</v>
      </c>
      <c r="F20" s="18"/>
      <c r="H20" s="18"/>
    </row>
    <row r="21" spans="1:8" x14ac:dyDescent="0.25">
      <c r="A21" s="7" t="s">
        <v>42</v>
      </c>
      <c r="B21" s="15" t="s">
        <v>43</v>
      </c>
      <c r="C21" s="16" t="s">
        <v>44</v>
      </c>
      <c r="D21" s="17">
        <v>-5786.7055625870262</v>
      </c>
      <c r="E21" s="17">
        <v>-2520.2657630099147</v>
      </c>
      <c r="F21" s="18"/>
      <c r="H21" s="18"/>
    </row>
    <row r="22" spans="1:8" x14ac:dyDescent="0.25">
      <c r="A22" s="7">
        <v>2.2000000000000002</v>
      </c>
      <c r="B22" s="15" t="s">
        <v>45</v>
      </c>
      <c r="C22" s="16" t="s">
        <v>46</v>
      </c>
      <c r="D22" s="21">
        <f>SUM(D23:D26)</f>
        <v>54783.926479998714</v>
      </c>
      <c r="E22" s="21">
        <f>SUM(E23:E26)</f>
        <v>-5655.0998200034146</v>
      </c>
      <c r="F22" s="18"/>
      <c r="H22" s="18"/>
    </row>
    <row r="23" spans="1:8" ht="30" customHeight="1" x14ac:dyDescent="0.25">
      <c r="A23" s="7" t="s">
        <v>47</v>
      </c>
      <c r="B23" s="15" t="s">
        <v>48</v>
      </c>
      <c r="C23" s="16" t="s">
        <v>49</v>
      </c>
      <c r="D23" s="17">
        <v>-39611.04800000001</v>
      </c>
      <c r="E23" s="17">
        <v>-13389.344000000041</v>
      </c>
      <c r="F23" s="18"/>
      <c r="H23" s="18"/>
    </row>
    <row r="24" spans="1:8" x14ac:dyDescent="0.25">
      <c r="A24" s="7" t="s">
        <v>50</v>
      </c>
      <c r="B24" s="15" t="s">
        <v>51</v>
      </c>
      <c r="C24" s="16" t="s">
        <v>52</v>
      </c>
      <c r="D24" s="17"/>
      <c r="E24" s="17"/>
      <c r="F24" s="18"/>
      <c r="H24" s="18"/>
    </row>
    <row r="25" spans="1:8" x14ac:dyDescent="0.25">
      <c r="A25" s="7" t="s">
        <v>53</v>
      </c>
      <c r="B25" s="15" t="s">
        <v>54</v>
      </c>
      <c r="C25" s="16" t="s">
        <v>55</v>
      </c>
      <c r="D25" s="17">
        <v>103708.90500000003</v>
      </c>
      <c r="E25" s="17">
        <v>12634.248999999836</v>
      </c>
      <c r="F25" s="18"/>
      <c r="H25" s="18"/>
    </row>
    <row r="26" spans="1:8" x14ac:dyDescent="0.25">
      <c r="A26" s="7" t="s">
        <v>56</v>
      </c>
      <c r="B26" s="15" t="s">
        <v>57</v>
      </c>
      <c r="C26" s="16" t="s">
        <v>58</v>
      </c>
      <c r="D26" s="17">
        <v>-9313.9305200013059</v>
      </c>
      <c r="E26" s="17">
        <v>-4900.0048200032097</v>
      </c>
      <c r="F26" s="18"/>
      <c r="H26" s="18"/>
    </row>
    <row r="27" spans="1:8" x14ac:dyDescent="0.25">
      <c r="A27" s="7">
        <v>3</v>
      </c>
      <c r="B27" s="15" t="s">
        <v>59</v>
      </c>
      <c r="C27" s="19" t="s">
        <v>60</v>
      </c>
      <c r="D27" s="17"/>
      <c r="E27" s="17"/>
      <c r="F27" s="18"/>
      <c r="H27" s="18"/>
    </row>
    <row r="28" spans="1:8" x14ac:dyDescent="0.25">
      <c r="A28" s="7">
        <v>3.1</v>
      </c>
      <c r="B28" s="15" t="s">
        <v>61</v>
      </c>
      <c r="C28" s="16" t="s">
        <v>62</v>
      </c>
      <c r="D28" s="17"/>
      <c r="E28" s="17"/>
      <c r="F28" s="18"/>
      <c r="H28" s="18"/>
    </row>
    <row r="29" spans="1:8" x14ac:dyDescent="0.25">
      <c r="A29" s="12">
        <v>4</v>
      </c>
      <c r="B29" s="13" t="s">
        <v>63</v>
      </c>
      <c r="C29" s="19" t="s">
        <v>64</v>
      </c>
      <c r="D29" s="21">
        <f>SUM(D6:D16,D17)</f>
        <v>29777.550133312219</v>
      </c>
      <c r="E29" s="21">
        <f>SUM(E6:E16,E17)</f>
        <v>-79355.861697715023</v>
      </c>
      <c r="F29" s="18"/>
      <c r="H29" s="18"/>
    </row>
    <row r="30" spans="1:8" x14ac:dyDescent="0.25">
      <c r="A30" s="12">
        <v>5</v>
      </c>
      <c r="B30" s="22" t="s">
        <v>65</v>
      </c>
      <c r="C30" s="23" t="s">
        <v>66</v>
      </c>
      <c r="D30" s="24"/>
      <c r="E30" s="25"/>
      <c r="F30" s="18"/>
      <c r="H30" s="18"/>
    </row>
    <row r="31" spans="1:8" x14ac:dyDescent="0.25">
      <c r="A31" s="7">
        <v>5.0999999999999996</v>
      </c>
      <c r="B31" s="15" t="s">
        <v>67</v>
      </c>
      <c r="C31" s="16" t="s">
        <v>68</v>
      </c>
      <c r="D31" s="17">
        <v>-12358.017322500007</v>
      </c>
      <c r="E31" s="17">
        <v>-6528.7531124999969</v>
      </c>
      <c r="F31" s="18"/>
      <c r="H31" s="18"/>
    </row>
    <row r="32" spans="1:8" x14ac:dyDescent="0.25">
      <c r="A32" s="7">
        <v>5.2</v>
      </c>
      <c r="B32" s="15" t="s">
        <v>69</v>
      </c>
      <c r="C32" s="16" t="s">
        <v>70</v>
      </c>
      <c r="D32" s="17"/>
      <c r="E32" s="17"/>
      <c r="F32" s="18"/>
      <c r="H32" s="18"/>
    </row>
    <row r="33" spans="1:8" x14ac:dyDescent="0.25">
      <c r="A33" s="7">
        <v>5.3</v>
      </c>
      <c r="B33" s="15" t="s">
        <v>71</v>
      </c>
      <c r="C33" s="16" t="s">
        <v>72</v>
      </c>
      <c r="D33" s="17"/>
      <c r="E33" s="17"/>
      <c r="F33" s="18"/>
      <c r="H33" s="18"/>
    </row>
    <row r="34" spans="1:8" x14ac:dyDescent="0.25">
      <c r="A34" s="7">
        <v>5.4</v>
      </c>
      <c r="B34" s="15" t="s">
        <v>73</v>
      </c>
      <c r="C34" s="16" t="s">
        <v>74</v>
      </c>
      <c r="D34" s="17"/>
      <c r="E34" s="17"/>
      <c r="F34" s="18"/>
      <c r="H34" s="18"/>
    </row>
    <row r="35" spans="1:8" x14ac:dyDescent="0.25">
      <c r="A35" s="7">
        <v>5.5</v>
      </c>
      <c r="B35" s="15" t="s">
        <v>75</v>
      </c>
      <c r="C35" s="16" t="s">
        <v>76</v>
      </c>
      <c r="D35" s="17"/>
      <c r="E35" s="17"/>
      <c r="F35" s="18"/>
      <c r="H35" s="18"/>
    </row>
    <row r="36" spans="1:8" x14ac:dyDescent="0.25">
      <c r="A36" s="7">
        <v>5.6</v>
      </c>
      <c r="B36" s="15" t="s">
        <v>77</v>
      </c>
      <c r="C36" s="16" t="s">
        <v>78</v>
      </c>
      <c r="D36" s="17">
        <v>-11400.700000000004</v>
      </c>
      <c r="E36" s="17">
        <v>-4362.2999999999956</v>
      </c>
      <c r="F36" s="18"/>
      <c r="H36" s="18"/>
    </row>
    <row r="37" spans="1:8" x14ac:dyDescent="0.25">
      <c r="A37" s="7">
        <v>5.7</v>
      </c>
      <c r="B37" s="15" t="s">
        <v>79</v>
      </c>
      <c r="C37" s="16" t="s">
        <v>80</v>
      </c>
      <c r="D37" s="17">
        <v>-2510.3681500000012</v>
      </c>
      <c r="E37" s="17">
        <v>-0.43281999999976506</v>
      </c>
      <c r="F37" s="18"/>
      <c r="H37" s="18"/>
    </row>
    <row r="38" spans="1:8" x14ac:dyDescent="0.25">
      <c r="A38" s="12">
        <v>6</v>
      </c>
      <c r="B38" s="13" t="s">
        <v>81</v>
      </c>
      <c r="C38" s="19" t="s">
        <v>82</v>
      </c>
      <c r="D38" s="21">
        <f>SUM(D31:D37)</f>
        <v>-26269.085472500014</v>
      </c>
      <c r="E38" s="21">
        <f>SUM(E31:E37)</f>
        <v>-10891.485932499992</v>
      </c>
      <c r="F38" s="18"/>
      <c r="H38" s="18"/>
    </row>
    <row r="39" spans="1:8" x14ac:dyDescent="0.25">
      <c r="A39" s="12">
        <v>7</v>
      </c>
      <c r="B39" s="13" t="s">
        <v>83</v>
      </c>
      <c r="C39" s="14" t="s">
        <v>84</v>
      </c>
      <c r="D39" s="14"/>
      <c r="E39" s="14"/>
      <c r="F39" s="18"/>
      <c r="H39" s="18"/>
    </row>
    <row r="40" spans="1:8" x14ac:dyDescent="0.25">
      <c r="A40" s="7">
        <v>7.1</v>
      </c>
      <c r="B40" s="15" t="s">
        <v>85</v>
      </c>
      <c r="C40" s="16" t="s">
        <v>86</v>
      </c>
      <c r="D40" s="17"/>
      <c r="E40" s="17"/>
      <c r="F40" s="18"/>
      <c r="H40" s="18"/>
    </row>
    <row r="41" spans="1:8" x14ac:dyDescent="0.25">
      <c r="A41" s="7">
        <v>7.2</v>
      </c>
      <c r="B41" s="15" t="s">
        <v>87</v>
      </c>
      <c r="C41" s="16" t="s">
        <v>88</v>
      </c>
      <c r="D41" s="17"/>
      <c r="E41" s="17"/>
      <c r="F41" s="18"/>
      <c r="H41" s="18"/>
    </row>
    <row r="42" spans="1:8" x14ac:dyDescent="0.25">
      <c r="A42" s="7">
        <v>7.3</v>
      </c>
      <c r="B42" s="15" t="s">
        <v>89</v>
      </c>
      <c r="C42" s="16" t="s">
        <v>90</v>
      </c>
      <c r="D42" s="17"/>
      <c r="E42" s="17"/>
      <c r="F42" s="18"/>
      <c r="H42" s="18"/>
    </row>
    <row r="43" spans="1:8" x14ac:dyDescent="0.25">
      <c r="A43" s="7">
        <v>7.4</v>
      </c>
      <c r="B43" s="15" t="s">
        <v>91</v>
      </c>
      <c r="C43" s="16" t="s">
        <v>92</v>
      </c>
      <c r="D43" s="17"/>
      <c r="E43" s="17"/>
      <c r="F43" s="18"/>
      <c r="H43" s="18"/>
    </row>
    <row r="44" spans="1:8" x14ac:dyDescent="0.25">
      <c r="A44" s="7">
        <v>7.5</v>
      </c>
      <c r="B44" s="15" t="s">
        <v>93</v>
      </c>
      <c r="C44" s="16" t="s">
        <v>94</v>
      </c>
      <c r="D44" s="17"/>
      <c r="E44" s="17"/>
      <c r="F44" s="18"/>
      <c r="H44" s="18"/>
    </row>
    <row r="45" spans="1:8" x14ac:dyDescent="0.25">
      <c r="A45" s="7">
        <v>7.6</v>
      </c>
      <c r="B45" s="15" t="s">
        <v>95</v>
      </c>
      <c r="C45" s="16" t="s">
        <v>96</v>
      </c>
      <c r="D45" s="17">
        <v>54699.200000000012</v>
      </c>
      <c r="E45" s="17">
        <v>63199.199999999997</v>
      </c>
      <c r="F45" s="18"/>
      <c r="H45" s="18"/>
    </row>
    <row r="46" spans="1:8" x14ac:dyDescent="0.25">
      <c r="A46" s="12">
        <v>8</v>
      </c>
      <c r="B46" s="13" t="s">
        <v>97</v>
      </c>
      <c r="C46" s="19" t="s">
        <v>98</v>
      </c>
      <c r="D46" s="17">
        <f>SUM(D40:D45)</f>
        <v>54699.200000000012</v>
      </c>
      <c r="E46" s="17">
        <f>SUM(E40:E45)</f>
        <v>63199.199999999997</v>
      </c>
      <c r="F46" s="18"/>
      <c r="H46" s="18"/>
    </row>
    <row r="47" spans="1:8" x14ac:dyDescent="0.25">
      <c r="A47" s="12">
        <v>9</v>
      </c>
      <c r="B47" s="13" t="s">
        <v>99</v>
      </c>
      <c r="C47" s="19" t="s">
        <v>100</v>
      </c>
      <c r="D47" s="17">
        <v>320677.61417910003</v>
      </c>
      <c r="E47" s="17">
        <v>320677.61417910003</v>
      </c>
      <c r="F47" s="18"/>
      <c r="H47" s="18"/>
    </row>
    <row r="48" spans="1:8" x14ac:dyDescent="0.25">
      <c r="A48" s="12">
        <v>10</v>
      </c>
      <c r="B48" s="13" t="s">
        <v>101</v>
      </c>
      <c r="C48" s="19" t="s">
        <v>102</v>
      </c>
      <c r="D48" s="17">
        <v>58207.66466081221</v>
      </c>
      <c r="E48" s="17">
        <v>-27048.147630215004</v>
      </c>
      <c r="F48" s="18"/>
      <c r="H48" s="18"/>
    </row>
    <row r="49" spans="1:8" x14ac:dyDescent="0.25">
      <c r="A49" s="12">
        <v>11</v>
      </c>
      <c r="B49" s="13" t="s">
        <v>103</v>
      </c>
      <c r="C49" s="19" t="s">
        <v>104</v>
      </c>
      <c r="D49" s="17">
        <v>150.19326000000001</v>
      </c>
      <c r="E49" s="17">
        <v>78.769080000000002</v>
      </c>
      <c r="F49" s="18"/>
      <c r="H49" s="18"/>
    </row>
    <row r="50" spans="1:8" x14ac:dyDescent="0.25">
      <c r="A50" s="12">
        <v>12</v>
      </c>
      <c r="B50" s="13" t="s">
        <v>105</v>
      </c>
      <c r="C50" s="19" t="s">
        <v>106</v>
      </c>
      <c r="D50" s="17">
        <v>379035.47209991224</v>
      </c>
      <c r="E50" s="17">
        <v>293708.23562888504</v>
      </c>
      <c r="F50" s="18"/>
      <c r="H50" s="18"/>
    </row>
    <row r="51" spans="1:8" x14ac:dyDescent="0.25">
      <c r="H51" s="18"/>
    </row>
    <row r="52" spans="1:8" x14ac:dyDescent="0.25">
      <c r="D52" s="28">
        <v>9.3991222092881799E-4</v>
      </c>
      <c r="E52" s="28">
        <v>-6.311149409157224E-4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PulHereketi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Asadov Chingiz Macnun</dc:creator>
  <cp:lastModifiedBy>Asadov Chingiz Macnun</cp:lastModifiedBy>
  <dcterms:created xsi:type="dcterms:W3CDTF">2023-07-21T12:03:42Z</dcterms:created>
  <dcterms:modified xsi:type="dcterms:W3CDTF">2023-07-21T12:04:02Z</dcterms:modified>
</cp:coreProperties>
</file>