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giza\Desktop\excel cedveller\"/>
    </mc:Choice>
  </mc:AlternateContent>
  <bookViews>
    <workbookView xWindow="0" yWindow="0" windowWidth="28800" windowHeight="123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 s="1"/>
  <c r="C23" i="1"/>
  <c r="C22" i="1"/>
  <c r="D21" i="1"/>
  <c r="C21" i="1"/>
  <c r="J20" i="1"/>
  <c r="I20" i="1"/>
  <c r="H20" i="1"/>
  <c r="G20" i="1"/>
  <c r="F20" i="1"/>
  <c r="E20" i="1"/>
  <c r="C14" i="1"/>
  <c r="C13" i="1"/>
  <c r="C29" i="1" s="1"/>
  <c r="C12" i="1"/>
  <c r="C28" i="1" s="1"/>
  <c r="C11" i="1"/>
  <c r="C27" i="1" s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20" i="1" l="1"/>
  <c r="C10" i="1"/>
  <c r="C24" i="1"/>
  <c r="C30" i="1" s="1"/>
  <c r="C26" i="1" l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<sst xmlns="http://schemas.openxmlformats.org/spreadsheetml/2006/main" count="80" uniqueCount="64">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</sst>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 applyAlignment="1">
      <alignment vertical="center"/>
    </xf>
    <xf numFmtId="43" fontId="0" fillId="0" borderId="0" xfId="0" applyNumberFormat="1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3" fontId="2" fillId="0" borderId="1" xfId="1" applyFont="1" applyBorder="1" applyAlignment="1">
      <alignment vertical="center" wrapText="1"/>
    </xf>
    <xf numFmtId="43" fontId="4" fillId="3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164" fontId="0" fillId="0" borderId="0" xfId="1" applyNumberFormat="1" applyFont="1"/>
    <xf numFmtId="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30.06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37"/>
  <sheetViews>
    <sheetView tabSelected="1" zoomScale="90" zoomScaleNormal="90" workbookViewId="0">
      <selection activeCell="I25" sqref="I25"/>
    </sheetView>
  </sheetViews>
  <sheetFormatPr defaultRowHeight="15" x14ac:dyDescent="0.25"/>
  <cols>
    <col min="1" max="2" width="21.5703125" style="2" customWidth="1"/>
    <col min="3" max="3" width="17.28515625" style="2" customWidth="1"/>
    <col min="4" max="10" width="13.7109375" style="2" customWidth="1"/>
    <col min="11" max="11" width="10.85546875" style="2" customWidth="1"/>
    <col min="12" max="12" width="11.42578125" style="2" customWidth="1"/>
    <col min="13" max="13" width="11" style="2" customWidth="1"/>
    <col min="14" max="14" width="11.7109375" style="2" customWidth="1"/>
    <col min="15" max="16" width="13.28515625" style="2" customWidth="1"/>
    <col min="17" max="17" width="13.5703125" style="2" customWidth="1"/>
    <col min="18" max="16384" width="9.140625" style="2"/>
  </cols>
  <sheetData>
    <row r="1" spans="1:17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7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7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7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7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7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7" ht="30" x14ac:dyDescent="0.25">
      <c r="A10" s="19" t="s">
        <v>39</v>
      </c>
      <c r="B10" s="20" t="s">
        <v>40</v>
      </c>
      <c r="C10" s="21">
        <f t="shared" ref="C10:Q10" si="0">SUM(C11:C14)</f>
        <v>1071425.5974213998</v>
      </c>
      <c r="D10" s="21">
        <f t="shared" si="0"/>
        <v>1054016.2255283997</v>
      </c>
      <c r="E10" s="21">
        <f t="shared" si="0"/>
        <v>9012.1958890000042</v>
      </c>
      <c r="F10" s="21">
        <f t="shared" si="0"/>
        <v>1569.7205400000003</v>
      </c>
      <c r="G10" s="21">
        <f t="shared" si="0"/>
        <v>972.16483199999993</v>
      </c>
      <c r="H10" s="21">
        <f t="shared" si="0"/>
        <v>459.64640870000011</v>
      </c>
      <c r="I10" s="21">
        <f t="shared" si="0"/>
        <v>394.98501699999997</v>
      </c>
      <c r="J10" s="21">
        <f t="shared" si="0"/>
        <v>556.84269869999991</v>
      </c>
      <c r="K10" s="21">
        <f t="shared" si="0"/>
        <v>352.26321999999993</v>
      </c>
      <c r="L10" s="21">
        <f t="shared" si="0"/>
        <v>335.31905999999998</v>
      </c>
      <c r="M10" s="21">
        <f t="shared" si="0"/>
        <v>503.35384399999998</v>
      </c>
      <c r="N10" s="21">
        <f t="shared" si="0"/>
        <v>677.80804999999987</v>
      </c>
      <c r="O10" s="21">
        <f t="shared" si="0"/>
        <v>267.51427200000006</v>
      </c>
      <c r="P10" s="21">
        <f t="shared" si="0"/>
        <v>254.59584869999998</v>
      </c>
      <c r="Q10" s="21">
        <f t="shared" si="0"/>
        <v>2052.9622128999999</v>
      </c>
    </row>
    <row r="11" spans="1:17" x14ac:dyDescent="0.25">
      <c r="A11" s="22" t="s">
        <v>41</v>
      </c>
      <c r="B11" s="23" t="s">
        <v>42</v>
      </c>
      <c r="C11" s="21">
        <f t="shared" ref="C11:C14" si="1">SUM(D11:Q11)</f>
        <v>711745.13731040049</v>
      </c>
      <c r="D11" s="24">
        <v>704239.28645440063</v>
      </c>
      <c r="E11" s="24">
        <v>4116.1852770000005</v>
      </c>
      <c r="F11" s="24">
        <v>563.39987000000008</v>
      </c>
      <c r="G11" s="24">
        <v>343.70636200000001</v>
      </c>
      <c r="H11" s="24">
        <v>78.072270000000003</v>
      </c>
      <c r="I11" s="24">
        <v>96.89182000000001</v>
      </c>
      <c r="J11" s="24">
        <v>210.33534999999998</v>
      </c>
      <c r="K11" s="24">
        <v>87.995130000000003</v>
      </c>
      <c r="L11" s="24">
        <v>111.45081999999999</v>
      </c>
      <c r="M11" s="24">
        <v>269.09598999999997</v>
      </c>
      <c r="N11" s="24">
        <v>407.01826</v>
      </c>
      <c r="O11" s="24">
        <v>55.145040000000002</v>
      </c>
      <c r="P11" s="24">
        <v>76.724620000000002</v>
      </c>
      <c r="Q11" s="24">
        <v>1089.8300469999999</v>
      </c>
    </row>
    <row r="12" spans="1:17" x14ac:dyDescent="0.25">
      <c r="A12" s="22" t="s">
        <v>43</v>
      </c>
      <c r="B12" s="23" t="s">
        <v>44</v>
      </c>
      <c r="C12" s="21">
        <f t="shared" si="1"/>
        <v>248670.50238199913</v>
      </c>
      <c r="D12" s="24">
        <v>239872.78661399911</v>
      </c>
      <c r="E12" s="24">
        <v>4281.9487720000025</v>
      </c>
      <c r="F12" s="24">
        <v>850.99657999999999</v>
      </c>
      <c r="G12" s="24">
        <v>563.29296999999997</v>
      </c>
      <c r="H12" s="24">
        <v>340.24550870000013</v>
      </c>
      <c r="I12" s="24">
        <v>273.70581699999997</v>
      </c>
      <c r="J12" s="24">
        <v>339.04516869999992</v>
      </c>
      <c r="K12" s="24">
        <v>255.22847999999996</v>
      </c>
      <c r="L12" s="24">
        <v>216.16059000000001</v>
      </c>
      <c r="M12" s="24">
        <v>233.72602400000002</v>
      </c>
      <c r="N12" s="24">
        <v>265.45412999999996</v>
      </c>
      <c r="O12" s="24">
        <v>212.36923200000004</v>
      </c>
      <c r="P12" s="24">
        <v>177.87122869999999</v>
      </c>
      <c r="Q12" s="24">
        <v>787.67126690000009</v>
      </c>
    </row>
    <row r="13" spans="1:17" x14ac:dyDescent="0.25">
      <c r="A13" s="25" t="s">
        <v>45</v>
      </c>
      <c r="B13" s="26" t="s">
        <v>46</v>
      </c>
      <c r="C13" s="21">
        <f t="shared" si="1"/>
        <v>93977.246118999916</v>
      </c>
      <c r="D13" s="24">
        <v>92992.029219999909</v>
      </c>
      <c r="E13" s="24">
        <v>493.47347000000002</v>
      </c>
      <c r="F13" s="24">
        <v>155.32409000000001</v>
      </c>
      <c r="G13" s="24">
        <v>65.165500000000009</v>
      </c>
      <c r="H13" s="24">
        <v>41.328629999999997</v>
      </c>
      <c r="I13" s="24">
        <v>24.38738</v>
      </c>
      <c r="J13" s="24">
        <v>7.46218</v>
      </c>
      <c r="K13" s="24">
        <v>9.0396099999999997</v>
      </c>
      <c r="L13" s="24">
        <v>7.7076499999999992</v>
      </c>
      <c r="M13" s="24">
        <v>0.53183000000000002</v>
      </c>
      <c r="N13" s="24">
        <v>5.3356599999999998</v>
      </c>
      <c r="O13" s="24">
        <v>0</v>
      </c>
      <c r="P13" s="24">
        <v>0</v>
      </c>
      <c r="Q13" s="24">
        <v>175.46089899999998</v>
      </c>
    </row>
    <row r="14" spans="1:17" x14ac:dyDescent="0.25">
      <c r="A14" s="25" t="s">
        <v>47</v>
      </c>
      <c r="B14" s="26" t="s">
        <v>48</v>
      </c>
      <c r="C14" s="21">
        <f t="shared" si="1"/>
        <v>17032.711610000002</v>
      </c>
      <c r="D14" s="24">
        <v>16912.123240000001</v>
      </c>
      <c r="E14" s="24">
        <v>120.58837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</row>
    <row r="15" spans="1:17" x14ac:dyDescent="0.25">
      <c r="A15" s="27"/>
      <c r="B15" s="27"/>
      <c r="C15" s="28">
        <v>3.2014213502407074E-10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x14ac:dyDescent="0.25">
      <c r="A16" s="29" t="s">
        <v>49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7" x14ac:dyDescent="0.25">
      <c r="A17" s="31"/>
      <c r="B17" s="31"/>
      <c r="J17" s="32" t="s">
        <v>3</v>
      </c>
    </row>
    <row r="18" spans="1:17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7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7" ht="30" x14ac:dyDescent="0.25">
      <c r="A20" s="19" t="s">
        <v>39</v>
      </c>
      <c r="B20" s="20" t="s">
        <v>40</v>
      </c>
      <c r="C20" s="33">
        <f>SUM(C21:C24)</f>
        <v>1071425.5971535072</v>
      </c>
      <c r="D20" s="34">
        <f>SUM(D21:D24)</f>
        <v>281352.42874099978</v>
      </c>
      <c r="E20" s="34">
        <f t="shared" ref="E20:J20" si="2">SUM(E21:E24)</f>
        <v>33271.259736000007</v>
      </c>
      <c r="F20" s="34">
        <f t="shared" si="2"/>
        <v>48697.969638000133</v>
      </c>
      <c r="G20" s="34">
        <f t="shared" si="2"/>
        <v>470369.1003829001</v>
      </c>
      <c r="H20" s="34">
        <f t="shared" si="2"/>
        <v>214845.4396331071</v>
      </c>
      <c r="I20" s="34">
        <f t="shared" si="2"/>
        <v>22889.399022499998</v>
      </c>
      <c r="J20" s="34">
        <f t="shared" si="2"/>
        <v>0</v>
      </c>
    </row>
    <row r="21" spans="1:17" x14ac:dyDescent="0.25">
      <c r="A21" s="22" t="s">
        <v>41</v>
      </c>
      <c r="B21" s="23" t="s">
        <v>42</v>
      </c>
      <c r="C21" s="33">
        <f>SUM(D21:J21)</f>
        <v>711745.13644250773</v>
      </c>
      <c r="D21" s="35">
        <f>81486.9487350005-239.817877894002</f>
        <v>81247.130857106487</v>
      </c>
      <c r="E21" s="35">
        <v>21394.731523999999</v>
      </c>
      <c r="F21" s="35">
        <v>8534.7196579999963</v>
      </c>
      <c r="G21" s="35">
        <v>369125.41089690017</v>
      </c>
      <c r="H21" s="35">
        <v>208834.6533640011</v>
      </c>
      <c r="I21" s="35">
        <v>22608.490142499999</v>
      </c>
      <c r="J21" s="34"/>
    </row>
    <row r="22" spans="1:17" x14ac:dyDescent="0.25">
      <c r="A22" s="22" t="s">
        <v>43</v>
      </c>
      <c r="B22" s="23" t="s">
        <v>44</v>
      </c>
      <c r="C22" s="33">
        <f>SUM(D22:J22)</f>
        <v>248670.50298199945</v>
      </c>
      <c r="D22" s="35">
        <v>198204.17469899933</v>
      </c>
      <c r="E22" s="35">
        <v>5083.0496690000064</v>
      </c>
      <c r="F22" s="35">
        <v>40147.292770000138</v>
      </c>
      <c r="G22" s="35">
        <v>4877.869115999998</v>
      </c>
      <c r="H22" s="35">
        <v>358.11672800000002</v>
      </c>
      <c r="I22" s="35">
        <v>0</v>
      </c>
      <c r="J22" s="34"/>
    </row>
    <row r="23" spans="1:17" x14ac:dyDescent="0.25">
      <c r="A23" s="25" t="s">
        <v>45</v>
      </c>
      <c r="B23" s="26" t="s">
        <v>46</v>
      </c>
      <c r="C23" s="33">
        <f>SUM(D23:J23)</f>
        <v>93977.246118999916</v>
      </c>
      <c r="D23" s="35">
        <v>91.305306999999999</v>
      </c>
      <c r="E23" s="35">
        <v>107.27915000000002</v>
      </c>
      <c r="F23" s="35">
        <v>15.95721</v>
      </c>
      <c r="G23" s="35">
        <v>93481.795571999915</v>
      </c>
      <c r="H23" s="35">
        <v>0</v>
      </c>
      <c r="I23" s="35">
        <v>280.90888000000001</v>
      </c>
      <c r="J23" s="24"/>
    </row>
    <row r="24" spans="1:17" x14ac:dyDescent="0.25">
      <c r="A24" s="25" t="s">
        <v>47</v>
      </c>
      <c r="B24" s="26" t="s">
        <v>48</v>
      </c>
      <c r="C24" s="33">
        <f>SUM(D24:J24)</f>
        <v>17032.711610000002</v>
      </c>
      <c r="D24" s="35">
        <f>1570+239.817877894002</f>
        <v>1809.8178778940021</v>
      </c>
      <c r="E24" s="35">
        <v>6686.199392999999</v>
      </c>
      <c r="F24" s="35">
        <v>0</v>
      </c>
      <c r="G24" s="35">
        <v>2884.0247979999999</v>
      </c>
      <c r="H24" s="35">
        <v>5652.669541106</v>
      </c>
      <c r="I24" s="35">
        <v>0</v>
      </c>
      <c r="J24" s="24"/>
    </row>
    <row r="26" spans="1:17" x14ac:dyDescent="0.25">
      <c r="C26" s="28">
        <f>C10-C20</f>
        <v>2.6789261028170586E-4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1:17" x14ac:dyDescent="0.25">
      <c r="C27" s="28">
        <f>C11-C21</f>
        <v>8.6789275519549847E-4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1:17" x14ac:dyDescent="0.25">
      <c r="B28" s="28"/>
      <c r="C28" s="28">
        <f>C12-C22</f>
        <v>-6.0000031953677535E-4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1:17" x14ac:dyDescent="0.25">
      <c r="B29" s="30"/>
      <c r="C29" s="28">
        <f>C13-C23</f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x14ac:dyDescent="0.25">
      <c r="C30" s="28">
        <f>C14-C24</f>
        <v>0</v>
      </c>
      <c r="G30" s="30"/>
    </row>
    <row r="31" spans="1:17" x14ac:dyDescent="0.25">
      <c r="C31" s="30"/>
      <c r="D31" s="30"/>
      <c r="E31" s="30"/>
      <c r="F31" s="30"/>
      <c r="G31" s="30"/>
      <c r="H31" s="30"/>
    </row>
    <row r="32" spans="1:17" x14ac:dyDescent="0.25">
      <c r="C32" s="30"/>
      <c r="D32" s="30"/>
      <c r="E32" s="30"/>
      <c r="F32" s="30"/>
      <c r="G32" s="30"/>
      <c r="H32" s="30"/>
    </row>
    <row r="33" spans="3:8" x14ac:dyDescent="0.25">
      <c r="D33" s="30"/>
      <c r="E33" s="30"/>
      <c r="F33" s="30"/>
      <c r="G33" s="30"/>
      <c r="H33" s="30"/>
    </row>
    <row r="34" spans="3:8" x14ac:dyDescent="0.25">
      <c r="C34" s="37"/>
      <c r="D34" s="30"/>
      <c r="E34" s="30"/>
      <c r="F34" s="30"/>
      <c r="G34" s="30"/>
      <c r="H34" s="30"/>
    </row>
    <row r="35" spans="3:8" x14ac:dyDescent="0.25">
      <c r="C35" s="37"/>
      <c r="D35" s="30"/>
    </row>
    <row r="36" spans="3:8" x14ac:dyDescent="0.25">
      <c r="C36" s="37"/>
      <c r="D36" s="30"/>
    </row>
    <row r="37" spans="3:8" x14ac:dyDescent="0.25">
      <c r="C37" s="37"/>
      <c r="D37" s="30"/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Asadov Chingiz Macnun</dc:creator>
  <cp:lastModifiedBy>Asadov Chingiz Macnun</cp:lastModifiedBy>
  <dcterms:created xsi:type="dcterms:W3CDTF">2023-07-21T12:04:45Z</dcterms:created>
  <dcterms:modified xsi:type="dcterms:W3CDTF">2023-07-21T12:04:58Z</dcterms:modified>
</cp:coreProperties>
</file>