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New folder\"/>
    </mc:Choice>
  </mc:AlternateContent>
  <bookViews>
    <workbookView xWindow="0" yWindow="0" windowWidth="24000" windowHeight="9600"/>
  </bookViews>
  <sheets>
    <sheet name="MaliyyeVeziyyet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23" i="1"/>
  <c r="D22" i="1" s="1"/>
  <c r="D33" i="1"/>
</calcChain>
</file>

<file path=xl/sharedStrings.xml><?xml version="1.0" encoding="utf-8"?>
<sst xmlns="http://schemas.openxmlformats.org/spreadsheetml/2006/main" count="53" uniqueCount="53">
  <si>
    <t>Cəmi öhdəliklər və kapital</t>
  </si>
  <si>
    <t>c) digər ümumi ehtiyatlar</t>
  </si>
  <si>
    <t>3.4.3</t>
  </si>
  <si>
    <t>b) əsas vəsaitlərin qiymətləndirilməsindən adi ehtiyatlar</t>
  </si>
  <si>
    <t>3.4.2</t>
  </si>
  <si>
    <t>a) kreditlər, lizinqlər və digər tələblər üzrə mümkün zərərlərin ödənilməsi üçün adi ehtiyatlar</t>
  </si>
  <si>
    <t>3.4.1</t>
  </si>
  <si>
    <t>Ümumi ehtiyatlar:</t>
  </si>
  <si>
    <t>Bölüşdürülməmiş mənfəət</t>
  </si>
  <si>
    <t>Səhmin qiymətinin dəyişməsindən gəlir (zərər)</t>
  </si>
  <si>
    <t>Səhmdar kapitalı</t>
  </si>
  <si>
    <t>Kapital:</t>
  </si>
  <si>
    <t>Digər öhdəliklər</t>
  </si>
  <si>
    <t>Subordinasiya borc öhdəlikləri</t>
  </si>
  <si>
    <t>Təxirə salınmış vergi öhdəliyi</t>
  </si>
  <si>
    <t>Cari vergi öhdəlikləri</t>
  </si>
  <si>
    <t>Borc qiymətli kağızları</t>
  </si>
  <si>
    <t>Kredit təşkilatları və digər maliyyə institutları qarşısında öhdəliklər</t>
  </si>
  <si>
    <t>Mərkəzi bank və dövlət fondları qarşısında öhdəliklər</t>
  </si>
  <si>
    <t>b) hüquqi şəxslərin depozitləri</t>
  </si>
  <si>
    <t>2.1.2</t>
  </si>
  <si>
    <t>a) fiziki şəxslərin depozitləri</t>
  </si>
  <si>
    <t>2.1.1</t>
  </si>
  <si>
    <t>Depozitlər</t>
  </si>
  <si>
    <t>Öhdəliklər:</t>
  </si>
  <si>
    <t>Digər aktivlər</t>
  </si>
  <si>
    <t>1.10</t>
  </si>
  <si>
    <t>Balansdankənar aktivlər üzrə mümkün zərərlərin ödənilməsi üçün məqsədli ehtiyat</t>
  </si>
  <si>
    <t>Təxirə salınmış vergi aktivləri</t>
  </si>
  <si>
    <t>Qeyri-maddi aktivlər</t>
  </si>
  <si>
    <t>Əmlak və avadanlıqlar</t>
  </si>
  <si>
    <t>Müştərilərə verilmiş kreditlər (xalis)</t>
  </si>
  <si>
    <t>1.5.6</t>
  </si>
  <si>
    <t>(Mümkün zərərlər üçün yaradılan məqsədli ehtiyat)</t>
  </si>
  <si>
    <t>1.5.5</t>
  </si>
  <si>
    <t>d) digər kreditlər</t>
  </si>
  <si>
    <t>1.5.4</t>
  </si>
  <si>
    <t>c) daşınmaz əmlak kreditləri</t>
  </si>
  <si>
    <t>1.5.3</t>
  </si>
  <si>
    <t>b) biznes kreditləri</t>
  </si>
  <si>
    <t>1.5.2</t>
  </si>
  <si>
    <t>a) istehlak kreditləri</t>
  </si>
  <si>
    <t>1.5.1</t>
  </si>
  <si>
    <t>Müştərilərə verilmiş kreditlər</t>
  </si>
  <si>
    <t>Banklar və digər maliyyə institutlarına verilən kreditlər</t>
  </si>
  <si>
    <t>Banklar və digər maliyyə institutlarındakı depozitlər</t>
  </si>
  <si>
    <t>Ticarət və investisiya qiymətli kağızları</t>
  </si>
  <si>
    <t>Nağd pul vəsaitləri və  ekvivalentləri, o cümlədən bloklaşdırılmış nağd vəsait</t>
  </si>
  <si>
    <t>Aktivlər:</t>
  </si>
  <si>
    <t>Ötən ilin sonu</t>
  </si>
  <si>
    <t>Hesabat dövrü</t>
  </si>
  <si>
    <t>Maliyyə vəziyyəti haqqında hesabat</t>
  </si>
  <si>
    <t>min manatla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</si>
</sst>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rgb="FF000000"/>
      <name val="Palatino Linotype"/>
      <family val="1"/>
    </font>
    <font>
      <sz val="10"/>
      <color theme="1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49" fontId="0" fillId="0" borderId="0" xfId="0" applyNumberFormat="1" applyAlignment="1">
      <alignment wrapText="1"/>
    </xf>
    <xf numFmtId="43" fontId="0" fillId="0" borderId="0" xfId="1" applyFont="1"/>
    <xf numFmtId="43" fontId="3" fillId="2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3" fontId="5" fillId="2" borderId="1" xfId="1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49" fontId="6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43" fontId="3" fillId="2" borderId="1" xfId="1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vertical="center"/>
    </xf>
    <xf numFmtId="164" fontId="3" fillId="0" borderId="1" xfId="1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right" vertical="center"/>
    </xf>
    <xf numFmtId="164" fontId="5" fillId="0" borderId="0" xfId="1" applyNumberFormat="1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49" fontId="5" fillId="0" borderId="0" xfId="0" applyNumberFormat="1" applyFont="1" applyBorder="1" applyAlignment="1">
      <alignment vertical="center"/>
    </xf>
    <xf numFmtId="49" fontId="2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AppData/Local/Microsoft/Windows/INetCache/Content.Outlook/8OWS98W2/ToBB-Gosteris-Prudensial+Codes-30.09.2023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enfeetZerer"/>
      <sheetName val="PulHereketi"/>
      <sheetName val="Kapital"/>
      <sheetName val="LikvidlikRiski"/>
      <sheetName val="ValyutaRiski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41"/>
  <sheetViews>
    <sheetView tabSelected="1" zoomScale="80" zoomScaleNormal="80" workbookViewId="0">
      <selection activeCell="B3" sqref="B3"/>
    </sheetView>
  </sheetViews>
  <sheetFormatPr defaultRowHeight="15" x14ac:dyDescent="0.25"/>
  <cols>
    <col min="1" max="1" width="4.85546875" style="1" bestFit="1" customWidth="1"/>
    <col min="2" max="2" width="83" style="3" bestFit="1" customWidth="1"/>
    <col min="3" max="3" width="14.7109375" style="2" customWidth="1"/>
    <col min="4" max="4" width="15.28515625" style="2" customWidth="1"/>
    <col min="5" max="5" width="24.140625" style="1" customWidth="1"/>
    <col min="6" max="6" width="22.42578125" style="1" customWidth="1"/>
    <col min="7" max="7" width="12.85546875" style="1" customWidth="1"/>
    <col min="8" max="8" width="11.5703125" style="1" bestFit="1" customWidth="1"/>
    <col min="9" max="9" width="10.140625" style="1" bestFit="1" customWidth="1"/>
    <col min="10" max="16384" width="9.140625" style="1"/>
  </cols>
  <sheetData>
    <row r="1" spans="1:9" x14ac:dyDescent="0.25">
      <c r="A1" s="23"/>
      <c r="B1" s="23"/>
      <c r="C1" s="23"/>
      <c r="D1" s="23"/>
    </row>
    <row r="2" spans="1:9" x14ac:dyDescent="0.25">
      <c r="A2" s="22"/>
      <c r="B2" s="21"/>
      <c r="C2" s="20"/>
      <c r="D2" s="19" t="s">
        <v>52</v>
      </c>
    </row>
    <row r="3" spans="1:9" x14ac:dyDescent="0.25">
      <c r="A3" s="16"/>
      <c r="B3" s="18" t="s">
        <v>51</v>
      </c>
      <c r="C3" s="17" t="s">
        <v>50</v>
      </c>
      <c r="D3" s="17" t="s">
        <v>49</v>
      </c>
    </row>
    <row r="4" spans="1:9" x14ac:dyDescent="0.25">
      <c r="A4" s="16"/>
      <c r="B4" s="15"/>
      <c r="C4" s="14"/>
      <c r="D4" s="14"/>
      <c r="E4"/>
    </row>
    <row r="5" spans="1:9" x14ac:dyDescent="0.25">
      <c r="A5" s="13">
        <v>1</v>
      </c>
      <c r="B5" s="6" t="s">
        <v>48</v>
      </c>
      <c r="C5" s="12">
        <v>1864499.0615445361</v>
      </c>
      <c r="D5" s="12">
        <f>SUM(D6:D9,D16:D21)</f>
        <v>1584857.1540797618</v>
      </c>
      <c r="F5" s="4"/>
      <c r="G5" s="4"/>
      <c r="H5" s="4"/>
      <c r="I5" s="4"/>
    </row>
    <row r="6" spans="1:9" x14ac:dyDescent="0.25">
      <c r="A6" s="10">
        <v>1.1000000000000001</v>
      </c>
      <c r="B6" s="9" t="s">
        <v>47</v>
      </c>
      <c r="C6" s="8">
        <v>464503.36658163706</v>
      </c>
      <c r="D6" s="8">
        <v>320677.61417910003</v>
      </c>
      <c r="F6" s="4"/>
      <c r="G6" s="4"/>
      <c r="H6" s="4"/>
      <c r="I6" s="4"/>
    </row>
    <row r="7" spans="1:9" x14ac:dyDescent="0.25">
      <c r="A7" s="10">
        <v>1.2</v>
      </c>
      <c r="B7" s="9" t="s">
        <v>46</v>
      </c>
      <c r="C7" s="8">
        <v>90066</v>
      </c>
      <c r="D7" s="8">
        <v>64061.1</v>
      </c>
      <c r="F7" s="4"/>
      <c r="G7" s="4"/>
      <c r="H7" s="4"/>
      <c r="I7" s="4"/>
    </row>
    <row r="8" spans="1:9" x14ac:dyDescent="0.25">
      <c r="A8" s="10">
        <v>1.3</v>
      </c>
      <c r="B8" s="9" t="s">
        <v>45</v>
      </c>
      <c r="C8" s="8">
        <v>122362.5</v>
      </c>
      <c r="D8" s="8">
        <v>137171.228</v>
      </c>
      <c r="F8" s="4"/>
      <c r="G8" s="4"/>
      <c r="H8" s="4"/>
      <c r="I8" s="4"/>
    </row>
    <row r="9" spans="1:9" x14ac:dyDescent="0.25">
      <c r="A9" s="10">
        <v>1.4</v>
      </c>
      <c r="B9" s="9" t="s">
        <v>44</v>
      </c>
      <c r="C9" s="8">
        <v>16999.775000000001</v>
      </c>
      <c r="D9" s="8">
        <v>25969.979999999996</v>
      </c>
      <c r="F9" s="4"/>
      <c r="G9" s="4"/>
      <c r="H9" s="4"/>
      <c r="I9" s="4"/>
    </row>
    <row r="10" spans="1:9" x14ac:dyDescent="0.25">
      <c r="A10" s="10">
        <v>1.5</v>
      </c>
      <c r="B10" s="9" t="s">
        <v>43</v>
      </c>
      <c r="C10" s="8">
        <v>1090730.9914163006</v>
      </c>
      <c r="D10" s="8">
        <v>962560.78708730021</v>
      </c>
      <c r="F10" s="4"/>
      <c r="G10" s="4"/>
      <c r="H10" s="4"/>
      <c r="I10" s="4"/>
    </row>
    <row r="11" spans="1:9" x14ac:dyDescent="0.25">
      <c r="A11" s="10" t="s">
        <v>42</v>
      </c>
      <c r="B11" s="9" t="s">
        <v>41</v>
      </c>
      <c r="C11" s="8">
        <v>250587.63240630232</v>
      </c>
      <c r="D11" s="8">
        <v>227600.75724710058</v>
      </c>
      <c r="F11" s="4"/>
      <c r="G11" s="4"/>
      <c r="H11" s="4"/>
      <c r="I11" s="4"/>
    </row>
    <row r="12" spans="1:9" x14ac:dyDescent="0.25">
      <c r="A12" s="10" t="s">
        <v>40</v>
      </c>
      <c r="B12" s="9" t="s">
        <v>39</v>
      </c>
      <c r="C12" s="8">
        <v>742149.48572999984</v>
      </c>
      <c r="D12" s="8">
        <v>658115.61122619989</v>
      </c>
      <c r="F12" s="4"/>
      <c r="G12" s="4"/>
      <c r="H12" s="4"/>
      <c r="I12" s="4"/>
    </row>
    <row r="13" spans="1:9" x14ac:dyDescent="0.25">
      <c r="A13" s="10" t="s">
        <v>38</v>
      </c>
      <c r="B13" s="9" t="s">
        <v>37</v>
      </c>
      <c r="C13" s="8">
        <v>97754.360629999996</v>
      </c>
      <c r="D13" s="8">
        <v>76604.051784000025</v>
      </c>
      <c r="F13" s="4"/>
      <c r="G13" s="4"/>
      <c r="H13" s="4"/>
      <c r="I13" s="4"/>
    </row>
    <row r="14" spans="1:9" x14ac:dyDescent="0.25">
      <c r="A14" s="10" t="s">
        <v>36</v>
      </c>
      <c r="B14" s="9" t="s">
        <v>35</v>
      </c>
      <c r="C14" s="8">
        <v>239.51265000000001</v>
      </c>
      <c r="D14" s="8">
        <v>240.36683000000002</v>
      </c>
      <c r="F14" s="4"/>
      <c r="G14" s="4"/>
      <c r="H14" s="4"/>
      <c r="I14" s="4"/>
    </row>
    <row r="15" spans="1:9" x14ac:dyDescent="0.25">
      <c r="A15" s="10" t="s">
        <v>34</v>
      </c>
      <c r="B15" s="9" t="s">
        <v>33</v>
      </c>
      <c r="C15" s="8">
        <v>-7135.5876010500024</v>
      </c>
      <c r="D15" s="8">
        <v>-6136.1769786000023</v>
      </c>
      <c r="F15" s="4"/>
      <c r="G15" s="4"/>
      <c r="H15" s="4"/>
      <c r="I15" s="4"/>
    </row>
    <row r="16" spans="1:9" x14ac:dyDescent="0.25">
      <c r="A16" s="10" t="s">
        <v>32</v>
      </c>
      <c r="B16" s="9" t="s">
        <v>31</v>
      </c>
      <c r="C16" s="8">
        <v>1083595.4038152506</v>
      </c>
      <c r="D16" s="8">
        <v>956424.61010870023</v>
      </c>
      <c r="F16" s="4"/>
      <c r="G16" s="4"/>
      <c r="H16" s="4"/>
      <c r="I16" s="4"/>
    </row>
    <row r="17" spans="1:9" x14ac:dyDescent="0.25">
      <c r="A17" s="10">
        <v>1.6</v>
      </c>
      <c r="B17" s="9" t="s">
        <v>30</v>
      </c>
      <c r="C17" s="8">
        <v>47372.460503687493</v>
      </c>
      <c r="D17" s="8">
        <v>45716.1503275</v>
      </c>
      <c r="F17" s="4"/>
      <c r="G17" s="4"/>
      <c r="H17" s="4"/>
      <c r="I17" s="4"/>
    </row>
    <row r="18" spans="1:9" x14ac:dyDescent="0.25">
      <c r="A18" s="10">
        <v>1.7</v>
      </c>
      <c r="B18" s="9" t="s">
        <v>29</v>
      </c>
      <c r="C18" s="8">
        <v>1481.2070000000001</v>
      </c>
      <c r="D18" s="8">
        <v>1477.4380000000001</v>
      </c>
      <c r="F18" s="4"/>
      <c r="G18" s="4"/>
      <c r="H18" s="4"/>
      <c r="I18" s="4"/>
    </row>
    <row r="19" spans="1:9" x14ac:dyDescent="0.25">
      <c r="A19" s="10">
        <v>1.8</v>
      </c>
      <c r="B19" s="9" t="s">
        <v>28</v>
      </c>
      <c r="C19" s="8">
        <v>0</v>
      </c>
      <c r="D19" s="8">
        <v>0</v>
      </c>
      <c r="F19" s="4"/>
      <c r="G19" s="4"/>
      <c r="H19" s="4"/>
      <c r="I19" s="4"/>
    </row>
    <row r="20" spans="1:9" x14ac:dyDescent="0.25">
      <c r="A20" s="10">
        <v>1.9</v>
      </c>
      <c r="B20" s="9" t="s">
        <v>27</v>
      </c>
      <c r="C20" s="8">
        <v>0</v>
      </c>
      <c r="D20" s="8">
        <v>0</v>
      </c>
      <c r="F20" s="4"/>
      <c r="G20" s="4"/>
      <c r="H20" s="4"/>
      <c r="I20" s="4"/>
    </row>
    <row r="21" spans="1:9" x14ac:dyDescent="0.25">
      <c r="A21" s="10" t="s">
        <v>26</v>
      </c>
      <c r="B21" s="9" t="s">
        <v>25</v>
      </c>
      <c r="C21" s="8">
        <v>38118.348643961086</v>
      </c>
      <c r="D21" s="8">
        <v>33359.033464461543</v>
      </c>
      <c r="F21" s="4"/>
      <c r="G21" s="4"/>
      <c r="H21" s="4"/>
      <c r="I21" s="4"/>
    </row>
    <row r="22" spans="1:9" x14ac:dyDescent="0.25">
      <c r="A22" s="13">
        <v>2</v>
      </c>
      <c r="B22" s="6" t="s">
        <v>24</v>
      </c>
      <c r="C22" s="12">
        <v>1724970.3212799998</v>
      </c>
      <c r="D22" s="12">
        <f>SUM(D23,D26:D32)</f>
        <v>1466405.9182899999</v>
      </c>
      <c r="F22" s="4"/>
      <c r="G22" s="4"/>
      <c r="H22" s="4"/>
      <c r="I22" s="4"/>
    </row>
    <row r="23" spans="1:9" x14ac:dyDescent="0.25">
      <c r="A23" s="10">
        <v>2.1</v>
      </c>
      <c r="B23" s="9" t="s">
        <v>23</v>
      </c>
      <c r="C23" s="8">
        <v>1198112.72</v>
      </c>
      <c r="D23" s="8">
        <f>SUM(D24:D25)</f>
        <v>965893.57300000009</v>
      </c>
      <c r="F23" s="4"/>
      <c r="G23" s="4"/>
      <c r="H23" s="4"/>
      <c r="I23" s="4"/>
    </row>
    <row r="24" spans="1:9" x14ac:dyDescent="0.25">
      <c r="A24" s="10" t="s">
        <v>22</v>
      </c>
      <c r="B24" s="9" t="s">
        <v>21</v>
      </c>
      <c r="C24" s="8">
        <v>652931.56700000004</v>
      </c>
      <c r="D24" s="8">
        <v>558963.19200000004</v>
      </c>
      <c r="F24" s="4"/>
      <c r="G24" s="4"/>
      <c r="H24" s="4"/>
      <c r="I24" s="4"/>
    </row>
    <row r="25" spans="1:9" x14ac:dyDescent="0.25">
      <c r="A25" s="10" t="s">
        <v>20</v>
      </c>
      <c r="B25" s="9" t="s">
        <v>19</v>
      </c>
      <c r="C25" s="8">
        <v>545181.15299999993</v>
      </c>
      <c r="D25" s="8">
        <v>406930.38099999999</v>
      </c>
      <c r="F25" s="4"/>
      <c r="G25" s="4"/>
      <c r="H25" s="4"/>
      <c r="I25" s="4"/>
    </row>
    <row r="26" spans="1:9" x14ac:dyDescent="0.25">
      <c r="A26" s="10">
        <v>2.2000000000000002</v>
      </c>
      <c r="B26" s="9" t="s">
        <v>18</v>
      </c>
      <c r="C26" s="8">
        <v>6686.5810000000001</v>
      </c>
      <c r="D26" s="8">
        <v>6686.5810000000001</v>
      </c>
      <c r="F26" s="4"/>
      <c r="G26" s="4"/>
      <c r="H26" s="4"/>
      <c r="I26" s="4"/>
    </row>
    <row r="27" spans="1:9" x14ac:dyDescent="0.25">
      <c r="A27" s="10">
        <v>2.2999999999999998</v>
      </c>
      <c r="B27" s="9" t="s">
        <v>17</v>
      </c>
      <c r="C27" s="8">
        <v>386298.81499999994</v>
      </c>
      <c r="D27" s="8">
        <v>378663.92200000002</v>
      </c>
      <c r="F27" s="4"/>
      <c r="G27" s="4"/>
      <c r="H27" s="4"/>
      <c r="I27" s="4"/>
    </row>
    <row r="28" spans="1:9" x14ac:dyDescent="0.25">
      <c r="A28" s="10">
        <v>2.4</v>
      </c>
      <c r="B28" s="9" t="s">
        <v>16</v>
      </c>
      <c r="C28" s="8">
        <v>45000</v>
      </c>
      <c r="D28" s="8">
        <v>45000</v>
      </c>
      <c r="F28" s="4"/>
      <c r="G28" s="4"/>
      <c r="H28" s="4"/>
      <c r="I28" s="4"/>
    </row>
    <row r="29" spans="1:9" x14ac:dyDescent="0.25">
      <c r="A29" s="10">
        <v>2.5</v>
      </c>
      <c r="B29" s="9" t="s">
        <v>15</v>
      </c>
      <c r="C29" s="8">
        <v>0</v>
      </c>
      <c r="D29" s="8">
        <v>0</v>
      </c>
      <c r="F29" s="4"/>
      <c r="G29" s="4"/>
      <c r="H29" s="4"/>
      <c r="I29" s="4"/>
    </row>
    <row r="30" spans="1:9" x14ac:dyDescent="0.25">
      <c r="A30" s="10">
        <v>2.6</v>
      </c>
      <c r="B30" s="9" t="s">
        <v>14</v>
      </c>
      <c r="C30" s="8">
        <v>0</v>
      </c>
      <c r="D30" s="8">
        <v>0</v>
      </c>
      <c r="F30" s="4"/>
      <c r="G30" s="4"/>
      <c r="H30" s="4"/>
      <c r="I30" s="4"/>
    </row>
    <row r="31" spans="1:9" x14ac:dyDescent="0.25">
      <c r="A31" s="10">
        <v>2.7</v>
      </c>
      <c r="B31" s="9" t="s">
        <v>13</v>
      </c>
      <c r="C31" s="8">
        <v>29199.200000000001</v>
      </c>
      <c r="D31" s="8">
        <v>25500</v>
      </c>
      <c r="F31" s="4"/>
      <c r="G31" s="4"/>
      <c r="H31" s="4"/>
      <c r="I31" s="4"/>
    </row>
    <row r="32" spans="1:9" x14ac:dyDescent="0.25">
      <c r="A32" s="10">
        <v>2.8</v>
      </c>
      <c r="B32" s="9" t="s">
        <v>12</v>
      </c>
      <c r="C32" s="8">
        <v>59673.005280000034</v>
      </c>
      <c r="D32" s="8">
        <v>44661.842289999709</v>
      </c>
      <c r="F32" s="4"/>
      <c r="G32" s="4"/>
      <c r="H32" s="4"/>
      <c r="I32" s="4"/>
    </row>
    <row r="33" spans="1:9" x14ac:dyDescent="0.25">
      <c r="A33" s="13">
        <v>3</v>
      </c>
      <c r="B33" s="6" t="s">
        <v>11</v>
      </c>
      <c r="C33" s="12">
        <v>139528.740264536</v>
      </c>
      <c r="D33" s="12">
        <f>SUM(D34,D36,D37)</f>
        <v>118451.23578976207</v>
      </c>
      <c r="F33" s="4"/>
      <c r="G33" s="4"/>
      <c r="H33" s="4"/>
      <c r="I33" s="4"/>
    </row>
    <row r="34" spans="1:9" x14ac:dyDescent="0.25">
      <c r="A34" s="10">
        <v>3.1</v>
      </c>
      <c r="B34" s="9" t="s">
        <v>10</v>
      </c>
      <c r="C34" s="8">
        <v>73461.089099999997</v>
      </c>
      <c r="D34" s="8">
        <v>73461.089099999997</v>
      </c>
      <c r="F34" s="4"/>
      <c r="G34" s="4"/>
      <c r="H34" s="4"/>
      <c r="I34" s="4"/>
    </row>
    <row r="35" spans="1:9" x14ac:dyDescent="0.25">
      <c r="A35" s="10">
        <v>3.2</v>
      </c>
      <c r="B35" s="9" t="s">
        <v>9</v>
      </c>
      <c r="C35" s="8">
        <v>0</v>
      </c>
      <c r="D35" s="8">
        <v>0</v>
      </c>
      <c r="F35" s="4"/>
      <c r="G35" s="4"/>
      <c r="H35" s="4"/>
      <c r="I35" s="4"/>
    </row>
    <row r="36" spans="1:9" x14ac:dyDescent="0.25">
      <c r="A36" s="10">
        <v>3.3</v>
      </c>
      <c r="B36" s="9" t="s">
        <v>8</v>
      </c>
      <c r="C36" s="8">
        <v>43964.236389999976</v>
      </c>
      <c r="D36" s="8">
        <v>24290.939650000008</v>
      </c>
      <c r="E36" s="11"/>
      <c r="F36" s="4"/>
      <c r="G36" s="4"/>
      <c r="H36" s="4"/>
      <c r="I36" s="4"/>
    </row>
    <row r="37" spans="1:9" x14ac:dyDescent="0.25">
      <c r="A37" s="10">
        <v>3.4</v>
      </c>
      <c r="B37" s="9" t="s">
        <v>7</v>
      </c>
      <c r="C37" s="8">
        <v>22103.41477453601</v>
      </c>
      <c r="D37" s="8">
        <v>20699.20703976207</v>
      </c>
      <c r="F37" s="4"/>
      <c r="G37" s="4"/>
      <c r="H37" s="4"/>
      <c r="I37" s="4"/>
    </row>
    <row r="38" spans="1:9" x14ac:dyDescent="0.25">
      <c r="A38" s="10" t="s">
        <v>6</v>
      </c>
      <c r="B38" s="9" t="s">
        <v>5</v>
      </c>
      <c r="C38" s="8">
        <v>13036.463724536008</v>
      </c>
      <c r="D38" s="8">
        <v>11632.255989762065</v>
      </c>
      <c r="F38" s="4"/>
      <c r="G38" s="4"/>
      <c r="H38" s="4"/>
      <c r="I38" s="4"/>
    </row>
    <row r="39" spans="1:9" x14ac:dyDescent="0.25">
      <c r="A39" s="10" t="s">
        <v>4</v>
      </c>
      <c r="B39" s="9" t="s">
        <v>3</v>
      </c>
      <c r="C39" s="8">
        <v>9066.9510500000015</v>
      </c>
      <c r="D39" s="8">
        <v>9066.9510500000015</v>
      </c>
      <c r="F39" s="4"/>
      <c r="G39" s="4"/>
      <c r="H39" s="4"/>
      <c r="I39" s="4"/>
    </row>
    <row r="40" spans="1:9" x14ac:dyDescent="0.25">
      <c r="A40" s="10" t="s">
        <v>2</v>
      </c>
      <c r="B40" s="9" t="s">
        <v>1</v>
      </c>
      <c r="C40" s="8">
        <v>0</v>
      </c>
      <c r="D40" s="8">
        <v>0</v>
      </c>
      <c r="F40" s="4"/>
      <c r="G40" s="4"/>
      <c r="H40" s="4"/>
      <c r="I40" s="4"/>
    </row>
    <row r="41" spans="1:9" x14ac:dyDescent="0.25">
      <c r="A41" s="7">
        <v>4</v>
      </c>
      <c r="B41" s="6" t="s">
        <v>0</v>
      </c>
      <c r="C41" s="5">
        <v>1864499.0615445361</v>
      </c>
      <c r="D41" s="5">
        <v>1584857.1540797621</v>
      </c>
      <c r="F41" s="4"/>
      <c r="G41" s="4"/>
      <c r="H41" s="4"/>
      <c r="I4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MaliyyeVeziyyeti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2023-10-12T11:05:52Z</dcterms:created>
  <dcterms:modified xsi:type="dcterms:W3CDTF">2023-10-12T11:07:31Z</dcterms:modified>
</cp:coreProperties>
</file>