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İllik rub\"/>
    </mc:Choice>
  </mc:AlternateContent>
  <bookViews>
    <workbookView xWindow="0" yWindow="0" windowWidth="24000" windowHeight="9600"/>
  </bookViews>
  <sheets>
    <sheet name="PulHereket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 s="1"/>
  <c r="C29" i="1" s="1"/>
  <c r="D18" i="1"/>
  <c r="D17" i="1" s="1"/>
  <c r="D29" i="1" s="1"/>
  <c r="C22" i="1"/>
  <c r="D22" i="1"/>
  <c r="C38" i="1"/>
  <c r="D38" i="1"/>
  <c r="C46" i="1"/>
  <c r="D46" i="1"/>
</calcChain>
</file>

<file path=xl/sharedStrings.xml><?xml version="1.0" encoding="utf-8"?>
<sst xmlns="http://schemas.openxmlformats.org/spreadsheetml/2006/main" count="57" uniqueCount="57">
  <si>
    <t>Dövrün sonuna pul vəsaitləri və pul vəsaitlərinin ekvivalentləri</t>
  </si>
  <si>
    <t>Məzənnə dəyişikliyinin pul vəsaitləri və pul vəsaitlərinin ekvivalentlərinə təsiri</t>
  </si>
  <si>
    <t>Pul vəsaitləri və pul vəsaitlərinin ekvivalentlərində xalis artma/(azalma)</t>
  </si>
  <si>
    <t>Dövrün əvvəlinə pul vəsaitləri və pul vəsaitlərinin ekvivalentləri</t>
  </si>
  <si>
    <t>Maliyyələşdirmə fəaliyyəti ilə əlaqədar yaradılan/istifadə olunan pul vəsaitləri</t>
  </si>
  <si>
    <t>Digər maliyyə öhdəliklərinin cəlb edilməsi (ödənilməsi)</t>
  </si>
  <si>
    <t>Səhmdar kapitalının buraxılmasından daxilolmalar</t>
  </si>
  <si>
    <t>Subordinasiya borclarının ödənilməsi</t>
  </si>
  <si>
    <t>Subordinasiya borclarının əldə olunması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</si>
  <si>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</si>
  <si>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</si>
  <si>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Maliyyələşdirmə fəaliyyəti ilə əlaqədar pul vəsaitlərinin hərəkəti</t>
  </si>
  <si>
    <t>İnvestisiya fəaliyyəti ilə əlaqədar generasiya/istifadə olunan pul vəsaitlərinin hərəkəti</t>
  </si>
  <si>
    <t>Digər</t>
  </si>
  <si>
    <t>Satış üçün nəzərdə tutulan investisiya qiymətli kağızlarının satılması və geri alınması</t>
  </si>
  <si>
    <t>Alınmış dividendlər</t>
  </si>
  <si>
    <t>Qeyri-maddi aktivlərin satılmasından daxilolmalar</t>
  </si>
  <si>
    <t xml:space="preserve">Qeyri-maddi aktivlərin alınması </t>
  </si>
  <si>
    <t>Əmlak və avadanlıqların satılmasından daxilolmalar</t>
  </si>
  <si>
    <t>Əmlak və avadanlıqların alınması və avans ödənişləri</t>
  </si>
  <si>
    <t>İnvestisiya fəaliyyəti ilə əlaqədar pul vəsaitlərinin hərəkəti</t>
  </si>
  <si>
    <t>Əməliyyat fəaliyyəti ilə əlaqədar generasiya/istifadə edilən xalis pul vəsaitləri</t>
  </si>
  <si>
    <t>Ödənilmiş mənfəət vergisi</t>
  </si>
  <si>
    <t>Mənfəət vergisindən əvvəl bank fəaliyyəti üzrə pul vəsaitlərinin hərəkəti</t>
  </si>
  <si>
    <t>Digər öhdəliklərdəxalis artım (azalma)</t>
  </si>
  <si>
    <t>2.2.4</t>
  </si>
  <si>
    <t>Müştərilərin depozitləri və cari hesablarında xalis artım (azalma)</t>
  </si>
  <si>
    <t>2.2.3</t>
  </si>
  <si>
    <t>Mərkəzi Bank üzrə öhdəliklırdə xalis artım (azalma)</t>
  </si>
  <si>
    <t>2.2.2</t>
  </si>
  <si>
    <t>Banklardan və digər maliyyə təşkilatlarından cəlb olunan depozitlər üzrə xalis artım (azalma)</t>
  </si>
  <si>
    <t>2.2.1</t>
  </si>
  <si>
    <t>Əməliyyat öhdəliklərindən xalis artım/azalma</t>
  </si>
  <si>
    <t>Digər aktivlərdə xalis artım (azalma)</t>
  </si>
  <si>
    <t>2.1.3</t>
  </si>
  <si>
    <t>Müştərilərə verilmiş kreditlərdə xalis artım (azalma)</t>
  </si>
  <si>
    <t>2.1.2</t>
  </si>
  <si>
    <t>Banklara verilmiş kreditlərdə  və depozitlərdə xalis artım (azalma)</t>
  </si>
  <si>
    <t>2.1.1</t>
  </si>
  <si>
    <t>Əməliyyat aktivlərindən xalis artım/azalma</t>
  </si>
  <si>
    <t>Əməliyyat aktivlərində və öhdəliklərində dəyişikliklərdən əvvəl bank fəaliyyəti üzrə pul vəsaitlərinin hərəkəti</t>
  </si>
  <si>
    <t>Ödənilmiş digər əməliyyat xərcləri</t>
  </si>
  <si>
    <t>Alınmış digər əməliyyat gəlirləri</t>
  </si>
  <si>
    <t>Ümidsiz borclardan daxilolmalar</t>
  </si>
  <si>
    <t>Ödənilmiş ümumi və inzibati xərclər</t>
  </si>
  <si>
    <t>Ödənilmiş əmək haqqı və digər kompensasiyalar</t>
  </si>
  <si>
    <t>Xarici valyutada törəmə maliyyə alətlərindən realizasiya olunmuş xalis gəlir</t>
  </si>
  <si>
    <t>Xarici valyuta əməliyyatlarından xalis gəlir</t>
  </si>
  <si>
    <t>Ödənilmiş haqq və kommisiyalar</t>
  </si>
  <si>
    <t>Alınmış haqq və kommisiyalar</t>
  </si>
  <si>
    <t>Ödənilmiş faizlər</t>
  </si>
  <si>
    <t>Alınmış faizlər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</si>
  <si>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</si>
  <si>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Əvvəlki hesabat dövrü</t>
  </si>
  <si>
    <t>Cari hesabat dövrü</t>
  </si>
  <si>
    <t>Pul vəsaitlərinin hərəkəti haqqında hesabat</t>
  </si>
  <si>
    <t>min manatla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</si>
</sst>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wrapText="1"/>
    </xf>
    <xf numFmtId="49" fontId="0" fillId="0" borderId="0" xfId="0" applyNumberFormat="1" applyFont="1" applyFill="1"/>
    <xf numFmtId="43" fontId="0" fillId="0" borderId="0" xfId="1" applyFont="1" applyFill="1"/>
    <xf numFmtId="43" fontId="0" fillId="0" borderId="0" xfId="0" applyNumberFormat="1" applyFont="1" applyFill="1"/>
    <xf numFmtId="43" fontId="3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43" fontId="4" fillId="0" borderId="1" xfId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43" fontId="4" fillId="0" borderId="1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ToBB-Gosteris-Prudensial+Codes-31.12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G52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style="3" bestFit="1" customWidth="1"/>
    <col min="2" max="2" width="83.28515625" style="2" customWidth="1"/>
    <col min="3" max="4" width="13.7109375" style="1" customWidth="1"/>
    <col min="5" max="5" width="16.140625" style="1" customWidth="1"/>
    <col min="6" max="16384" width="9.140625" style="1"/>
  </cols>
  <sheetData>
    <row r="1" spans="1:7" x14ac:dyDescent="0.25">
      <c r="A1" s="24"/>
      <c r="B1" s="24"/>
      <c r="C1" s="24"/>
      <c r="D1" s="24"/>
    </row>
    <row r="2" spans="1:7" x14ac:dyDescent="0.25">
      <c r="A2" s="23"/>
      <c r="B2" s="22"/>
      <c r="C2" s="21"/>
      <c r="D2" s="20" t="s">
        <v>56</v>
      </c>
    </row>
    <row r="3" spans="1:7" ht="30" x14ac:dyDescent="0.25">
      <c r="A3" s="10"/>
      <c r="B3" s="19" t="s">
        <v>55</v>
      </c>
      <c r="C3" s="17" t="s">
        <v>54</v>
      </c>
      <c r="D3" s="17" t="s">
        <v>53</v>
      </c>
    </row>
    <row r="4" spans="1:7" x14ac:dyDescent="0.25">
      <c r="A4" s="10"/>
      <c r="B4" s="18"/>
      <c r="C4" s="17"/>
      <c r="D4" s="17"/>
    </row>
    <row r="5" spans="1:7" x14ac:dyDescent="0.25">
      <c r="A5" s="8">
        <v>1</v>
      </c>
      <c r="B5" s="11" t="s">
        <v>52</v>
      </c>
      <c r="C5" s="11"/>
      <c r="D5" s="11"/>
    </row>
    <row r="6" spans="1:7" x14ac:dyDescent="0.25">
      <c r="A6" s="10">
        <v>1.1000000000000001</v>
      </c>
      <c r="B6" s="9" t="s">
        <v>51</v>
      </c>
      <c r="C6" s="6">
        <v>189745.71604999999</v>
      </c>
      <c r="D6" s="6">
        <v>137780.87498999998</v>
      </c>
      <c r="E6" s="5"/>
      <c r="G6" s="5"/>
    </row>
    <row r="7" spans="1:7" x14ac:dyDescent="0.25">
      <c r="A7" s="10">
        <v>1.2</v>
      </c>
      <c r="B7" s="9" t="s">
        <v>50</v>
      </c>
      <c r="C7" s="6">
        <v>-72709.964639999991</v>
      </c>
      <c r="D7" s="6">
        <v>-53812.886239999993</v>
      </c>
      <c r="E7" s="5"/>
      <c r="G7" s="5"/>
    </row>
    <row r="8" spans="1:7" x14ac:dyDescent="0.25">
      <c r="A8" s="10">
        <v>1.3</v>
      </c>
      <c r="B8" s="9" t="s">
        <v>49</v>
      </c>
      <c r="C8" s="6">
        <v>30052.192920000001</v>
      </c>
      <c r="D8" s="6">
        <v>20688.55573</v>
      </c>
      <c r="E8" s="5"/>
      <c r="G8" s="5"/>
    </row>
    <row r="9" spans="1:7" x14ac:dyDescent="0.25">
      <c r="A9" s="10">
        <v>1.4</v>
      </c>
      <c r="B9" s="9" t="s">
        <v>48</v>
      </c>
      <c r="C9" s="6">
        <v>-22570.643749999999</v>
      </c>
      <c r="D9" s="6">
        <v>-17302.075410000001</v>
      </c>
      <c r="E9" s="5"/>
      <c r="G9" s="5"/>
    </row>
    <row r="10" spans="1:7" x14ac:dyDescent="0.25">
      <c r="A10" s="10">
        <v>1.5</v>
      </c>
      <c r="B10" s="9" t="s">
        <v>47</v>
      </c>
      <c r="C10" s="6">
        <v>10434.034599999999</v>
      </c>
      <c r="D10" s="6">
        <v>7539.9826000000003</v>
      </c>
      <c r="E10" s="5"/>
      <c r="G10" s="5"/>
    </row>
    <row r="11" spans="1:7" x14ac:dyDescent="0.25">
      <c r="A11" s="10">
        <v>1.6</v>
      </c>
      <c r="B11" s="9" t="s">
        <v>46</v>
      </c>
      <c r="C11" s="6"/>
      <c r="D11" s="6"/>
      <c r="E11" s="5"/>
      <c r="G11" s="5"/>
    </row>
    <row r="12" spans="1:7" x14ac:dyDescent="0.25">
      <c r="A12" s="10">
        <v>1.7</v>
      </c>
      <c r="B12" s="9" t="s">
        <v>45</v>
      </c>
      <c r="C12" s="6">
        <v>0</v>
      </c>
      <c r="D12" s="6">
        <v>0</v>
      </c>
      <c r="E12" s="5"/>
      <c r="G12" s="5"/>
    </row>
    <row r="13" spans="1:7" x14ac:dyDescent="0.25">
      <c r="A13" s="10">
        <v>1.8</v>
      </c>
      <c r="B13" s="9" t="s">
        <v>44</v>
      </c>
      <c r="C13" s="6"/>
      <c r="D13" s="6"/>
      <c r="E13" s="5"/>
      <c r="G13" s="5"/>
    </row>
    <row r="14" spans="1:7" x14ac:dyDescent="0.25">
      <c r="A14" s="10">
        <v>1.9</v>
      </c>
      <c r="B14" s="9" t="s">
        <v>43</v>
      </c>
      <c r="C14" s="6"/>
      <c r="D14" s="6"/>
      <c r="E14" s="5"/>
      <c r="G14" s="5"/>
    </row>
    <row r="15" spans="1:7" x14ac:dyDescent="0.25">
      <c r="A15" s="10">
        <v>1.1000000000000001</v>
      </c>
      <c r="B15" s="9" t="s">
        <v>42</v>
      </c>
      <c r="C15" s="6">
        <v>-55303.386130000006</v>
      </c>
      <c r="D15" s="6">
        <v>-40157.219350000007</v>
      </c>
      <c r="E15" s="5"/>
      <c r="G15" s="5"/>
    </row>
    <row r="16" spans="1:7" x14ac:dyDescent="0.25">
      <c r="A16" s="10">
        <v>1.1100000000000001</v>
      </c>
      <c r="B16" s="9" t="s">
        <v>41</v>
      </c>
      <c r="C16" s="6">
        <v>-36884.848309999892</v>
      </c>
      <c r="D16" s="6">
        <v>-25558.619209999997</v>
      </c>
      <c r="E16" s="5"/>
      <c r="G16" s="5"/>
    </row>
    <row r="17" spans="1:7" ht="30" x14ac:dyDescent="0.25">
      <c r="A17" s="8">
        <v>2</v>
      </c>
      <c r="B17" s="7" t="s">
        <v>40</v>
      </c>
      <c r="C17" s="16">
        <f>SUM(C18,C22)</f>
        <v>251393.98325154191</v>
      </c>
      <c r="D17" s="16">
        <f>SUM(D18,D22)</f>
        <v>89704.48990872447</v>
      </c>
      <c r="E17" s="5"/>
      <c r="G17" s="5"/>
    </row>
    <row r="18" spans="1:7" x14ac:dyDescent="0.25">
      <c r="A18" s="10">
        <v>2.1</v>
      </c>
      <c r="B18" s="9" t="s">
        <v>39</v>
      </c>
      <c r="C18" s="12">
        <f>SUM(C19:C21)</f>
        <v>-208675.116281514</v>
      </c>
      <c r="D18" s="12">
        <f>SUM(D19:D21)</f>
        <v>-102498.86152828726</v>
      </c>
      <c r="E18" s="5"/>
      <c r="G18" s="5"/>
    </row>
    <row r="19" spans="1:7" x14ac:dyDescent="0.25">
      <c r="A19" s="10" t="s">
        <v>38</v>
      </c>
      <c r="B19" s="9" t="s">
        <v>37</v>
      </c>
      <c r="C19" s="6">
        <v>1204.6260000000038</v>
      </c>
      <c r="D19" s="6">
        <v>23778.933000000005</v>
      </c>
      <c r="E19" s="5"/>
      <c r="G19" s="5"/>
    </row>
    <row r="20" spans="1:7" x14ac:dyDescent="0.25">
      <c r="A20" s="10" t="s">
        <v>36</v>
      </c>
      <c r="B20" s="9" t="s">
        <v>35</v>
      </c>
      <c r="C20" s="6">
        <v>-211668.52090080164</v>
      </c>
      <c r="D20" s="6">
        <v>-128170.20432900044</v>
      </c>
      <c r="E20" s="5"/>
      <c r="G20" s="5"/>
    </row>
    <row r="21" spans="1:7" x14ac:dyDescent="0.25">
      <c r="A21" s="10" t="s">
        <v>34</v>
      </c>
      <c r="B21" s="9" t="s">
        <v>33</v>
      </c>
      <c r="C21" s="6">
        <v>1788.778619287642</v>
      </c>
      <c r="D21" s="6">
        <v>1892.4098007131638</v>
      </c>
      <c r="E21" s="5"/>
      <c r="G21" s="5"/>
    </row>
    <row r="22" spans="1:7" x14ac:dyDescent="0.25">
      <c r="A22" s="10">
        <v>2.2000000000000002</v>
      </c>
      <c r="B22" s="9" t="s">
        <v>32</v>
      </c>
      <c r="C22" s="12">
        <f>SUM(C23:C26)</f>
        <v>460069.09953305591</v>
      </c>
      <c r="D22" s="12">
        <f>SUM(D23:D26)</f>
        <v>192203.35143701173</v>
      </c>
      <c r="E22" s="5"/>
      <c r="G22" s="5"/>
    </row>
    <row r="23" spans="1:7" ht="30" customHeight="1" x14ac:dyDescent="0.25">
      <c r="A23" s="10" t="s">
        <v>31</v>
      </c>
      <c r="B23" s="9" t="s">
        <v>30</v>
      </c>
      <c r="C23" s="6">
        <v>-6732.7930000000633</v>
      </c>
      <c r="D23" s="6">
        <v>-45910.006999999983</v>
      </c>
      <c r="E23" s="5"/>
      <c r="G23" s="5"/>
    </row>
    <row r="24" spans="1:7" x14ac:dyDescent="0.25">
      <c r="A24" s="10" t="s">
        <v>29</v>
      </c>
      <c r="B24" s="9" t="s">
        <v>28</v>
      </c>
      <c r="C24" s="6"/>
      <c r="D24" s="6"/>
      <c r="E24" s="5"/>
      <c r="G24" s="5"/>
    </row>
    <row r="25" spans="1:7" x14ac:dyDescent="0.25">
      <c r="A25" s="10" t="s">
        <v>27</v>
      </c>
      <c r="B25" s="9" t="s">
        <v>26</v>
      </c>
      <c r="C25" s="6">
        <v>477897.69114999962</v>
      </c>
      <c r="D25" s="6">
        <v>232219.14699999988</v>
      </c>
      <c r="E25" s="5"/>
      <c r="G25" s="5"/>
    </row>
    <row r="26" spans="1:7" x14ac:dyDescent="0.25">
      <c r="A26" s="10" t="s">
        <v>25</v>
      </c>
      <c r="B26" s="9" t="s">
        <v>24</v>
      </c>
      <c r="C26" s="6">
        <v>-11095.798616943677</v>
      </c>
      <c r="D26" s="6">
        <v>5894.2114370118306</v>
      </c>
      <c r="E26" s="5"/>
      <c r="G26" s="5"/>
    </row>
    <row r="27" spans="1:7" x14ac:dyDescent="0.25">
      <c r="A27" s="10">
        <v>3</v>
      </c>
      <c r="B27" s="7" t="s">
        <v>23</v>
      </c>
      <c r="C27" s="6"/>
      <c r="D27" s="6"/>
      <c r="E27" s="5"/>
      <c r="G27" s="5"/>
    </row>
    <row r="28" spans="1:7" x14ac:dyDescent="0.25">
      <c r="A28" s="10">
        <v>3.1</v>
      </c>
      <c r="B28" s="9" t="s">
        <v>22</v>
      </c>
      <c r="C28" s="6"/>
      <c r="D28" s="6"/>
      <c r="E28" s="5"/>
      <c r="G28" s="5"/>
    </row>
    <row r="29" spans="1:7" x14ac:dyDescent="0.25">
      <c r="A29" s="8">
        <v>4</v>
      </c>
      <c r="B29" s="7" t="s">
        <v>21</v>
      </c>
      <c r="C29" s="12">
        <f>SUM(C6:C16,C17)</f>
        <v>294157.08399154199</v>
      </c>
      <c r="D29" s="12">
        <f>SUM(D6:D16,D17)</f>
        <v>118883.10301872445</v>
      </c>
      <c r="E29" s="5"/>
      <c r="G29" s="5"/>
    </row>
    <row r="30" spans="1:7" x14ac:dyDescent="0.25">
      <c r="A30" s="8">
        <v>5</v>
      </c>
      <c r="B30" s="15" t="s">
        <v>20</v>
      </c>
      <c r="C30" s="14"/>
      <c r="D30" s="13"/>
      <c r="E30" s="5"/>
      <c r="G30" s="5"/>
    </row>
    <row r="31" spans="1:7" x14ac:dyDescent="0.25">
      <c r="A31" s="10">
        <v>5.0999999999999996</v>
      </c>
      <c r="B31" s="9" t="s">
        <v>19</v>
      </c>
      <c r="C31" s="6">
        <v>-2752.5175824999988</v>
      </c>
      <c r="D31" s="6">
        <v>-4033.3942461874967</v>
      </c>
      <c r="E31" s="5"/>
      <c r="G31" s="5"/>
    </row>
    <row r="32" spans="1:7" x14ac:dyDescent="0.25">
      <c r="A32" s="10">
        <v>5.2</v>
      </c>
      <c r="B32" s="9" t="s">
        <v>18</v>
      </c>
      <c r="C32" s="6"/>
      <c r="D32" s="6"/>
      <c r="E32" s="5"/>
      <c r="G32" s="5"/>
    </row>
    <row r="33" spans="1:7" x14ac:dyDescent="0.25">
      <c r="A33" s="10">
        <v>5.3</v>
      </c>
      <c r="B33" s="9" t="s">
        <v>17</v>
      </c>
      <c r="C33" s="6"/>
      <c r="D33" s="6"/>
      <c r="E33" s="5"/>
      <c r="G33" s="5"/>
    </row>
    <row r="34" spans="1:7" x14ac:dyDescent="0.25">
      <c r="A34" s="10">
        <v>5.4</v>
      </c>
      <c r="B34" s="9" t="s">
        <v>16</v>
      </c>
      <c r="C34" s="6"/>
      <c r="D34" s="6"/>
      <c r="E34" s="5"/>
      <c r="G34" s="5"/>
    </row>
    <row r="35" spans="1:7" x14ac:dyDescent="0.25">
      <c r="A35" s="10">
        <v>5.5</v>
      </c>
      <c r="B35" s="9" t="s">
        <v>15</v>
      </c>
      <c r="C35" s="6"/>
      <c r="D35" s="6"/>
      <c r="E35" s="5"/>
      <c r="G35" s="5"/>
    </row>
    <row r="36" spans="1:7" x14ac:dyDescent="0.25">
      <c r="A36" s="10">
        <v>5.6</v>
      </c>
      <c r="B36" s="9" t="s">
        <v>14</v>
      </c>
      <c r="C36" s="6">
        <v>-2931.4327699999922</v>
      </c>
      <c r="D36" s="6">
        <v>-26004.9</v>
      </c>
      <c r="E36" s="5"/>
      <c r="G36" s="5"/>
    </row>
    <row r="37" spans="1:7" x14ac:dyDescent="0.25">
      <c r="A37" s="10">
        <v>5.7</v>
      </c>
      <c r="B37" s="9" t="s">
        <v>13</v>
      </c>
      <c r="C37" s="6">
        <v>-2511.1507100000008</v>
      </c>
      <c r="D37" s="6">
        <v>-2510.1041699999996</v>
      </c>
      <c r="E37" s="5"/>
      <c r="G37" s="5"/>
    </row>
    <row r="38" spans="1:7" x14ac:dyDescent="0.25">
      <c r="A38" s="8">
        <v>6</v>
      </c>
      <c r="B38" s="7" t="s">
        <v>12</v>
      </c>
      <c r="C38" s="12">
        <f>SUM(C31:C37)</f>
        <v>-8195.1010624999908</v>
      </c>
      <c r="D38" s="12">
        <f>SUM(D31:D37)</f>
        <v>-32548.398416187498</v>
      </c>
      <c r="E38" s="5"/>
      <c r="G38" s="5"/>
    </row>
    <row r="39" spans="1:7" x14ac:dyDescent="0.25">
      <c r="A39" s="8">
        <v>7</v>
      </c>
      <c r="B39" s="11" t="s">
        <v>11</v>
      </c>
      <c r="C39" s="11"/>
      <c r="D39" s="11"/>
      <c r="E39" s="5"/>
      <c r="G39" s="5"/>
    </row>
    <row r="40" spans="1:7" x14ac:dyDescent="0.25">
      <c r="A40" s="10">
        <v>7.1</v>
      </c>
      <c r="B40" s="9" t="s">
        <v>10</v>
      </c>
      <c r="C40" s="6"/>
      <c r="D40" s="6"/>
      <c r="E40" s="5"/>
      <c r="G40" s="5"/>
    </row>
    <row r="41" spans="1:7" x14ac:dyDescent="0.25">
      <c r="A41" s="10">
        <v>7.2</v>
      </c>
      <c r="B41" s="9" t="s">
        <v>9</v>
      </c>
      <c r="C41" s="6"/>
      <c r="D41" s="6"/>
      <c r="E41" s="5"/>
      <c r="G41" s="5"/>
    </row>
    <row r="42" spans="1:7" x14ac:dyDescent="0.25">
      <c r="A42" s="10">
        <v>7.3</v>
      </c>
      <c r="B42" s="9" t="s">
        <v>8</v>
      </c>
      <c r="C42" s="6"/>
      <c r="D42" s="6"/>
      <c r="E42" s="5"/>
      <c r="G42" s="5"/>
    </row>
    <row r="43" spans="1:7" x14ac:dyDescent="0.25">
      <c r="A43" s="10">
        <v>7.4</v>
      </c>
      <c r="B43" s="9" t="s">
        <v>7</v>
      </c>
      <c r="C43" s="6"/>
      <c r="D43" s="6"/>
      <c r="E43" s="5"/>
      <c r="G43" s="5"/>
    </row>
    <row r="44" spans="1:7" x14ac:dyDescent="0.25">
      <c r="A44" s="10">
        <v>7.5</v>
      </c>
      <c r="B44" s="9" t="s">
        <v>6</v>
      </c>
      <c r="C44" s="6"/>
      <c r="D44" s="6"/>
      <c r="E44" s="5"/>
      <c r="G44" s="5"/>
    </row>
    <row r="45" spans="1:7" x14ac:dyDescent="0.25">
      <c r="A45" s="10">
        <v>7.6</v>
      </c>
      <c r="B45" s="9" t="s">
        <v>5</v>
      </c>
      <c r="C45" s="6">
        <v>49244.100900000005</v>
      </c>
      <c r="D45" s="6">
        <v>57244.100000000006</v>
      </c>
      <c r="E45" s="5"/>
      <c r="G45" s="5"/>
    </row>
    <row r="46" spans="1:7" x14ac:dyDescent="0.25">
      <c r="A46" s="8">
        <v>8</v>
      </c>
      <c r="B46" s="7" t="s">
        <v>4</v>
      </c>
      <c r="C46" s="6">
        <f>SUM(C40:C45)</f>
        <v>49244.100900000005</v>
      </c>
      <c r="D46" s="6">
        <f>SUM(D40:D45)</f>
        <v>57244.100000000006</v>
      </c>
      <c r="E46" s="5"/>
      <c r="G46" s="5"/>
    </row>
    <row r="47" spans="1:7" x14ac:dyDescent="0.25">
      <c r="A47" s="8">
        <v>9</v>
      </c>
      <c r="B47" s="7" t="s">
        <v>3</v>
      </c>
      <c r="C47" s="6">
        <v>320677.61417910003</v>
      </c>
      <c r="D47" s="6">
        <v>320677.61417910003</v>
      </c>
      <c r="E47" s="5"/>
      <c r="G47" s="5"/>
    </row>
    <row r="48" spans="1:7" x14ac:dyDescent="0.25">
      <c r="A48" s="8">
        <v>10</v>
      </c>
      <c r="B48" s="7" t="s">
        <v>2</v>
      </c>
      <c r="C48" s="6">
        <v>335206.08382904204</v>
      </c>
      <c r="D48" s="6">
        <v>143578.80460253695</v>
      </c>
      <c r="E48" s="5"/>
      <c r="G48" s="5"/>
    </row>
    <row r="49" spans="1:7" x14ac:dyDescent="0.25">
      <c r="A49" s="8">
        <v>11</v>
      </c>
      <c r="B49" s="7" t="s">
        <v>1</v>
      </c>
      <c r="C49" s="6">
        <v>370.19927999999999</v>
      </c>
      <c r="D49" s="6">
        <v>246.9478</v>
      </c>
      <c r="E49" s="5"/>
      <c r="G49" s="5"/>
    </row>
    <row r="50" spans="1:7" x14ac:dyDescent="0.25">
      <c r="A50" s="8">
        <v>12</v>
      </c>
      <c r="B50" s="7" t="s">
        <v>0</v>
      </c>
      <c r="C50" s="6">
        <v>656253.897288142</v>
      </c>
      <c r="D50" s="6">
        <v>464503.366581637</v>
      </c>
      <c r="E50" s="5"/>
      <c r="G50" s="5"/>
    </row>
    <row r="51" spans="1:7" x14ac:dyDescent="0.25">
      <c r="G51" s="5"/>
    </row>
    <row r="52" spans="1:7" x14ac:dyDescent="0.25">
      <c r="C52" s="4"/>
      <c r="D52" s="4"/>
    </row>
  </sheetData>
  <mergeCells count="3">
    <mergeCell ref="B30:D30"/>
    <mergeCell ref="B5:D5"/>
    <mergeCell ref="B39:D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PulHereketi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2024-01-15T06:33:30Z</dcterms:created>
  <dcterms:modified xsi:type="dcterms:W3CDTF">2024-01-15T06:35:47Z</dcterms:modified>
</cp:coreProperties>
</file>