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ydina\Downloads\İllik rub\"/>
    </mc:Choice>
  </mc:AlternateContent>
  <bookViews>
    <workbookView xWindow="0" yWindow="0" windowWidth="24000" windowHeight="9600"/>
  </bookViews>
  <sheets>
    <sheet name="MenfeetZerer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C11" i="1"/>
  <c r="C18" i="1" s="1"/>
  <c r="C30" i="1" s="1"/>
  <c r="C32" i="1" s="1"/>
  <c r="D11" i="1"/>
  <c r="D18" i="1" s="1"/>
  <c r="D30" i="1" s="1"/>
  <c r="D32" i="1" s="1"/>
  <c r="C19" i="1"/>
  <c r="D19" i="1"/>
  <c r="C24" i="1"/>
  <c r="D24" i="1"/>
</calcChain>
</file>

<file path=xl/sharedStrings.xml><?xml version="1.0" encoding="utf-8"?>
<sst xmlns="http://schemas.openxmlformats.org/spreadsheetml/2006/main" count="32" uniqueCount="32">
  <si>
    <t>Dövr üzrə xalis mənfəət</t>
  </si>
  <si>
    <t>Mənfəət vergisi</t>
  </si>
  <si>
    <t>Mənfəət vergisindən əvvəlki mənfəət(zərər)</t>
  </si>
  <si>
    <r>
      <t xml:space="preserve">(Mümkün zərərlər üçün yaradılan </t>
    </r>
    <r>
      <rPr>
        <b/>
        <sz val="10"/>
        <rFont val="Palatino Linotype"/>
        <family val="1"/>
      </rPr>
      <t xml:space="preserve">məqsədli </t>
    </r>
    <r>
      <rPr>
        <b/>
        <sz val="10"/>
        <color rgb="FF000000"/>
        <rFont val="Palatino Linotype"/>
        <family val="1"/>
      </rPr>
      <t xml:space="preserve">ehtiyatlar) </t>
    </r>
    <r>
      <rPr>
        <b/>
        <sz val="16"/>
        <color rgb="FFFF0000"/>
        <rFont val="Palatino Linotype"/>
        <family val="1"/>
      </rPr>
      <t>*</t>
    </r>
  </si>
  <si>
    <t>Digər xərclər</t>
  </si>
  <si>
    <t>Amortizasiya xərcləri</t>
  </si>
  <si>
    <t>Ümumi və inzibati xərclər</t>
  </si>
  <si>
    <t>Əmək haqqı və digər kompensiya növləri üzrə xərclər</t>
  </si>
  <si>
    <t>Qeyri-faiz xərcləri:</t>
  </si>
  <si>
    <t>Digər gəlirlər</t>
  </si>
  <si>
    <t>Qiymətli kağızların satışından və yenidən qiymətləndirilməsindən gəlir/zərər</t>
  </si>
  <si>
    <t>Xarici valyutadan gəlir/zərər (məzənnə dəyişməsi daxil olmaqla</t>
  </si>
  <si>
    <t>Alınan haqq və kommisiya gəliri</t>
  </si>
  <si>
    <t>Qeyri-faiz gəlirləri:</t>
  </si>
  <si>
    <t>Xalis faiz gəliri(zərəri)</t>
  </si>
  <si>
    <t>Digər faiz xərcləri</t>
  </si>
  <si>
    <t>Qiymətli kağızlar üzrə faizlər</t>
  </si>
  <si>
    <t>Pul bazarı alətlərinə ödənilən faizlər</t>
  </si>
  <si>
    <t>Cəlb edilmiş kreditlərə görə ödənilən faizlər</t>
  </si>
  <si>
    <t>Mərkəzi bank və dövlət fondları qarşısında öhdəliklər üzrə faiz xərcləri</t>
  </si>
  <si>
    <t>Depozitlər üzrə faizlər</t>
  </si>
  <si>
    <t>Faiz xərcləri:</t>
  </si>
  <si>
    <t>Digər faiz gəlirləri</t>
  </si>
  <si>
    <t>Ticarət və investisiya qiymətli kağızları üzrə faiz gəlirləri</t>
  </si>
  <si>
    <t>Banklar və digər maliyyə institutlarındakı depozitlər üzrə faiz gəlirləri</t>
  </si>
  <si>
    <t>Banklar və digər maliyyə institutlarına verilən kreditlər üzrə faiz gəlirləri</t>
  </si>
  <si>
    <t>Müştərilərə verilmiş kreditlər</t>
  </si>
  <si>
    <t>Faiz gəlirləri:</t>
  </si>
  <si>
    <t>Keçən ilin müvafiq dövrü</t>
  </si>
  <si>
    <t>Cari dövr</t>
  </si>
  <si>
    <t>Məfəət və zərər haqqında hesabat</t>
  </si>
  <si>
    <t>min manatla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</si>
</sst>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Palatino Linotype"/>
      <family val="1"/>
    </font>
    <font>
      <b/>
      <sz val="10"/>
      <color rgb="FF000000"/>
      <name val="Palatino Linotype"/>
      <family val="1"/>
    </font>
    <font>
      <sz val="10"/>
      <color rgb="FF000000"/>
      <name val="Palatino Linotype"/>
      <family val="1"/>
    </font>
    <font>
      <b/>
      <sz val="10"/>
      <name val="Palatino Linotype"/>
      <family val="1"/>
    </font>
    <font>
      <b/>
      <sz val="16"/>
      <color rgb="FFFF0000"/>
      <name val="Palatino Linotype"/>
      <family val="1"/>
    </font>
    <font>
      <sz val="10"/>
      <color theme="1"/>
      <name val="Palatino Linotype"/>
      <family val="1"/>
    </font>
    <font>
      <b/>
      <sz val="10"/>
      <color theme="1"/>
      <name val="Palatino Linotype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Fill="1"/>
    <xf numFmtId="43" fontId="0" fillId="0" borderId="0" xfId="1" applyFont="1" applyFill="1"/>
    <xf numFmtId="0" fontId="3" fillId="0" borderId="0" xfId="0" applyFont="1" applyFill="1" applyBorder="1" applyAlignment="1">
      <alignment vertical="center" wrapText="1"/>
    </xf>
    <xf numFmtId="3" fontId="0" fillId="0" borderId="0" xfId="0" applyNumberFormat="1" applyFill="1"/>
    <xf numFmtId="43" fontId="0" fillId="0" borderId="0" xfId="0" applyNumberFormat="1" applyFill="1"/>
    <xf numFmtId="43" fontId="4" fillId="0" borderId="1" xfId="1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43" fontId="5" fillId="0" borderId="1" xfId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43" fontId="4" fillId="0" borderId="1" xfId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43" fontId="4" fillId="0" borderId="0" xfId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ydina/Downloads/ToBB-Gosteris-Prudensial+Codes-31.12.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  <sheetName val="A9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Linkler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70C0"/>
  </sheetPr>
  <dimension ref="A1:I34"/>
  <sheetViews>
    <sheetView tabSelected="1" zoomScale="80" zoomScaleNormal="80" workbookViewId="0">
      <selection activeCell="B3" sqref="B3"/>
    </sheetView>
  </sheetViews>
  <sheetFormatPr defaultRowHeight="15" x14ac:dyDescent="0.25"/>
  <cols>
    <col min="1" max="1" width="6.42578125" style="1" customWidth="1"/>
    <col min="2" max="2" width="69.140625" style="1" bestFit="1" customWidth="1"/>
    <col min="3" max="3" width="17.85546875" style="2" customWidth="1"/>
    <col min="4" max="4" width="15.85546875" style="2" customWidth="1"/>
    <col min="5" max="5" width="10.85546875" style="1" bestFit="1" customWidth="1"/>
    <col min="6" max="16384" width="9.140625" style="1"/>
  </cols>
  <sheetData>
    <row r="1" spans="1:9" x14ac:dyDescent="0.25">
      <c r="A1" s="22"/>
      <c r="B1" s="22"/>
      <c r="C1" s="22"/>
      <c r="D1" s="22"/>
    </row>
    <row r="2" spans="1:9" x14ac:dyDescent="0.25">
      <c r="A2" s="21"/>
      <c r="B2" s="21"/>
      <c r="C2" s="20" t="s">
        <v>31</v>
      </c>
      <c r="D2" s="20"/>
    </row>
    <row r="3" spans="1:9" ht="30" x14ac:dyDescent="0.25">
      <c r="A3" s="10"/>
      <c r="B3" s="19" t="s">
        <v>30</v>
      </c>
      <c r="C3" s="18" t="s">
        <v>29</v>
      </c>
      <c r="D3" s="18" t="s">
        <v>28</v>
      </c>
    </row>
    <row r="4" spans="1:9" x14ac:dyDescent="0.25">
      <c r="A4" s="10"/>
      <c r="B4" s="10"/>
      <c r="C4" s="1"/>
      <c r="D4" s="1"/>
    </row>
    <row r="5" spans="1:9" x14ac:dyDescent="0.25">
      <c r="A5" s="8">
        <v>1</v>
      </c>
      <c r="B5" s="7" t="s">
        <v>27</v>
      </c>
      <c r="C5" s="6">
        <f>SUM(C6:C10)</f>
        <v>189745.71604999999</v>
      </c>
      <c r="D5" s="6">
        <f>SUM(D6:D10)</f>
        <v>138588.87582000002</v>
      </c>
      <c r="E5" s="5"/>
      <c r="F5" s="4"/>
      <c r="G5" s="4"/>
      <c r="H5" s="4"/>
      <c r="I5" s="2"/>
    </row>
    <row r="6" spans="1:9" x14ac:dyDescent="0.25">
      <c r="A6" s="11">
        <v>1.1000000000000001</v>
      </c>
      <c r="B6" s="10" t="s">
        <v>26</v>
      </c>
      <c r="C6" s="9">
        <v>164275.07588999998</v>
      </c>
      <c r="D6" s="9">
        <v>129516.04270000002</v>
      </c>
      <c r="E6" s="5"/>
      <c r="F6" s="4"/>
      <c r="G6" s="4"/>
      <c r="H6" s="4"/>
      <c r="I6" s="2"/>
    </row>
    <row r="7" spans="1:9" x14ac:dyDescent="0.25">
      <c r="A7" s="11">
        <v>1.2</v>
      </c>
      <c r="B7" s="12" t="s">
        <v>25</v>
      </c>
      <c r="C7" s="9">
        <v>1552.9802399999999</v>
      </c>
      <c r="D7" s="9">
        <v>1632.1417099999999</v>
      </c>
      <c r="E7" s="5"/>
      <c r="F7" s="4"/>
      <c r="G7" s="4"/>
      <c r="H7" s="4"/>
      <c r="I7" s="2"/>
    </row>
    <row r="8" spans="1:9" x14ac:dyDescent="0.25">
      <c r="A8" s="11">
        <v>1.3</v>
      </c>
      <c r="B8" s="12" t="s">
        <v>24</v>
      </c>
      <c r="C8" s="9">
        <v>11178.211650000001</v>
      </c>
      <c r="D8" s="9">
        <v>2750.35131</v>
      </c>
      <c r="E8" s="5"/>
      <c r="F8" s="4"/>
      <c r="G8" s="4"/>
      <c r="H8" s="4"/>
      <c r="I8" s="2"/>
    </row>
    <row r="9" spans="1:9" x14ac:dyDescent="0.25">
      <c r="A9" s="11">
        <v>1.4</v>
      </c>
      <c r="B9" s="10" t="s">
        <v>23</v>
      </c>
      <c r="C9" s="9">
        <v>4890.6035300000003</v>
      </c>
      <c r="D9" s="9">
        <v>2145.3801899999999</v>
      </c>
      <c r="E9" s="5"/>
      <c r="F9" s="4"/>
      <c r="G9" s="4"/>
      <c r="H9" s="4"/>
      <c r="I9" s="2"/>
    </row>
    <row r="10" spans="1:9" x14ac:dyDescent="0.25">
      <c r="A10" s="11">
        <v>1.5</v>
      </c>
      <c r="B10" s="10" t="s">
        <v>22</v>
      </c>
      <c r="C10" s="9">
        <v>7848.8447399999859</v>
      </c>
      <c r="D10" s="9">
        <v>2544.95991</v>
      </c>
      <c r="E10" s="5"/>
      <c r="F10" s="4"/>
      <c r="G10" s="4"/>
      <c r="H10" s="4"/>
      <c r="I10" s="2"/>
    </row>
    <row r="11" spans="1:9" x14ac:dyDescent="0.25">
      <c r="A11" s="17">
        <v>2</v>
      </c>
      <c r="B11" s="16" t="s">
        <v>21</v>
      </c>
      <c r="C11" s="6">
        <f>SUM(C12:C17)</f>
        <v>72709.964639999991</v>
      </c>
      <c r="D11" s="6">
        <f>SUM(D12:D17)</f>
        <v>53797.014769999994</v>
      </c>
      <c r="E11" s="5"/>
      <c r="F11" s="4"/>
      <c r="G11" s="4"/>
      <c r="H11" s="4"/>
      <c r="I11" s="2"/>
    </row>
    <row r="12" spans="1:9" x14ac:dyDescent="0.25">
      <c r="A12" s="14">
        <v>2.1</v>
      </c>
      <c r="B12" s="13" t="s">
        <v>20</v>
      </c>
      <c r="C12" s="9">
        <v>36444.95175</v>
      </c>
      <c r="D12" s="9">
        <v>25732.738969999999</v>
      </c>
      <c r="E12" s="5"/>
      <c r="F12" s="4"/>
      <c r="G12" s="4"/>
      <c r="H12" s="4"/>
      <c r="I12" s="2"/>
    </row>
    <row r="13" spans="1:9" x14ac:dyDescent="0.25">
      <c r="A13" s="14">
        <v>2.2000000000000002</v>
      </c>
      <c r="B13" s="15" t="s">
        <v>19</v>
      </c>
      <c r="C13" s="9">
        <v>6.3610899999999999</v>
      </c>
      <c r="D13" s="9">
        <v>9.7883099999999992</v>
      </c>
      <c r="E13" s="5"/>
      <c r="F13" s="4"/>
      <c r="G13" s="4"/>
      <c r="H13" s="4"/>
      <c r="I13" s="2"/>
    </row>
    <row r="14" spans="1:9" x14ac:dyDescent="0.25">
      <c r="A14" s="14">
        <v>2.2999999999999998</v>
      </c>
      <c r="B14" s="13" t="s">
        <v>18</v>
      </c>
      <c r="C14" s="9">
        <v>19467.742889999998</v>
      </c>
      <c r="D14" s="9">
        <v>17090.21862</v>
      </c>
      <c r="E14" s="5"/>
      <c r="F14" s="4"/>
      <c r="G14" s="4"/>
      <c r="H14" s="4"/>
      <c r="I14" s="2"/>
    </row>
    <row r="15" spans="1:9" x14ac:dyDescent="0.25">
      <c r="A15" s="14">
        <v>2.4</v>
      </c>
      <c r="B15" s="13" t="s">
        <v>17</v>
      </c>
      <c r="C15" s="9"/>
      <c r="D15" s="9"/>
      <c r="E15" s="5"/>
      <c r="F15" s="4"/>
      <c r="G15" s="4"/>
      <c r="H15" s="4"/>
      <c r="I15" s="2"/>
    </row>
    <row r="16" spans="1:9" x14ac:dyDescent="0.25">
      <c r="A16" s="14">
        <v>2.5</v>
      </c>
      <c r="B16" s="15" t="s">
        <v>16</v>
      </c>
      <c r="C16" s="9">
        <v>6766.5439299999998</v>
      </c>
      <c r="D16" s="9">
        <v>5123.3821900000003</v>
      </c>
      <c r="E16" s="5"/>
      <c r="F16" s="4"/>
      <c r="G16" s="4"/>
      <c r="H16" s="4"/>
      <c r="I16" s="2"/>
    </row>
    <row r="17" spans="1:9" x14ac:dyDescent="0.25">
      <c r="A17" s="14">
        <v>2.6</v>
      </c>
      <c r="B17" s="13" t="s">
        <v>15</v>
      </c>
      <c r="C17" s="9">
        <v>10024.36498</v>
      </c>
      <c r="D17" s="9">
        <v>5840.8866799999996</v>
      </c>
      <c r="E17" s="5"/>
      <c r="F17" s="4"/>
      <c r="G17" s="4"/>
      <c r="H17" s="4"/>
      <c r="I17" s="2"/>
    </row>
    <row r="18" spans="1:9" x14ac:dyDescent="0.25">
      <c r="A18" s="8">
        <v>3</v>
      </c>
      <c r="B18" s="7" t="s">
        <v>14</v>
      </c>
      <c r="C18" s="6">
        <f>C5-C11</f>
        <v>117035.75141</v>
      </c>
      <c r="D18" s="6">
        <f>D5-D11</f>
        <v>84791.861050000021</v>
      </c>
      <c r="E18" s="5"/>
      <c r="F18" s="4"/>
      <c r="G18" s="4"/>
      <c r="H18" s="4"/>
      <c r="I18" s="2"/>
    </row>
    <row r="19" spans="1:9" x14ac:dyDescent="0.25">
      <c r="A19" s="8">
        <v>4</v>
      </c>
      <c r="B19" s="7" t="s">
        <v>13</v>
      </c>
      <c r="C19" s="6">
        <f>SUM(C20:C23)</f>
        <v>40856.426800000001</v>
      </c>
      <c r="D19" s="6">
        <f>SUM(D20:D23)</f>
        <v>39234.985110000001</v>
      </c>
      <c r="E19" s="5"/>
      <c r="F19" s="4"/>
      <c r="G19" s="4"/>
      <c r="H19" s="4"/>
      <c r="I19" s="2"/>
    </row>
    <row r="20" spans="1:9" x14ac:dyDescent="0.25">
      <c r="A20" s="11">
        <v>4.0999999999999996</v>
      </c>
      <c r="B20" s="10" t="s">
        <v>12</v>
      </c>
      <c r="C20" s="9">
        <v>30052.192920000001</v>
      </c>
      <c r="D20" s="9">
        <v>23789.637360000001</v>
      </c>
      <c r="E20" s="5"/>
      <c r="F20" s="4"/>
      <c r="G20" s="4"/>
      <c r="H20" s="4"/>
      <c r="I20" s="2"/>
    </row>
    <row r="21" spans="1:9" x14ac:dyDescent="0.25">
      <c r="A21" s="11">
        <v>4.2</v>
      </c>
      <c r="B21" s="12" t="s">
        <v>11</v>
      </c>
      <c r="C21" s="9">
        <v>10804.23388</v>
      </c>
      <c r="D21" s="9">
        <v>15445.347750000001</v>
      </c>
      <c r="E21" s="5"/>
      <c r="F21" s="4"/>
      <c r="G21" s="4"/>
      <c r="H21" s="4"/>
      <c r="I21" s="2"/>
    </row>
    <row r="22" spans="1:9" x14ac:dyDescent="0.25">
      <c r="A22" s="11">
        <v>4.3</v>
      </c>
      <c r="B22" s="12" t="s">
        <v>10</v>
      </c>
      <c r="C22" s="9">
        <v>0</v>
      </c>
      <c r="D22" s="9">
        <v>0</v>
      </c>
      <c r="E22" s="5"/>
      <c r="F22" s="4"/>
      <c r="G22" s="4"/>
      <c r="H22" s="4"/>
      <c r="I22" s="2"/>
    </row>
    <row r="23" spans="1:9" x14ac:dyDescent="0.25">
      <c r="A23" s="11">
        <v>4.4000000000000004</v>
      </c>
      <c r="B23" s="10" t="s">
        <v>9</v>
      </c>
      <c r="C23" s="9">
        <v>0</v>
      </c>
      <c r="D23" s="9">
        <v>0</v>
      </c>
      <c r="E23" s="5"/>
      <c r="F23" s="4"/>
      <c r="G23" s="4"/>
      <c r="H23" s="4"/>
      <c r="I23" s="2"/>
    </row>
    <row r="24" spans="1:9" x14ac:dyDescent="0.25">
      <c r="A24" s="8">
        <v>5</v>
      </c>
      <c r="B24" s="7" t="s">
        <v>8</v>
      </c>
      <c r="C24" s="6">
        <f>SUM(C25:C28)</f>
        <v>105647.42946999989</v>
      </c>
      <c r="D24" s="6">
        <f>SUM(D25:D28)</f>
        <v>90745.623950000008</v>
      </c>
      <c r="E24" s="5"/>
      <c r="F24" s="4"/>
      <c r="G24" s="4"/>
      <c r="H24" s="4"/>
      <c r="I24" s="2"/>
    </row>
    <row r="25" spans="1:9" x14ac:dyDescent="0.25">
      <c r="A25" s="11">
        <v>5.0999999999999996</v>
      </c>
      <c r="B25" s="10" t="s">
        <v>7</v>
      </c>
      <c r="C25" s="9">
        <v>55303.386130000006</v>
      </c>
      <c r="D25" s="9">
        <v>50257.414960000002</v>
      </c>
      <c r="E25" s="5"/>
      <c r="F25" s="4"/>
      <c r="G25" s="4"/>
      <c r="H25" s="4"/>
      <c r="I25" s="2"/>
    </row>
    <row r="26" spans="1:9" x14ac:dyDescent="0.25">
      <c r="A26" s="11">
        <v>5.2</v>
      </c>
      <c r="B26" s="10" t="s">
        <v>6</v>
      </c>
      <c r="C26" s="9">
        <v>29047.034719999996</v>
      </c>
      <c r="D26" s="9">
        <v>23239.682920000003</v>
      </c>
      <c r="E26" s="5"/>
      <c r="F26" s="4"/>
      <c r="G26" s="4"/>
      <c r="H26" s="4"/>
      <c r="I26" s="2"/>
    </row>
    <row r="27" spans="1:9" x14ac:dyDescent="0.25">
      <c r="A27" s="11">
        <v>5.3</v>
      </c>
      <c r="B27" s="10" t="s">
        <v>5</v>
      </c>
      <c r="C27" s="9">
        <v>3230.8375000000001</v>
      </c>
      <c r="D27" s="9">
        <v>2898.9143399999998</v>
      </c>
      <c r="E27" s="5"/>
      <c r="F27" s="4"/>
      <c r="G27" s="4"/>
      <c r="H27" s="4"/>
      <c r="I27" s="2"/>
    </row>
    <row r="28" spans="1:9" x14ac:dyDescent="0.25">
      <c r="A28" s="11">
        <v>5.4</v>
      </c>
      <c r="B28" s="10" t="s">
        <v>4</v>
      </c>
      <c r="C28" s="9">
        <v>18066.171119999901</v>
      </c>
      <c r="D28" s="9">
        <v>14349.611730000001</v>
      </c>
      <c r="E28" s="5"/>
      <c r="F28" s="4"/>
      <c r="G28" s="4"/>
      <c r="H28" s="4"/>
      <c r="I28" s="2"/>
    </row>
    <row r="29" spans="1:9" ht="22.5" x14ac:dyDescent="0.25">
      <c r="A29" s="8">
        <v>6</v>
      </c>
      <c r="B29" s="10" t="s">
        <v>3</v>
      </c>
      <c r="C29" s="6">
        <v>-253.32427999999996</v>
      </c>
      <c r="D29" s="6">
        <v>-2780.7944400000001</v>
      </c>
      <c r="E29" s="5"/>
      <c r="F29" s="4"/>
      <c r="G29" s="4"/>
      <c r="H29" s="4"/>
      <c r="I29" s="2"/>
    </row>
    <row r="30" spans="1:9" x14ac:dyDescent="0.25">
      <c r="A30" s="8">
        <v>7</v>
      </c>
      <c r="B30" s="7" t="s">
        <v>2</v>
      </c>
      <c r="C30" s="6">
        <f>C18+C19-C24-C29</f>
        <v>52498.073020000098</v>
      </c>
      <c r="D30" s="6">
        <f>D18+D19-D24-D29</f>
        <v>36062.016650000005</v>
      </c>
      <c r="E30" s="5"/>
      <c r="F30" s="4"/>
      <c r="G30" s="4"/>
      <c r="H30" s="4"/>
      <c r="I30" s="2"/>
    </row>
    <row r="31" spans="1:9" x14ac:dyDescent="0.25">
      <c r="A31" s="8">
        <v>8</v>
      </c>
      <c r="B31" s="7" t="s">
        <v>1</v>
      </c>
      <c r="C31" s="9">
        <v>12244.8</v>
      </c>
      <c r="D31" s="9">
        <v>9410</v>
      </c>
      <c r="E31" s="5"/>
      <c r="F31" s="4"/>
      <c r="G31" s="4"/>
      <c r="H31" s="4"/>
      <c r="I31" s="2"/>
    </row>
    <row r="32" spans="1:9" x14ac:dyDescent="0.25">
      <c r="A32" s="8">
        <v>9</v>
      </c>
      <c r="B32" s="7" t="s">
        <v>0</v>
      </c>
      <c r="C32" s="6">
        <f>C30-C31</f>
        <v>40253.273020000095</v>
      </c>
      <c r="D32" s="6">
        <f>D30-D31</f>
        <v>26652.016650000005</v>
      </c>
      <c r="E32" s="5"/>
      <c r="F32" s="4"/>
      <c r="G32" s="4"/>
      <c r="H32" s="4"/>
      <c r="I32" s="2"/>
    </row>
    <row r="34" spans="2:2" x14ac:dyDescent="0.25">
      <c r="B34" s="3"/>
    </row>
  </sheetData>
  <mergeCells count="1">
    <mergeCell ref="C2:D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MenfeetZerer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Aliyev Aydin Niyazi</dc:creator>
  <cp:lastModifiedBy>Aliyev Aydin Niyazi</cp:lastModifiedBy>
  <dcterms:created xsi:type="dcterms:W3CDTF">2024-01-15T06:33:22Z</dcterms:created>
  <dcterms:modified xsi:type="dcterms:W3CDTF">2024-01-15T06:35:35Z</dcterms:modified>
</cp:coreProperties>
</file>