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d\Desktop\Hesabatlar_2025_1ci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6" i="1"/>
  <c r="C25" i="1"/>
  <c r="J24" i="1"/>
  <c r="I24" i="1"/>
  <c r="H24" i="1"/>
  <c r="G24" i="1"/>
  <c r="F24" i="1"/>
  <c r="E24" i="1"/>
  <c r="D24" i="1"/>
  <c r="C24" i="1"/>
  <c r="C15" i="1"/>
  <c r="B7" i="1"/>
</calcChain>
</file>

<file path=xl/sharedStrings.xml><?xml version="1.0" encoding="utf-8"?>
<sst xmlns="http://schemas.openxmlformats.org/spreadsheetml/2006/main" count="42" uniqueCount="34">
  <si>
    <t xml:space="preserve">KREDİT RİSKİ
  </t>
  </si>
  <si>
    <t>min manatla</t>
  </si>
  <si>
    <t>Kredit portfelinin keyfiyyəti</t>
  </si>
  <si>
    <t>Kredit portfelinin sektorlar üzrə bölgüsü</t>
  </si>
  <si>
    <t>Cəmi</t>
  </si>
  <si>
    <t>Əsas məbləğ üzrə borc</t>
  </si>
  <si>
    <t>Cari</t>
  </si>
  <si>
    <t>Vaxtı keçmiş günlər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</si>
  <si>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</si>
  <si>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</si>
  <si>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</si>
  <si>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</si>
  <si>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</si>
  <si>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</si>
  <si>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</si>
  <si>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</si>
  <si>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</si>
  <si>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</si>
  <si>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</si>
  <si>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</si>
  <si>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</si>
  <si>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Kredit portfeli, o cümlədən</t>
  </si>
  <si>
    <t xml:space="preserve">  -Biznes</t>
  </si>
  <si>
    <t xml:space="preserve">  -İstehlak</t>
  </si>
  <si>
    <t xml:space="preserve">  -Daşınmaz əmlak</t>
  </si>
  <si>
    <t xml:space="preserve">  -Digər kreditlər</t>
  </si>
  <si>
    <t xml:space="preserve">Kreditlərin təminat üzrə bölgüsü
  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</si>
  <si>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</si>
  <si>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</si>
  <si>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</si>
  <si>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</si>
  <si>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</si>
  <si>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Qarantiyalar ilə təmin olunan</t>
  </si>
  <si>
    <t>Kredit törəmə alətləri ilə təmin olunan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</si>
</sst>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0"/>
      <color theme="8" tint="-0.249977111117893"/>
      <name val="Segoe UI"/>
      <family val="2"/>
    </font>
    <font>
      <b/>
      <i/>
      <sz val="11"/>
      <color theme="8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42">
    <xf numFmtId="0" fontId="0" fillId="0" borderId="0" xfId="0"/>
    <xf numFmtId="0" fontId="5" fillId="0" borderId="0" xfId="2" applyFont="1" applyFill="1" applyProtection="1"/>
    <xf numFmtId="0" fontId="5" fillId="0" borderId="0" xfId="2" applyFont="1" applyFill="1" applyAlignment="1" applyProtection="1">
      <alignment horizontal="center" vertical="center"/>
    </xf>
    <xf numFmtId="0" fontId="3" fillId="0" borderId="0" xfId="0" applyFont="1" applyFill="1" applyAlignment="1">
      <alignment horizontal="center" vertical="top"/>
    </xf>
    <xf numFmtId="0" fontId="6" fillId="2" borderId="0" xfId="2" applyFont="1" applyFill="1" applyAlignment="1" applyProtection="1">
      <alignment horizontal="center" vertical="center"/>
    </xf>
    <xf numFmtId="0" fontId="7" fillId="3" borderId="0" xfId="0" applyFont="1" applyFill="1"/>
    <xf numFmtId="0" fontId="8" fillId="3" borderId="0" xfId="2" applyFont="1" applyFill="1" applyBorder="1" applyAlignment="1" applyProtection="1">
      <alignment horizontal="right"/>
    </xf>
    <xf numFmtId="0" fontId="2" fillId="2" borderId="1" xfId="2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2" fillId="2" borderId="2" xfId="2" applyFont="1" applyFill="1" applyBorder="1" applyAlignment="1" applyProtection="1">
      <alignment horizontal="center" vertical="center" wrapText="1"/>
    </xf>
    <xf numFmtId="0" fontId="2" fillId="2" borderId="3" xfId="2" applyFont="1" applyFill="1" applyBorder="1" applyAlignment="1" applyProtection="1">
      <alignment horizontal="center" vertical="center" wrapText="1"/>
    </xf>
    <xf numFmtId="0" fontId="2" fillId="2" borderId="4" xfId="2" applyFont="1" applyFill="1" applyBorder="1" applyAlignment="1" applyProtection="1">
      <alignment horizontal="center" vertical="center" wrapText="1"/>
    </xf>
    <xf numFmtId="0" fontId="2" fillId="2" borderId="5" xfId="2" applyFont="1" applyFill="1" applyBorder="1" applyAlignment="1" applyProtection="1">
      <alignment horizontal="center" vertical="center" wrapText="1"/>
    </xf>
    <xf numFmtId="0" fontId="2" fillId="2" borderId="6" xfId="2" applyFont="1" applyFill="1" applyBorder="1" applyAlignment="1" applyProtection="1">
      <alignment horizontal="center" vertical="center" wrapText="1"/>
    </xf>
    <xf numFmtId="0" fontId="2" fillId="2" borderId="7" xfId="2" applyFont="1" applyFill="1" applyBorder="1" applyAlignment="1" applyProtection="1">
      <alignment horizontal="center" vertical="center" wrapText="1"/>
    </xf>
    <xf numFmtId="0" fontId="2" fillId="2" borderId="8" xfId="2" applyFont="1" applyFill="1" applyBorder="1" applyAlignment="1" applyProtection="1">
      <alignment horizontal="center" vertical="center" wrapText="1"/>
    </xf>
    <xf numFmtId="0" fontId="2" fillId="2" borderId="9" xfId="2" applyFont="1" applyFill="1" applyBorder="1" applyAlignment="1" applyProtection="1">
      <alignment horizontal="center" vertical="center" wrapText="1"/>
    </xf>
    <xf numFmtId="0" fontId="2" fillId="2" borderId="10" xfId="2" applyFont="1" applyFill="1" applyBorder="1" applyAlignment="1" applyProtection="1">
      <alignment horizontal="center" vertical="center" wrapText="1"/>
    </xf>
    <xf numFmtId="0" fontId="2" fillId="2" borderId="11" xfId="2" applyFont="1" applyFill="1" applyBorder="1" applyAlignment="1" applyProtection="1">
      <alignment horizontal="center" vertical="center" wrapText="1"/>
    </xf>
    <xf numFmtId="0" fontId="2" fillId="2" borderId="1" xfId="2" applyFont="1" applyFill="1" applyBorder="1" applyAlignment="1" applyProtection="1">
      <alignment horizontal="center" vertical="center" wrapText="1"/>
    </xf>
    <xf numFmtId="0" fontId="2" fillId="2" borderId="12" xfId="2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>
      <alignment vertical="center" wrapText="1"/>
    </xf>
    <xf numFmtId="43" fontId="3" fillId="4" borderId="14" xfId="1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vertical="center"/>
    </xf>
    <xf numFmtId="43" fontId="3" fillId="4" borderId="13" xfId="1" applyFont="1" applyFill="1" applyBorder="1" applyAlignment="1">
      <alignment horizontal="center" vertical="center" wrapText="1"/>
    </xf>
    <xf numFmtId="43" fontId="9" fillId="4" borderId="13" xfId="1" applyFont="1" applyFill="1" applyBorder="1" applyAlignment="1">
      <alignment vertical="center"/>
    </xf>
    <xf numFmtId="0" fontId="9" fillId="4" borderId="13" xfId="0" applyFont="1" applyFill="1" applyBorder="1" applyAlignment="1">
      <alignment vertical="center" wrapText="1"/>
    </xf>
    <xf numFmtId="0" fontId="9" fillId="0" borderId="0" xfId="0" applyFont="1" applyFill="1" applyAlignment="1">
      <alignment vertical="center"/>
    </xf>
    <xf numFmtId="43" fontId="0" fillId="0" borderId="0" xfId="1" applyFont="1" applyFill="1"/>
    <xf numFmtId="0" fontId="6" fillId="2" borderId="15" xfId="2" applyFont="1" applyFill="1" applyBorder="1" applyAlignment="1" applyProtection="1">
      <alignment horizontal="center" vertical="center"/>
    </xf>
    <xf numFmtId="0" fontId="6" fillId="2" borderId="16" xfId="2" applyFont="1" applyFill="1" applyBorder="1" applyAlignment="1" applyProtection="1">
      <alignment horizontal="center" vertical="center"/>
    </xf>
    <xf numFmtId="0" fontId="6" fillId="2" borderId="12" xfId="2" applyFont="1" applyFill="1" applyBorder="1" applyAlignment="1" applyProtection="1">
      <alignment horizontal="center" vertical="center"/>
    </xf>
    <xf numFmtId="0" fontId="10" fillId="0" borderId="0" xfId="0" applyFont="1" applyFill="1" applyAlignment="1">
      <alignment horizontal="right" vertical="center" indent="5"/>
    </xf>
    <xf numFmtId="0" fontId="0" fillId="0" borderId="0" xfId="0" applyFont="1" applyFill="1"/>
    <xf numFmtId="0" fontId="2" fillId="2" borderId="17" xfId="2" applyFont="1" applyFill="1" applyBorder="1" applyAlignment="1" applyProtection="1">
      <alignment horizontal="center" vertical="center" wrapText="1"/>
    </xf>
    <xf numFmtId="0" fontId="2" fillId="2" borderId="18" xfId="2" applyFont="1" applyFill="1" applyBorder="1" applyAlignment="1" applyProtection="1">
      <alignment horizontal="center" vertical="center" wrapText="1"/>
    </xf>
    <xf numFmtId="0" fontId="2" fillId="2" borderId="18" xfId="2" applyFont="1" applyFill="1" applyBorder="1" applyAlignment="1" applyProtection="1">
      <alignment vertical="center" wrapText="1"/>
    </xf>
    <xf numFmtId="0" fontId="2" fillId="2" borderId="19" xfId="2" applyFont="1" applyFill="1" applyBorder="1" applyAlignment="1" applyProtection="1">
      <alignment horizontal="center" vertical="center" wrapText="1"/>
    </xf>
    <xf numFmtId="43" fontId="10" fillId="4" borderId="13" xfId="1" applyFont="1" applyFill="1" applyBorder="1" applyAlignment="1">
      <alignment vertical="center"/>
    </xf>
    <xf numFmtId="43" fontId="3" fillId="4" borderId="13" xfId="1" applyFont="1" applyFill="1" applyBorder="1" applyAlignment="1">
      <alignment vertical="center" wrapText="1"/>
    </xf>
    <xf numFmtId="43" fontId="0" fillId="0" borderId="0" xfId="0" applyNumberFormat="1" applyFont="1" applyFill="1"/>
  </cellXfs>
  <cellStyles count="3">
    <cellStyle name="Comma" xfId="1" builtinId="3"/>
    <cellStyle name="Normal" xfId="0" builtinId="0"/>
    <cellStyle name="Normal_PRUDENSIAL_1NNN_MMYY1-YENI-unprotecte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2" name="Picture 1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441450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d/AppData/Local/Microsoft/Windows/INetCache/Content.Outlook/SND6RSBA/Sayt%20&#252;zr&#601;%20m&#601;lumatlar%2003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ital strukturu adekvatlığı"/>
      <sheetName val="Maliyyə vəziyyəti"/>
      <sheetName val="Mənfəət və zərər"/>
      <sheetName val="Pul vəsaitlərin hərəkəti"/>
      <sheetName val="Balansdankənar"/>
      <sheetName val="Sabit və deyişkən faiz"/>
      <sheetName val="iri kredit risk"/>
      <sheetName val="Kreditlərin rayonlar üzrə"/>
      <sheetName val="Milli və xarici valyuta "/>
      <sheetName val="kredit riski"/>
      <sheetName val="likvidlik riski "/>
      <sheetName val="faiz riski "/>
      <sheetName val="valyuta riski "/>
      <sheetName val="Kreditlərin təsnifləşdirilməsi"/>
      <sheetName val="vaxti kecmis kreditler"/>
      <sheetName val="cəlb edilmiş"/>
      <sheetName val="Qiymətli kağız"/>
      <sheetName val="Səhmdarlar"/>
      <sheetName val="valyuta riski tenzimle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B7" t="str">
            <v>31 Mart 2025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tabSelected="1" workbookViewId="0">
      <selection activeCell="M23" sqref="M23"/>
    </sheetView>
  </sheetViews>
  <sheetFormatPr defaultRowHeight="15" x14ac:dyDescent="0.25"/>
  <cols>
    <col min="2" max="2" width="24.5703125" customWidth="1"/>
    <col min="3" max="3" width="16.85546875" bestFit="1" customWidth="1"/>
    <col min="4" max="4" width="17.28515625" bestFit="1" customWidth="1"/>
    <col min="5" max="5" width="15.42578125" bestFit="1" customWidth="1"/>
    <col min="6" max="6" width="14.42578125" bestFit="1" customWidth="1"/>
    <col min="7" max="8" width="16.5703125" bestFit="1" customWidth="1"/>
    <col min="9" max="9" width="14" bestFit="1" customWidth="1"/>
    <col min="10" max="10" width="19.28515625" customWidth="1"/>
    <col min="11" max="11" width="10.42578125" bestFit="1" customWidth="1"/>
    <col min="12" max="14" width="11.28515625" bestFit="1" customWidth="1"/>
    <col min="15" max="15" width="10.42578125" bestFit="1" customWidth="1"/>
    <col min="16" max="16" width="11.28515625" bestFit="1" customWidth="1"/>
    <col min="17" max="17" width="13" bestFit="1" customWidth="1"/>
  </cols>
  <sheetData>
    <row r="1" spans="1:30" x14ac:dyDescent="0.25">
      <c r="A1" s="1"/>
      <c r="B1" s="1"/>
      <c r="C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5">
      <c r="A2" s="1"/>
      <c r="B2" s="1"/>
      <c r="C2" s="2"/>
    </row>
    <row r="3" spans="1:30" x14ac:dyDescent="0.25">
      <c r="A3" s="1"/>
      <c r="B3" s="1"/>
      <c r="C3" s="2"/>
    </row>
    <row r="4" spans="1:30" x14ac:dyDescent="0.25">
      <c r="A4" s="1"/>
      <c r="B4" s="1"/>
      <c r="C4" s="2"/>
    </row>
    <row r="5" spans="1:30" ht="18.75" x14ac:dyDescent="0.25">
      <c r="A5" s="1"/>
      <c r="B5" s="4" t="s">
        <v>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30" x14ac:dyDescent="0.25">
      <c r="A6" s="1"/>
      <c r="B6" s="1"/>
      <c r="C6" s="2"/>
    </row>
    <row r="7" spans="1:30" x14ac:dyDescent="0.25">
      <c r="A7" s="1"/>
      <c r="B7" s="5" t="str">
        <f>'[1]Kreditlərin rayonlar üzrə'!B7</f>
        <v>31 Mart 2025</v>
      </c>
      <c r="E7" s="6"/>
      <c r="Q7" s="6" t="s">
        <v>1</v>
      </c>
    </row>
    <row r="9" spans="1:30" ht="30" x14ac:dyDescent="0.25">
      <c r="B9" s="7" t="s">
        <v>2</v>
      </c>
      <c r="D9" s="8"/>
      <c r="E9" s="8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30" ht="15" customHeight="1" x14ac:dyDescent="0.25">
      <c r="B10" s="10" t="s">
        <v>3</v>
      </c>
      <c r="C10" s="11" t="s">
        <v>4</v>
      </c>
      <c r="D10" s="12" t="s">
        <v>5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4"/>
    </row>
    <row r="11" spans="1:30" x14ac:dyDescent="0.25">
      <c r="B11" s="10"/>
      <c r="C11" s="10"/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7"/>
    </row>
    <row r="12" spans="1:30" ht="15" customHeight="1" x14ac:dyDescent="0.25">
      <c r="B12" s="10"/>
      <c r="C12" s="10"/>
      <c r="D12" s="11" t="s">
        <v>6</v>
      </c>
      <c r="E12" s="12" t="s">
        <v>7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4"/>
    </row>
    <row r="13" spans="1:30" x14ac:dyDescent="0.25">
      <c r="B13" s="10"/>
      <c r="C13" s="10"/>
      <c r="D13" s="10"/>
      <c r="E13" s="15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7"/>
    </row>
    <row r="14" spans="1:30" x14ac:dyDescent="0.25">
      <c r="B14" s="18"/>
      <c r="C14" s="19"/>
      <c r="D14" s="19"/>
      <c r="E14" s="20" t="s">
        <v>8</v>
      </c>
      <c r="F14" s="20" t="s">
        <v>9</v>
      </c>
      <c r="G14" s="20" t="s">
        <v>10</v>
      </c>
      <c r="H14" s="20" t="s">
        <v>11</v>
      </c>
      <c r="I14" s="20" t="s">
        <v>12</v>
      </c>
      <c r="J14" s="20" t="s">
        <v>13</v>
      </c>
      <c r="K14" s="21" t="s">
        <v>14</v>
      </c>
      <c r="L14" s="20" t="s">
        <v>15</v>
      </c>
      <c r="M14" s="20" t="s">
        <v>16</v>
      </c>
      <c r="N14" s="20" t="s">
        <v>17</v>
      </c>
      <c r="O14" s="20" t="s">
        <v>18</v>
      </c>
      <c r="P14" s="20" t="s">
        <v>19</v>
      </c>
      <c r="Q14" s="7" t="s">
        <v>20</v>
      </c>
    </row>
    <row r="15" spans="1:30" ht="30" x14ac:dyDescent="0.25">
      <c r="B15" s="22" t="s">
        <v>21</v>
      </c>
      <c r="C15" s="23">
        <f>SUM(C16:C19)</f>
        <v>1499861.8942709998</v>
      </c>
      <c r="D15" s="23">
        <v>1476214.7321239999</v>
      </c>
      <c r="E15" s="23">
        <v>10728.780318000006</v>
      </c>
      <c r="F15" s="23">
        <v>3305.7408799999994</v>
      </c>
      <c r="G15" s="23">
        <v>1673.8580930000003</v>
      </c>
      <c r="H15" s="23">
        <v>1079.9151270000002</v>
      </c>
      <c r="I15" s="23">
        <v>676.14157729999999</v>
      </c>
      <c r="J15" s="23">
        <v>747.93353000000002</v>
      </c>
      <c r="K15" s="23">
        <v>562.08786889999988</v>
      </c>
      <c r="L15" s="23">
        <v>462.00998999999996</v>
      </c>
      <c r="M15" s="23">
        <v>685.72872000000007</v>
      </c>
      <c r="N15" s="23">
        <v>551.76114999999993</v>
      </c>
      <c r="O15" s="23">
        <v>357.69971999999996</v>
      </c>
      <c r="P15" s="23">
        <v>323.40142400000002</v>
      </c>
      <c r="Q15" s="23">
        <v>2492.1037488000006</v>
      </c>
    </row>
    <row r="16" spans="1:30" x14ac:dyDescent="0.25">
      <c r="B16" s="24" t="s">
        <v>22</v>
      </c>
      <c r="C16" s="25">
        <v>1015659.0076399995</v>
      </c>
      <c r="D16" s="26">
        <v>1002817.2279299995</v>
      </c>
      <c r="E16" s="26">
        <v>5304.9899000000005</v>
      </c>
      <c r="F16" s="26">
        <v>2131.4277299999994</v>
      </c>
      <c r="G16" s="26">
        <v>979.26156000000003</v>
      </c>
      <c r="H16" s="26">
        <v>539.1482400000001</v>
      </c>
      <c r="I16" s="26">
        <v>392.95245999999997</v>
      </c>
      <c r="J16" s="26">
        <v>341.97879</v>
      </c>
      <c r="K16" s="26">
        <v>321.73464999999993</v>
      </c>
      <c r="L16" s="26">
        <v>203.89805999999999</v>
      </c>
      <c r="M16" s="26">
        <v>431.15251999999998</v>
      </c>
      <c r="N16" s="26">
        <v>286.2835</v>
      </c>
      <c r="O16" s="26">
        <v>112.60297</v>
      </c>
      <c r="P16" s="26">
        <v>171.73352</v>
      </c>
      <c r="Q16" s="26">
        <v>1624.6158100000002</v>
      </c>
    </row>
    <row r="17" spans="2:17" x14ac:dyDescent="0.25">
      <c r="B17" s="24" t="s">
        <v>23</v>
      </c>
      <c r="C17" s="25">
        <v>332695.33814100042</v>
      </c>
      <c r="D17" s="26">
        <v>322918.57370400045</v>
      </c>
      <c r="E17" s="26">
        <v>4728.4691180000063</v>
      </c>
      <c r="F17" s="26">
        <v>1013.1436199999997</v>
      </c>
      <c r="G17" s="26">
        <v>669.62758300000019</v>
      </c>
      <c r="H17" s="26">
        <v>492.04399699999999</v>
      </c>
      <c r="I17" s="26">
        <v>273.36316729999993</v>
      </c>
      <c r="J17" s="26">
        <v>405.95474000000002</v>
      </c>
      <c r="K17" s="26">
        <v>240.35321889999989</v>
      </c>
      <c r="L17" s="26">
        <v>258.11192999999997</v>
      </c>
      <c r="M17" s="26">
        <v>254.57620000000003</v>
      </c>
      <c r="N17" s="26">
        <v>263.53432999999995</v>
      </c>
      <c r="O17" s="26">
        <v>245.09674999999999</v>
      </c>
      <c r="P17" s="26">
        <v>151.66790399999999</v>
      </c>
      <c r="Q17" s="26">
        <v>780.82187880000015</v>
      </c>
    </row>
    <row r="18" spans="2:17" x14ac:dyDescent="0.25">
      <c r="B18" s="27" t="s">
        <v>24</v>
      </c>
      <c r="C18" s="25">
        <v>151507.54848999999</v>
      </c>
      <c r="D18" s="26">
        <v>150478.93048999997</v>
      </c>
      <c r="E18" s="26">
        <v>695.32129999999995</v>
      </c>
      <c r="F18" s="26">
        <v>161.16953000000001</v>
      </c>
      <c r="G18" s="26">
        <v>24.968949999999996</v>
      </c>
      <c r="H18" s="26">
        <v>48.722890000000007</v>
      </c>
      <c r="I18" s="26">
        <v>9.8259500000000006</v>
      </c>
      <c r="J18" s="26">
        <v>0</v>
      </c>
      <c r="K18" s="26">
        <v>0</v>
      </c>
      <c r="L18" s="26">
        <v>0</v>
      </c>
      <c r="M18" s="26">
        <v>0</v>
      </c>
      <c r="N18" s="26">
        <v>1.9433199999999999</v>
      </c>
      <c r="O18" s="26">
        <v>0</v>
      </c>
      <c r="P18" s="26">
        <v>0</v>
      </c>
      <c r="Q18" s="26">
        <v>86.666060000000002</v>
      </c>
    </row>
    <row r="19" spans="2:17" x14ac:dyDescent="0.25">
      <c r="B19" s="27" t="s">
        <v>25</v>
      </c>
      <c r="C19" s="25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</row>
    <row r="20" spans="2:17" x14ac:dyDescent="0.25">
      <c r="B20" s="28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</row>
    <row r="21" spans="2:17" ht="18.75" x14ac:dyDescent="0.25">
      <c r="B21" s="30" t="s">
        <v>26</v>
      </c>
      <c r="C21" s="31"/>
      <c r="D21" s="31"/>
      <c r="E21" s="31"/>
      <c r="F21" s="31"/>
      <c r="G21" s="31"/>
      <c r="H21" s="31"/>
      <c r="I21" s="31"/>
      <c r="J21" s="32"/>
    </row>
    <row r="22" spans="2:17" x14ac:dyDescent="0.25">
      <c r="B22" s="33"/>
      <c r="C22" s="34"/>
      <c r="D22" s="34"/>
      <c r="E22" s="34"/>
      <c r="F22" s="34"/>
      <c r="G22" s="34"/>
      <c r="H22" s="34"/>
      <c r="I22" s="6"/>
      <c r="J22" s="6" t="s">
        <v>1</v>
      </c>
      <c r="K22" s="34"/>
      <c r="N22" s="34"/>
      <c r="O22" s="34"/>
      <c r="P22" s="34"/>
      <c r="Q22" s="34"/>
    </row>
    <row r="23" spans="2:17" ht="45" x14ac:dyDescent="0.25">
      <c r="B23" s="35" t="s">
        <v>3</v>
      </c>
      <c r="C23" s="36" t="s">
        <v>4</v>
      </c>
      <c r="D23" s="37" t="s">
        <v>27</v>
      </c>
      <c r="E23" s="37" t="s">
        <v>28</v>
      </c>
      <c r="F23" s="37" t="s">
        <v>29</v>
      </c>
      <c r="G23" s="37" t="s">
        <v>30</v>
      </c>
      <c r="H23" s="37" t="s">
        <v>31</v>
      </c>
      <c r="I23" s="37" t="s">
        <v>32</v>
      </c>
      <c r="J23" s="38" t="s">
        <v>33</v>
      </c>
      <c r="K23" s="34"/>
      <c r="N23" s="34"/>
      <c r="O23" s="34"/>
      <c r="P23" s="34"/>
      <c r="Q23" s="34"/>
    </row>
    <row r="24" spans="2:17" ht="30" x14ac:dyDescent="0.25">
      <c r="B24" s="22" t="s">
        <v>21</v>
      </c>
      <c r="C24" s="39">
        <f>SUM(C25:C28)</f>
        <v>1499861.8422249472</v>
      </c>
      <c r="D24" s="39">
        <f>SUM(D25:D28)</f>
        <v>583564.51866844471</v>
      </c>
      <c r="E24" s="39">
        <f t="shared" ref="E24:J24" si="0">SUM(E25:E28)</f>
        <v>41096.779178000041</v>
      </c>
      <c r="F24" s="39">
        <f t="shared" si="0"/>
        <v>76194.223600000376</v>
      </c>
      <c r="G24" s="39">
        <f t="shared" si="0"/>
        <v>728320.85743470187</v>
      </c>
      <c r="H24" s="39">
        <f t="shared" si="0"/>
        <v>62903.103998000006</v>
      </c>
      <c r="I24" s="39">
        <f t="shared" si="0"/>
        <v>7782.3593457999996</v>
      </c>
      <c r="J24" s="39">
        <f t="shared" si="0"/>
        <v>0</v>
      </c>
      <c r="K24" s="34"/>
      <c r="N24" s="34"/>
      <c r="O24" s="34"/>
      <c r="P24" s="34"/>
      <c r="Q24" s="34"/>
    </row>
    <row r="25" spans="2:17" x14ac:dyDescent="0.25">
      <c r="B25" s="24" t="s">
        <v>22</v>
      </c>
      <c r="C25" s="40">
        <f>SUM(D25:I25)</f>
        <v>1015659.0075280017</v>
      </c>
      <c r="D25" s="26">
        <v>347512.21094249963</v>
      </c>
      <c r="E25" s="26">
        <v>19223.259891000009</v>
      </c>
      <c r="F25" s="26">
        <v>9053.7282599999835</v>
      </c>
      <c r="G25" s="26">
        <v>569990.84094070201</v>
      </c>
      <c r="H25" s="26">
        <v>62363.584028000005</v>
      </c>
      <c r="I25" s="26">
        <v>7515.3834657999996</v>
      </c>
      <c r="J25" s="39">
        <v>0</v>
      </c>
      <c r="K25" s="41"/>
      <c r="L25" s="34"/>
      <c r="M25" s="34"/>
      <c r="N25" s="34"/>
      <c r="O25" s="34"/>
      <c r="P25" s="34"/>
      <c r="Q25" s="34"/>
    </row>
    <row r="26" spans="2:17" x14ac:dyDescent="0.25">
      <c r="B26" s="24" t="s">
        <v>23</v>
      </c>
      <c r="C26" s="40">
        <f>SUM(D26:I26)</f>
        <v>332695.28621294553</v>
      </c>
      <c r="D26" s="26">
        <v>236031.2459509451</v>
      </c>
      <c r="E26" s="26">
        <v>21848.519287000032</v>
      </c>
      <c r="F26" s="26">
        <v>67024.673380000386</v>
      </c>
      <c r="G26" s="26">
        <v>7268.0443649999961</v>
      </c>
      <c r="H26" s="26">
        <v>522.80322999999999</v>
      </c>
      <c r="I26" s="26">
        <v>0</v>
      </c>
      <c r="J26" s="39">
        <v>0</v>
      </c>
      <c r="K26" s="41"/>
      <c r="L26" s="34"/>
      <c r="M26" s="34"/>
      <c r="N26" s="34"/>
      <c r="O26" s="34"/>
      <c r="P26" s="34"/>
      <c r="Q26" s="34"/>
    </row>
    <row r="27" spans="2:17" x14ac:dyDescent="0.25">
      <c r="B27" s="27" t="s">
        <v>24</v>
      </c>
      <c r="C27" s="40">
        <f>SUM(D27:I27)</f>
        <v>151507.54848399991</v>
      </c>
      <c r="D27" s="26">
        <v>21.061774999999994</v>
      </c>
      <c r="E27" s="26">
        <v>25</v>
      </c>
      <c r="F27" s="26">
        <v>115.82195999999999</v>
      </c>
      <c r="G27" s="26">
        <v>151061.97212899989</v>
      </c>
      <c r="H27" s="26">
        <v>16.716740000000001</v>
      </c>
      <c r="I27" s="26">
        <v>266.97588000000002</v>
      </c>
      <c r="J27" s="26">
        <v>0</v>
      </c>
      <c r="K27" s="41"/>
      <c r="L27" s="34"/>
      <c r="M27" s="34"/>
      <c r="N27" s="34"/>
      <c r="O27" s="34"/>
      <c r="P27" s="34"/>
      <c r="Q27" s="34"/>
    </row>
    <row r="28" spans="2:17" x14ac:dyDescent="0.25">
      <c r="B28" s="27" t="s">
        <v>25</v>
      </c>
      <c r="C28" s="40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41"/>
      <c r="L28" s="34"/>
      <c r="M28" s="34"/>
      <c r="N28" s="34"/>
      <c r="O28" s="34"/>
      <c r="P28" s="34"/>
      <c r="Q28" s="34"/>
    </row>
    <row r="29" spans="2:17" x14ac:dyDescent="0.25"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</sheetData>
  <mergeCells count="15">
    <mergeCell ref="K14:L14"/>
    <mergeCell ref="M14:N14"/>
    <mergeCell ref="O14:P14"/>
    <mergeCell ref="B21:J21"/>
    <mergeCell ref="B23:C23"/>
    <mergeCell ref="O1:AD1"/>
    <mergeCell ref="B5:Q5"/>
    <mergeCell ref="B10:B14"/>
    <mergeCell ref="C10:C14"/>
    <mergeCell ref="D10:Q11"/>
    <mergeCell ref="D12:D14"/>
    <mergeCell ref="E12:Q13"/>
    <mergeCell ref="E14:F14"/>
    <mergeCell ref="G14:H14"/>
    <mergeCell ref="I14:J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Dashdamirov Ali Maharram</dc:creator>
  <cp:lastModifiedBy>Dashdamirov Ali Maharram</cp:lastModifiedBy>
  <dcterms:created xsi:type="dcterms:W3CDTF">2025-04-15T07:59:09Z</dcterms:created>
  <dcterms:modified xsi:type="dcterms:W3CDTF">2025-04-15T07:59:20Z</dcterms:modified>
</cp:coreProperties>
</file>