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xisting Desktop\Saytin melumatlar\Sayta melumatların teqdim edilmesi İyun 2020\"/>
    </mc:Choice>
  </mc:AlternateContent>
  <bookViews>
    <workbookView xWindow="0" yWindow="0" windowWidth="24000" windowHeight="9000"/>
  </bookViews>
  <sheets>
    <sheet name="Balans hesabat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41" i="1" s="1"/>
  <c r="D23" i="1"/>
  <c r="D22" i="1"/>
  <c r="D16" i="1"/>
  <c r="D5" i="1"/>
</calcChain>
</file>

<file path=xl/sharedStrings.xml><?xml version="1.0" encoding="utf-8"?>
<sst xmlns="http://schemas.openxmlformats.org/spreadsheetml/2006/main" count="94" uniqueCount="94">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</sst>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  <xf numFmtId="49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49" fontId="2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" fontId="2" fillId="3" borderId="1" xfId="0" applyNumberFormat="1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ubluk%20hesabatlar_30.06.2020%20UMUM&#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s hesabat"/>
      <sheetName val="Mənfəət zərər"/>
      <sheetName val="PulHereketi"/>
      <sheetName val="Kapital dəyişilmələri"/>
      <sheetName val="Kapitalın strukturu və adekvatl"/>
      <sheetName val="Kredit Riski"/>
      <sheetName val="Likvidlik Riski"/>
      <sheetName val="Valyuta Riski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41"/>
  <sheetViews>
    <sheetView tabSelected="1" zoomScale="130" zoomScaleNormal="130" workbookViewId="0">
      <selection sqref="A1:E1"/>
    </sheetView>
  </sheetViews>
  <sheetFormatPr defaultRowHeight="15" x14ac:dyDescent="0.25"/>
  <cols>
    <col min="1" max="1" width="4.85546875" style="2" bestFit="1" customWidth="1"/>
    <col min="2" max="2" width="30.5703125" style="2" customWidth="1"/>
    <col min="3" max="3" width="83" style="23" bestFit="1" customWidth="1"/>
    <col min="4" max="4" width="11.42578125" style="2" bestFit="1" customWidth="1"/>
    <col min="5" max="5" width="13.140625" style="2" customWidth="1"/>
    <col min="6" max="16384" width="9.140625" style="2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3"/>
      <c r="B2" s="3"/>
      <c r="C2" s="4"/>
      <c r="D2" s="5"/>
      <c r="E2" s="6" t="s">
        <v>1</v>
      </c>
    </row>
    <row r="3" spans="1:5" ht="30" x14ac:dyDescent="0.25">
      <c r="A3" s="7"/>
      <c r="B3" s="8" t="s">
        <v>2</v>
      </c>
      <c r="C3" s="9" t="s">
        <v>3</v>
      </c>
      <c r="D3" s="10" t="s">
        <v>4</v>
      </c>
      <c r="E3" s="10" t="s">
        <v>5</v>
      </c>
    </row>
    <row r="4" spans="1:5" ht="18" x14ac:dyDescent="0.25">
      <c r="A4" s="7"/>
      <c r="B4" s="8"/>
      <c r="C4" s="11"/>
      <c r="D4" s="12" t="s">
        <v>6</v>
      </c>
      <c r="E4" s="12" t="s">
        <v>7</v>
      </c>
    </row>
    <row r="5" spans="1:5" x14ac:dyDescent="0.25">
      <c r="A5" s="13">
        <v>1</v>
      </c>
      <c r="B5" s="14" t="s">
        <v>8</v>
      </c>
      <c r="C5" s="15" t="s">
        <v>9</v>
      </c>
      <c r="D5" s="16">
        <f>SUM(D6:D9,D16,D17,D18,D19,D21)-D20</f>
        <v>379214.85480400006</v>
      </c>
      <c r="E5" s="16">
        <v>381094.27972100006</v>
      </c>
    </row>
    <row r="6" spans="1:5" x14ac:dyDescent="0.25">
      <c r="A6" s="17">
        <v>1.1000000000000001</v>
      </c>
      <c r="B6" s="18" t="s">
        <v>10</v>
      </c>
      <c r="C6" s="19" t="s">
        <v>11</v>
      </c>
      <c r="D6" s="16">
        <v>74035.060100000002</v>
      </c>
      <c r="E6" s="16">
        <v>42145.284480000002</v>
      </c>
    </row>
    <row r="7" spans="1:5" x14ac:dyDescent="0.25">
      <c r="A7" s="17">
        <v>1.2</v>
      </c>
      <c r="B7" s="18" t="s">
        <v>12</v>
      </c>
      <c r="C7" s="19" t="s">
        <v>13</v>
      </c>
      <c r="D7" s="16">
        <v>40868.234349999999</v>
      </c>
      <c r="E7" s="16">
        <v>73085.760009999998</v>
      </c>
    </row>
    <row r="8" spans="1:5" x14ac:dyDescent="0.25">
      <c r="A8" s="17">
        <v>1.3</v>
      </c>
      <c r="B8" s="18" t="s">
        <v>14</v>
      </c>
      <c r="C8" s="19" t="s">
        <v>15</v>
      </c>
      <c r="D8" s="16">
        <v>3446.3490200000001</v>
      </c>
      <c r="E8" s="16">
        <v>14637.685020000001</v>
      </c>
    </row>
    <row r="9" spans="1:5" x14ac:dyDescent="0.25">
      <c r="A9" s="17">
        <v>1.4</v>
      </c>
      <c r="B9" s="18" t="s">
        <v>16</v>
      </c>
      <c r="C9" s="19" t="s">
        <v>17</v>
      </c>
      <c r="D9" s="16">
        <v>1341.50053</v>
      </c>
      <c r="E9" s="16">
        <v>861.50053000000003</v>
      </c>
    </row>
    <row r="10" spans="1:5" x14ac:dyDescent="0.25">
      <c r="A10" s="17">
        <v>1.5</v>
      </c>
      <c r="B10" s="18" t="s">
        <v>18</v>
      </c>
      <c r="C10" s="19" t="s">
        <v>19</v>
      </c>
      <c r="D10" s="16">
        <v>349405.74088</v>
      </c>
      <c r="E10" s="16">
        <v>338158.71733000001</v>
      </c>
    </row>
    <row r="11" spans="1:5" x14ac:dyDescent="0.25">
      <c r="A11" s="17" t="s">
        <v>20</v>
      </c>
      <c r="B11" s="18" t="s">
        <v>21</v>
      </c>
      <c r="C11" s="19" t="s">
        <v>22</v>
      </c>
      <c r="D11" s="16">
        <v>247464.44951000001</v>
      </c>
      <c r="E11" s="16">
        <v>245929.18679000001</v>
      </c>
    </row>
    <row r="12" spans="1:5" x14ac:dyDescent="0.25">
      <c r="A12" s="17" t="s">
        <v>23</v>
      </c>
      <c r="B12" s="18" t="s">
        <v>24</v>
      </c>
      <c r="C12" s="19" t="s">
        <v>25</v>
      </c>
      <c r="D12" s="16">
        <v>91821.335980000003</v>
      </c>
      <c r="E12" s="16">
        <v>81924.733730000007</v>
      </c>
    </row>
    <row r="13" spans="1:5" x14ac:dyDescent="0.25">
      <c r="A13" s="17" t="s">
        <v>26</v>
      </c>
      <c r="B13" s="18" t="s">
        <v>27</v>
      </c>
      <c r="C13" s="19" t="s">
        <v>28</v>
      </c>
      <c r="D13" s="16">
        <v>10119.955389999999</v>
      </c>
      <c r="E13" s="16">
        <v>8754.3664000000008</v>
      </c>
    </row>
    <row r="14" spans="1:5" x14ac:dyDescent="0.25">
      <c r="A14" s="17" t="s">
        <v>29</v>
      </c>
      <c r="B14" s="18" t="s">
        <v>30</v>
      </c>
      <c r="C14" s="19" t="s">
        <v>31</v>
      </c>
      <c r="D14" s="16">
        <v>0</v>
      </c>
      <c r="E14" s="16">
        <v>1550.4304099999999</v>
      </c>
    </row>
    <row r="15" spans="1:5" x14ac:dyDescent="0.25">
      <c r="A15" s="17" t="s">
        <v>32</v>
      </c>
      <c r="B15" s="18" t="s">
        <v>33</v>
      </c>
      <c r="C15" s="19" t="s">
        <v>34</v>
      </c>
      <c r="D15" s="16">
        <v>121048.101023</v>
      </c>
      <c r="E15" s="16">
        <v>118302.99068900001</v>
      </c>
    </row>
    <row r="16" spans="1:5" x14ac:dyDescent="0.25">
      <c r="A16" s="17" t="s">
        <v>35</v>
      </c>
      <c r="B16" s="18" t="s">
        <v>36</v>
      </c>
      <c r="C16" s="19" t="s">
        <v>37</v>
      </c>
      <c r="D16" s="16">
        <f>D10-D15</f>
        <v>228357.639857</v>
      </c>
      <c r="E16" s="16">
        <v>219855.72664100002</v>
      </c>
    </row>
    <row r="17" spans="1:5" x14ac:dyDescent="0.25">
      <c r="A17" s="17">
        <v>1.6</v>
      </c>
      <c r="B17" s="18" t="s">
        <v>38</v>
      </c>
      <c r="C17" s="19" t="s">
        <v>39</v>
      </c>
      <c r="D17" s="16">
        <v>11844.20809</v>
      </c>
      <c r="E17" s="16">
        <v>11957.03414</v>
      </c>
    </row>
    <row r="18" spans="1:5" x14ac:dyDescent="0.25">
      <c r="A18" s="17">
        <v>1.7</v>
      </c>
      <c r="B18" s="18" t="s">
        <v>40</v>
      </c>
      <c r="C18" s="19" t="s">
        <v>41</v>
      </c>
      <c r="D18" s="16">
        <v>759.15274999999997</v>
      </c>
      <c r="E18" s="16">
        <v>850.42796999999996</v>
      </c>
    </row>
    <row r="19" spans="1:5" x14ac:dyDescent="0.25">
      <c r="A19" s="17">
        <v>1.8</v>
      </c>
      <c r="B19" s="18" t="s">
        <v>42</v>
      </c>
      <c r="C19" s="19" t="s">
        <v>43</v>
      </c>
      <c r="D19" s="16">
        <v>745.00943999999993</v>
      </c>
      <c r="E19" s="16">
        <v>2648.0681199999999</v>
      </c>
    </row>
    <row r="20" spans="1:5" x14ac:dyDescent="0.25">
      <c r="A20" s="17">
        <v>1.9</v>
      </c>
      <c r="B20" s="18" t="s">
        <v>44</v>
      </c>
      <c r="C20" s="19" t="s">
        <v>45</v>
      </c>
      <c r="D20" s="16">
        <v>10.312535</v>
      </c>
      <c r="E20" s="16">
        <v>32.910705</v>
      </c>
    </row>
    <row r="21" spans="1:5" x14ac:dyDescent="0.25">
      <c r="A21" s="17" t="s">
        <v>46</v>
      </c>
      <c r="B21" s="18" t="s">
        <v>47</v>
      </c>
      <c r="C21" s="19" t="s">
        <v>48</v>
      </c>
      <c r="D21" s="16">
        <v>17828.013201999995</v>
      </c>
      <c r="E21" s="16">
        <v>15085.703514999997</v>
      </c>
    </row>
    <row r="22" spans="1:5" x14ac:dyDescent="0.25">
      <c r="A22" s="13">
        <v>2</v>
      </c>
      <c r="B22" s="14" t="s">
        <v>49</v>
      </c>
      <c r="C22" s="15" t="s">
        <v>50</v>
      </c>
      <c r="D22" s="16">
        <f>SUM(D23,D26:D32)</f>
        <v>309651.51434999995</v>
      </c>
      <c r="E22" s="16">
        <v>317086.29696999997</v>
      </c>
    </row>
    <row r="23" spans="1:5" x14ac:dyDescent="0.25">
      <c r="A23" s="17">
        <v>2.1</v>
      </c>
      <c r="B23" s="18" t="s">
        <v>51</v>
      </c>
      <c r="C23" s="19" t="s">
        <v>52</v>
      </c>
      <c r="D23" s="16">
        <f>D24+D25</f>
        <v>173466.17725000001</v>
      </c>
      <c r="E23" s="16">
        <v>183222.69806</v>
      </c>
    </row>
    <row r="24" spans="1:5" x14ac:dyDescent="0.25">
      <c r="A24" s="17" t="s">
        <v>53</v>
      </c>
      <c r="B24" s="18" t="s">
        <v>54</v>
      </c>
      <c r="C24" s="19" t="s">
        <v>55</v>
      </c>
      <c r="D24" s="16">
        <v>156251.35162</v>
      </c>
      <c r="E24" s="16">
        <v>165055.65463</v>
      </c>
    </row>
    <row r="25" spans="1:5" x14ac:dyDescent="0.25">
      <c r="A25" s="17" t="s">
        <v>56</v>
      </c>
      <c r="B25" s="18" t="s">
        <v>57</v>
      </c>
      <c r="C25" s="19" t="s">
        <v>58</v>
      </c>
      <c r="D25" s="16">
        <v>17214.825629999999</v>
      </c>
      <c r="E25" s="16">
        <v>18167.043430000002</v>
      </c>
    </row>
    <row r="26" spans="1:5" x14ac:dyDescent="0.25">
      <c r="A26" s="17">
        <v>2.2000000000000002</v>
      </c>
      <c r="B26" s="18" t="s">
        <v>59</v>
      </c>
      <c r="C26" s="19" t="s">
        <v>60</v>
      </c>
      <c r="D26" s="16">
        <v>85309.161900000006</v>
      </c>
      <c r="E26" s="16">
        <v>77345.518469999995</v>
      </c>
    </row>
    <row r="27" spans="1:5" x14ac:dyDescent="0.25">
      <c r="A27" s="17">
        <v>2.2999999999999998</v>
      </c>
      <c r="B27" s="18" t="s">
        <v>61</v>
      </c>
      <c r="C27" s="19" t="s">
        <v>62</v>
      </c>
      <c r="D27" s="16">
        <v>23215.903319999998</v>
      </c>
      <c r="E27" s="16">
        <v>32636.590209999998</v>
      </c>
    </row>
    <row r="28" spans="1:5" x14ac:dyDescent="0.25">
      <c r="A28" s="17">
        <v>2.4</v>
      </c>
      <c r="B28" s="18" t="s">
        <v>63</v>
      </c>
      <c r="C28" s="19" t="s">
        <v>64</v>
      </c>
      <c r="D28" s="16">
        <v>0</v>
      </c>
      <c r="E28" s="16">
        <v>0</v>
      </c>
    </row>
    <row r="29" spans="1:5" x14ac:dyDescent="0.25">
      <c r="A29" s="17">
        <v>2.5</v>
      </c>
      <c r="B29" s="18" t="s">
        <v>65</v>
      </c>
      <c r="C29" s="19" t="s">
        <v>66</v>
      </c>
      <c r="D29" s="16">
        <v>432.92344000000003</v>
      </c>
      <c r="E29" s="16">
        <v>56.655729999999998</v>
      </c>
    </row>
    <row r="30" spans="1:5" x14ac:dyDescent="0.25">
      <c r="A30" s="17">
        <v>2.6</v>
      </c>
      <c r="B30" s="18" t="s">
        <v>67</v>
      </c>
      <c r="C30" s="19" t="s">
        <v>68</v>
      </c>
      <c r="D30" s="16">
        <v>0</v>
      </c>
      <c r="E30" s="16">
        <v>0</v>
      </c>
    </row>
    <row r="31" spans="1:5" x14ac:dyDescent="0.25">
      <c r="A31" s="17">
        <v>2.7</v>
      </c>
      <c r="B31" s="18" t="s">
        <v>69</v>
      </c>
      <c r="C31" s="19" t="s">
        <v>70</v>
      </c>
      <c r="D31" s="16">
        <v>16724.99999</v>
      </c>
      <c r="E31" s="16">
        <v>16724.99999</v>
      </c>
    </row>
    <row r="32" spans="1:5" x14ac:dyDescent="0.25">
      <c r="A32" s="17">
        <v>2.8</v>
      </c>
      <c r="B32" s="18" t="s">
        <v>71</v>
      </c>
      <c r="C32" s="19" t="s">
        <v>72</v>
      </c>
      <c r="D32" s="16">
        <v>10502.348450000001</v>
      </c>
      <c r="E32" s="16">
        <v>7099.8345100000006</v>
      </c>
    </row>
    <row r="33" spans="1:5" x14ac:dyDescent="0.25">
      <c r="A33" s="13">
        <v>3</v>
      </c>
      <c r="B33" s="14" t="s">
        <v>73</v>
      </c>
      <c r="C33" s="15" t="s">
        <v>74</v>
      </c>
      <c r="D33" s="16">
        <f>SUM(D34:D37)</f>
        <v>69563.340451300013</v>
      </c>
      <c r="E33" s="16">
        <v>64007.982752700067</v>
      </c>
    </row>
    <row r="34" spans="1:5" x14ac:dyDescent="0.25">
      <c r="A34" s="17">
        <v>3.1</v>
      </c>
      <c r="B34" s="18" t="s">
        <v>75</v>
      </c>
      <c r="C34" s="19" t="s">
        <v>76</v>
      </c>
      <c r="D34" s="16">
        <v>52870</v>
      </c>
      <c r="E34" s="16">
        <v>52870</v>
      </c>
    </row>
    <row r="35" spans="1:5" x14ac:dyDescent="0.25">
      <c r="A35" s="17">
        <v>3.2</v>
      </c>
      <c r="B35" s="18" t="s">
        <v>77</v>
      </c>
      <c r="C35" s="19" t="s">
        <v>78</v>
      </c>
      <c r="D35" s="16">
        <v>0</v>
      </c>
      <c r="E35" s="16">
        <v>0</v>
      </c>
    </row>
    <row r="36" spans="1:5" x14ac:dyDescent="0.25">
      <c r="A36" s="17">
        <v>3.3</v>
      </c>
      <c r="B36" s="18" t="s">
        <v>79</v>
      </c>
      <c r="C36" s="19" t="s">
        <v>80</v>
      </c>
      <c r="D36" s="16">
        <v>7984.3662500000046</v>
      </c>
      <c r="E36" s="16">
        <v>2400.1296300000649</v>
      </c>
    </row>
    <row r="37" spans="1:5" x14ac:dyDescent="0.25">
      <c r="A37" s="17">
        <v>3.4</v>
      </c>
      <c r="B37" s="18" t="s">
        <v>81</v>
      </c>
      <c r="C37" s="19" t="s">
        <v>82</v>
      </c>
      <c r="D37" s="16">
        <v>8708.9742013000014</v>
      </c>
      <c r="E37" s="16">
        <v>8737.8531227000003</v>
      </c>
    </row>
    <row r="38" spans="1:5" x14ac:dyDescent="0.25">
      <c r="A38" s="17" t="s">
        <v>83</v>
      </c>
      <c r="B38" s="18" t="s">
        <v>84</v>
      </c>
      <c r="C38" s="19" t="s">
        <v>85</v>
      </c>
      <c r="D38" s="16">
        <v>2463.6465912999997</v>
      </c>
      <c r="E38" s="16">
        <v>2313.5597127000005</v>
      </c>
    </row>
    <row r="39" spans="1:5" x14ac:dyDescent="0.25">
      <c r="A39" s="17" t="s">
        <v>86</v>
      </c>
      <c r="B39" s="18" t="s">
        <v>87</v>
      </c>
      <c r="C39" s="19" t="s">
        <v>88</v>
      </c>
      <c r="D39" s="16">
        <v>6229.3666499999999</v>
      </c>
      <c r="E39" s="16">
        <v>6408.3324499999999</v>
      </c>
    </row>
    <row r="40" spans="1:5" x14ac:dyDescent="0.25">
      <c r="A40" s="17" t="s">
        <v>89</v>
      </c>
      <c r="B40" s="18" t="s">
        <v>90</v>
      </c>
      <c r="C40" s="19" t="s">
        <v>91</v>
      </c>
      <c r="D40" s="16">
        <v>15.960959999999998</v>
      </c>
      <c r="E40" s="16">
        <v>15.960959999999998</v>
      </c>
    </row>
    <row r="41" spans="1:5" x14ac:dyDescent="0.25">
      <c r="A41" s="20">
        <v>4</v>
      </c>
      <c r="B41" s="21" t="s">
        <v>92</v>
      </c>
      <c r="C41" s="15" t="s">
        <v>93</v>
      </c>
      <c r="D41" s="22">
        <f>D33+D22</f>
        <v>379214.85480129998</v>
      </c>
      <c r="E41" s="22">
        <v>381094.27972270001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Balans hesabat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2020-07-21T13:16:09Z</dcterms:created>
  <dcterms:modified xsi:type="dcterms:W3CDTF">2020-07-21T13:16:46Z</dcterms:modified>
</cp:coreProperties>
</file>