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Abushova\Desktop\Rubluk saytin melumatlari\2021\03-2021\"/>
    </mc:Choice>
  </mc:AlternateContent>
  <bookViews>
    <workbookView xWindow="0" yWindow="0" windowWidth="24000" windowHeight="9630"/>
  </bookViews>
  <sheets>
    <sheet name="Mənfəət zərər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19" i="1"/>
  <c r="D11" i="1"/>
  <c r="D18" i="1" l="1"/>
  <c r="D30" i="1" l="1"/>
  <c r="D32" i="1" l="1"/>
</calcChain>
</file>

<file path=xl/sharedStrings.xml><?xml version="1.0" encoding="utf-8"?>
<sst xmlns="http://schemas.openxmlformats.org/spreadsheetml/2006/main" count="64" uniqueCount="64">
  <si>
    <t>Məfəət və zərər haqqında hesabat</t>
  </si>
  <si>
    <t>min manatla</t>
  </si>
  <si>
    <t>Code</t>
  </si>
  <si>
    <t>proLosStatem</t>
  </si>
  <si>
    <t>Cari dövr</t>
  </si>
  <si>
    <t>Keçən ilin müvafiq dövrü</t>
  </si>
  <si>
    <t>currPer</t>
  </si>
  <si>
    <t>corresPerOfPY</t>
  </si>
  <si>
    <t>rateInc</t>
  </si>
  <si>
    <t>Faiz gəlirləri:</t>
  </si>
  <si>
    <t>loansToCust</t>
  </si>
  <si>
    <t>Müştərilərə verilmiş kreditlər</t>
  </si>
  <si>
    <t>rateIncBankLoan</t>
  </si>
  <si>
    <t>Banklar və digər maliyyə institutlarına verilən kreditlər üzrə faiz gəlirləri</t>
  </si>
  <si>
    <t>rateIncBankDep</t>
  </si>
  <si>
    <t>Banklar və digər maliyyə institutlarındakı depozitlər üzrə faiz gəlirləri</t>
  </si>
  <si>
    <t>rateIncComInvSec</t>
  </si>
  <si>
    <t>Ticarət və investisiya qiymətli kağızları üzrə faiz gəlirləri</t>
  </si>
  <si>
    <t>miscRateInc</t>
  </si>
  <si>
    <t>Digər faiz gəlirləri</t>
  </si>
  <si>
    <t>rateExp</t>
  </si>
  <si>
    <t>Faiz xərcləri:</t>
  </si>
  <si>
    <t>rateForDep</t>
  </si>
  <si>
    <t>Depozitlər üzrə faizlər</t>
  </si>
  <si>
    <t>rateExpCB</t>
  </si>
  <si>
    <t>Mərkəzi bank və dövlət fondları qarşısında öhdəliklər üzrə faiz xərcləri</t>
  </si>
  <si>
    <t>ratePaidForLoan</t>
  </si>
  <si>
    <t>Cəlb edilmiş kreditlərə görə ödənilən faizlər</t>
  </si>
  <si>
    <t>raetForMonMarkInst</t>
  </si>
  <si>
    <t>Pul bazarı alətlərinə ödənilən faizlər</t>
  </si>
  <si>
    <t>rateForSec</t>
  </si>
  <si>
    <t>Qiymətli kağızlar üzrə faizlər</t>
  </si>
  <si>
    <t>miscRateExp</t>
  </si>
  <si>
    <t>Digər faiz xərcləri</t>
  </si>
  <si>
    <t>netRateInc</t>
  </si>
  <si>
    <t>Xalis faiz gəliri(zərəri)</t>
  </si>
  <si>
    <t>nonRateInc</t>
  </si>
  <si>
    <t>Qeyri-faiz gəlirləri:</t>
  </si>
  <si>
    <t>commInc</t>
  </si>
  <si>
    <t>Alınan haqq və kommisiya gəliri</t>
  </si>
  <si>
    <t>incFromForExch</t>
  </si>
  <si>
    <t>Xarici valyutadan gəlir/zərər (məzənnə dəyişməsi daxil olmaqla</t>
  </si>
  <si>
    <t>incFromSecSell</t>
  </si>
  <si>
    <t>Qiymətli kağızların satışından və yenidən qiymətləndirilməsindən gəlir/zərər</t>
  </si>
  <si>
    <t>miscInc</t>
  </si>
  <si>
    <t>Digər gəlirlər</t>
  </si>
  <si>
    <t>nonRateExp</t>
  </si>
  <si>
    <t>Qeyri-faiz xərcləri:</t>
  </si>
  <si>
    <t>salExp</t>
  </si>
  <si>
    <t>Əmək haqqı və digər kompensiya növləri üzrə xərclər</t>
  </si>
  <si>
    <t>adminExp</t>
  </si>
  <si>
    <t>Ümumi və inzibati xərclər</t>
  </si>
  <si>
    <t>amorExp</t>
  </si>
  <si>
    <t>Amortizasiya xərcləri</t>
  </si>
  <si>
    <t>miscExp</t>
  </si>
  <si>
    <t>Digər xərclər</t>
  </si>
  <si>
    <t>resForLoss</t>
  </si>
  <si>
    <t>(Mümkün zərərlər üçün yaradılan məqsədli ehtiyatlar)</t>
  </si>
  <si>
    <t>profBefTax</t>
  </si>
  <si>
    <t>Mənfəət vergisindən əvvəlki mənfəət(zərər)</t>
  </si>
  <si>
    <t>profTax</t>
  </si>
  <si>
    <t>Mənfəət vergisi</t>
  </si>
  <si>
    <t>netProf</t>
  </si>
  <si>
    <t>Dövr üzrə xalis mənfəət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</si>
</sst>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sz val="10"/>
      <color theme="1"/>
      <name val="Palatino Linotype"/>
      <family val="1"/>
    </font>
    <font>
      <b/>
      <sz val="10"/>
      <color theme="1"/>
      <name val="Palatino Linotype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" fontId="2" fillId="3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4" fontId="3" fillId="3" borderId="1" xfId="0" applyNumberFormat="1" applyFont="1" applyFill="1" applyBorder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6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BB-Gosteris-Prudensial+Codes-rubluk_Master_31.03.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  <sheetName val="MaliyyeVeziyyeti"/>
      <sheetName val="A3"/>
      <sheetName val="A8"/>
      <sheetName val="A10"/>
      <sheetName val="A16"/>
      <sheetName val="A15"/>
      <sheetName val="MenfeetZerer"/>
      <sheetName val="A1"/>
      <sheetName val="PulHereketi"/>
      <sheetName val="Kapital"/>
      <sheetName val="Kapital deyismeleri"/>
      <sheetName val="16.7"/>
      <sheetName val="KreditRiski"/>
      <sheetName val="A9"/>
      <sheetName val="LikvidlikRiski"/>
      <sheetName val="0329_Baza"/>
      <sheetName val="0329_A13"/>
      <sheetName val="A13"/>
      <sheetName val="ValyutaRiski"/>
      <sheetName val="AVM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2"/>
  <sheetViews>
    <sheetView tabSelected="1" zoomScale="120" zoomScaleNormal="120" workbookViewId="0">
      <selection activeCell="D32" sqref="D32"/>
    </sheetView>
  </sheetViews>
  <sheetFormatPr defaultRowHeight="15" x14ac:dyDescent="0.25"/>
  <cols>
    <col min="1" max="1" width="6.42578125" customWidth="1"/>
    <col min="2" max="2" width="35.42578125" customWidth="1"/>
    <col min="3" max="3" width="69.140625" bestFit="1" customWidth="1"/>
    <col min="4" max="4" width="12.7109375" customWidth="1"/>
    <col min="5" max="5" width="15.85546875" customWidth="1"/>
    <col min="7" max="7" width="14.7109375" bestFit="1" customWidth="1"/>
  </cols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 s="2"/>
      <c r="B2" s="2"/>
      <c r="C2" s="2"/>
      <c r="D2" s="3" t="s">
        <v>1</v>
      </c>
      <c r="E2" s="3"/>
    </row>
    <row r="3" spans="1:5" ht="30" x14ac:dyDescent="0.25">
      <c r="A3" s="4"/>
      <c r="B3" s="5" t="s">
        <v>2</v>
      </c>
      <c r="C3" s="6" t="s">
        <v>3</v>
      </c>
      <c r="D3" s="7" t="s">
        <v>4</v>
      </c>
      <c r="E3" s="7" t="s">
        <v>5</v>
      </c>
    </row>
    <row r="4" spans="1:5" x14ac:dyDescent="0.25">
      <c r="A4" s="4"/>
      <c r="B4" s="4"/>
      <c r="C4" s="4"/>
      <c r="D4" s="8" t="s">
        <v>6</v>
      </c>
      <c r="E4" s="8" t="s">
        <v>7</v>
      </c>
    </row>
    <row r="5" spans="1:5" x14ac:dyDescent="0.25">
      <c r="A5" s="9">
        <v>1</v>
      </c>
      <c r="B5" s="10" t="s">
        <v>8</v>
      </c>
      <c r="C5" s="11" t="s">
        <v>9</v>
      </c>
      <c r="D5" s="12">
        <v>14074.63322</v>
      </c>
      <c r="E5" s="12">
        <v>13502.227619999998</v>
      </c>
    </row>
    <row r="6" spans="1:5" x14ac:dyDescent="0.25">
      <c r="A6" s="5">
        <v>1.1000000000000001</v>
      </c>
      <c r="B6" s="13" t="s">
        <v>10</v>
      </c>
      <c r="C6" s="4" t="s">
        <v>11</v>
      </c>
      <c r="D6" s="12">
        <v>13460.25734</v>
      </c>
      <c r="E6" s="12">
        <v>12514.25676</v>
      </c>
    </row>
    <row r="7" spans="1:5" x14ac:dyDescent="0.25">
      <c r="A7" s="5">
        <v>1.2</v>
      </c>
      <c r="B7" s="14" t="s">
        <v>12</v>
      </c>
      <c r="C7" s="15" t="s">
        <v>13</v>
      </c>
      <c r="D7" s="12">
        <v>24.19303</v>
      </c>
      <c r="E7" s="12">
        <v>35.54025</v>
      </c>
    </row>
    <row r="8" spans="1:5" x14ac:dyDescent="0.25">
      <c r="A8" s="5">
        <v>1.3</v>
      </c>
      <c r="B8" s="14" t="s">
        <v>14</v>
      </c>
      <c r="C8" s="15" t="s">
        <v>15</v>
      </c>
      <c r="D8" s="12">
        <v>11.910410000000001</v>
      </c>
      <c r="E8" s="12">
        <v>340.01233000000002</v>
      </c>
    </row>
    <row r="9" spans="1:5" x14ac:dyDescent="0.25">
      <c r="A9" s="5">
        <v>1.4</v>
      </c>
      <c r="B9" s="14" t="s">
        <v>16</v>
      </c>
      <c r="C9" s="4" t="s">
        <v>17</v>
      </c>
      <c r="D9" s="12">
        <v>572.77486999999996</v>
      </c>
      <c r="E9" s="12">
        <v>592.05941000000007</v>
      </c>
    </row>
    <row r="10" spans="1:5" x14ac:dyDescent="0.25">
      <c r="A10" s="5">
        <v>1.5</v>
      </c>
      <c r="B10" s="14" t="s">
        <v>18</v>
      </c>
      <c r="C10" s="4" t="s">
        <v>19</v>
      </c>
      <c r="D10" s="12">
        <v>5.4975699999995413</v>
      </c>
      <c r="E10" s="12">
        <v>20.358869999998205</v>
      </c>
    </row>
    <row r="11" spans="1:5" x14ac:dyDescent="0.25">
      <c r="A11" s="16">
        <v>2</v>
      </c>
      <c r="B11" s="17" t="s">
        <v>20</v>
      </c>
      <c r="C11" s="18" t="s">
        <v>21</v>
      </c>
      <c r="D11" s="12">
        <f>SUM(D12:D17)</f>
        <v>2887.3135899999984</v>
      </c>
      <c r="E11" s="12">
        <v>3125.5193300000001</v>
      </c>
    </row>
    <row r="12" spans="1:5" x14ac:dyDescent="0.25">
      <c r="A12" s="19">
        <v>2.1</v>
      </c>
      <c r="B12" s="20" t="s">
        <v>22</v>
      </c>
      <c r="C12" s="21" t="s">
        <v>23</v>
      </c>
      <c r="D12" s="12">
        <v>2730.0150899999981</v>
      </c>
      <c r="E12" s="12">
        <v>3003.1387199999999</v>
      </c>
    </row>
    <row r="13" spans="1:5" x14ac:dyDescent="0.25">
      <c r="A13" s="19">
        <v>2.2000000000000002</v>
      </c>
      <c r="B13" s="20" t="s">
        <v>24</v>
      </c>
      <c r="C13" s="22" t="s">
        <v>25</v>
      </c>
      <c r="D13" s="12">
        <v>21.327289999999998</v>
      </c>
      <c r="E13" s="12">
        <v>20.96698</v>
      </c>
    </row>
    <row r="14" spans="1:5" x14ac:dyDescent="0.25">
      <c r="A14" s="19">
        <v>2.2999999999999998</v>
      </c>
      <c r="B14" s="20" t="s">
        <v>26</v>
      </c>
      <c r="C14" s="21" t="s">
        <v>27</v>
      </c>
      <c r="D14" s="12">
        <v>135.97121000000001</v>
      </c>
      <c r="E14" s="12">
        <v>101.41363</v>
      </c>
    </row>
    <row r="15" spans="1:5" x14ac:dyDescent="0.25">
      <c r="A15" s="19">
        <v>2.4</v>
      </c>
      <c r="B15" s="20" t="s">
        <v>28</v>
      </c>
      <c r="C15" s="21" t="s">
        <v>29</v>
      </c>
      <c r="D15" s="12">
        <v>0</v>
      </c>
      <c r="E15" s="12">
        <v>0</v>
      </c>
    </row>
    <row r="16" spans="1:5" x14ac:dyDescent="0.25">
      <c r="A16" s="19">
        <v>2.5</v>
      </c>
      <c r="B16" s="20" t="s">
        <v>30</v>
      </c>
      <c r="C16" s="22" t="s">
        <v>31</v>
      </c>
      <c r="D16" s="12">
        <v>0</v>
      </c>
      <c r="E16" s="12">
        <v>0</v>
      </c>
    </row>
    <row r="17" spans="1:7" x14ac:dyDescent="0.25">
      <c r="A17" s="19">
        <v>2.6</v>
      </c>
      <c r="B17" s="20" t="s">
        <v>32</v>
      </c>
      <c r="C17" s="21" t="s">
        <v>33</v>
      </c>
      <c r="D17" s="12">
        <v>0</v>
      </c>
      <c r="E17" s="12">
        <v>0</v>
      </c>
    </row>
    <row r="18" spans="1:7" x14ac:dyDescent="0.25">
      <c r="A18" s="9">
        <v>3</v>
      </c>
      <c r="B18" s="10" t="s">
        <v>34</v>
      </c>
      <c r="C18" s="11" t="s">
        <v>35</v>
      </c>
      <c r="D18" s="23">
        <f>D5-D11</f>
        <v>11187.319630000002</v>
      </c>
      <c r="E18" s="23">
        <v>10376.708289999999</v>
      </c>
    </row>
    <row r="19" spans="1:7" x14ac:dyDescent="0.25">
      <c r="A19" s="9">
        <v>4</v>
      </c>
      <c r="B19" s="10" t="s">
        <v>36</v>
      </c>
      <c r="C19" s="11" t="s">
        <v>37</v>
      </c>
      <c r="D19" s="12">
        <f>SUM(D20:D23)</f>
        <v>3284.088870000001</v>
      </c>
      <c r="E19" s="12">
        <v>2606.9756599999964</v>
      </c>
    </row>
    <row r="20" spans="1:7" x14ac:dyDescent="0.25">
      <c r="A20" s="5">
        <v>4.0999999999999996</v>
      </c>
      <c r="B20" s="14" t="s">
        <v>38</v>
      </c>
      <c r="C20" s="4" t="s">
        <v>39</v>
      </c>
      <c r="D20" s="12">
        <v>3391.3298900000009</v>
      </c>
      <c r="E20" s="12">
        <v>2111.8397699999969</v>
      </c>
    </row>
    <row r="21" spans="1:7" x14ac:dyDescent="0.25">
      <c r="A21" s="5">
        <v>4.2</v>
      </c>
      <c r="B21" s="14" t="s">
        <v>40</v>
      </c>
      <c r="C21" s="15" t="s">
        <v>41</v>
      </c>
      <c r="D21" s="12">
        <v>-108.04949999999997</v>
      </c>
      <c r="E21" s="12">
        <v>240.16713999999985</v>
      </c>
    </row>
    <row r="22" spans="1:7" x14ac:dyDescent="0.25">
      <c r="A22" s="5">
        <v>4.3</v>
      </c>
      <c r="B22" s="14" t="s">
        <v>42</v>
      </c>
      <c r="C22" s="15" t="s">
        <v>43</v>
      </c>
      <c r="D22" s="12">
        <v>0</v>
      </c>
      <c r="E22" s="12">
        <v>252.26874999999995</v>
      </c>
    </row>
    <row r="23" spans="1:7" x14ac:dyDescent="0.25">
      <c r="A23" s="5">
        <v>4.4000000000000004</v>
      </c>
      <c r="B23" s="14" t="s">
        <v>44</v>
      </c>
      <c r="C23" s="4" t="s">
        <v>45</v>
      </c>
      <c r="D23" s="12">
        <v>0.80847999999999998</v>
      </c>
      <c r="E23" s="12">
        <v>2.7</v>
      </c>
    </row>
    <row r="24" spans="1:7" x14ac:dyDescent="0.25">
      <c r="A24" s="9">
        <v>5</v>
      </c>
      <c r="B24" s="10" t="s">
        <v>46</v>
      </c>
      <c r="C24" s="11" t="s">
        <v>47</v>
      </c>
      <c r="D24" s="12">
        <f>SUM(D25:D28)</f>
        <v>10286.882220000003</v>
      </c>
      <c r="E24" s="12">
        <v>9984.5789799999984</v>
      </c>
    </row>
    <row r="25" spans="1:7" x14ac:dyDescent="0.25">
      <c r="A25" s="5">
        <v>5.0999999999999996</v>
      </c>
      <c r="B25" s="14" t="s">
        <v>48</v>
      </c>
      <c r="C25" s="4" t="s">
        <v>49</v>
      </c>
      <c r="D25" s="12">
        <v>5083.8540299999995</v>
      </c>
      <c r="E25" s="12">
        <v>4739.1862400000009</v>
      </c>
    </row>
    <row r="26" spans="1:7" x14ac:dyDescent="0.25">
      <c r="A26" s="5">
        <v>5.2</v>
      </c>
      <c r="B26" s="14" t="s">
        <v>50</v>
      </c>
      <c r="C26" s="4" t="s">
        <v>51</v>
      </c>
      <c r="D26" s="12">
        <v>864.62325999999996</v>
      </c>
      <c r="E26" s="12">
        <v>912.0467500000002</v>
      </c>
    </row>
    <row r="27" spans="1:7" x14ac:dyDescent="0.25">
      <c r="A27" s="5">
        <v>5.3</v>
      </c>
      <c r="B27" s="14" t="s">
        <v>52</v>
      </c>
      <c r="C27" s="4" t="s">
        <v>53</v>
      </c>
      <c r="D27" s="12">
        <v>358.40943000000004</v>
      </c>
      <c r="E27" s="12">
        <v>325.38497000000001</v>
      </c>
    </row>
    <row r="28" spans="1:7" x14ac:dyDescent="0.25">
      <c r="A28" s="5">
        <v>5.4</v>
      </c>
      <c r="B28" s="14" t="s">
        <v>54</v>
      </c>
      <c r="C28" s="4" t="s">
        <v>55</v>
      </c>
      <c r="D28" s="12">
        <v>3979.9955000000027</v>
      </c>
      <c r="E28" s="12">
        <v>4007.9610199999979</v>
      </c>
    </row>
    <row r="29" spans="1:7" x14ac:dyDescent="0.25">
      <c r="A29" s="9">
        <v>6</v>
      </c>
      <c r="B29" s="13" t="s">
        <v>56</v>
      </c>
      <c r="C29" s="11" t="s">
        <v>57</v>
      </c>
      <c r="D29" s="12">
        <v>-715.16652999999928</v>
      </c>
      <c r="E29" s="12">
        <v>80.624069999998142</v>
      </c>
    </row>
    <row r="30" spans="1:7" x14ac:dyDescent="0.25">
      <c r="A30" s="9">
        <v>7</v>
      </c>
      <c r="B30" s="10" t="s">
        <v>58</v>
      </c>
      <c r="C30" s="11" t="s">
        <v>59</v>
      </c>
      <c r="D30" s="23">
        <f>D18+D19-D24-D29</f>
        <v>4899.6928099999996</v>
      </c>
      <c r="E30" s="23">
        <v>2918.4808999999987</v>
      </c>
      <c r="G30" s="24"/>
    </row>
    <row r="31" spans="1:7" x14ac:dyDescent="0.25">
      <c r="A31" s="9">
        <v>8</v>
      </c>
      <c r="B31" s="10" t="s">
        <v>60</v>
      </c>
      <c r="C31" s="11" t="s">
        <v>61</v>
      </c>
      <c r="D31" s="12">
        <v>790.13926000000004</v>
      </c>
      <c r="E31" s="12">
        <v>950.10809999999992</v>
      </c>
    </row>
    <row r="32" spans="1:7" x14ac:dyDescent="0.25">
      <c r="A32" s="9">
        <v>9</v>
      </c>
      <c r="B32" s="10" t="s">
        <v>62</v>
      </c>
      <c r="C32" s="11" t="s">
        <v>63</v>
      </c>
      <c r="D32" s="23">
        <f>D30-D31</f>
        <v>4109.5535499999996</v>
      </c>
      <c r="E32" s="23">
        <v>1968.3727999999987</v>
      </c>
    </row>
  </sheetData>
  <mergeCells count="2">
    <mergeCell ref="A1:E1"/>
    <mergeCell ref="D2:E2"/>
  </mergeCells>
  <conditionalFormatting sqref="F11">
    <cfRule type="containsText" dxfId="5" priority="6" operator="containsText" text="FALSE">
      <formula>NOT(ISERROR(SEARCH("FALSE",F11)))</formula>
    </cfRule>
  </conditionalFormatting>
  <conditionalFormatting sqref="F18">
    <cfRule type="containsText" dxfId="4" priority="5" operator="containsText" text="FALSE">
      <formula>NOT(ISERROR(SEARCH("FALSE",F18)))</formula>
    </cfRule>
  </conditionalFormatting>
  <conditionalFormatting sqref="F19">
    <cfRule type="containsText" dxfId="3" priority="4" operator="containsText" text="FALSE">
      <formula>NOT(ISERROR(SEARCH("FALSE",F19)))</formula>
    </cfRule>
  </conditionalFormatting>
  <conditionalFormatting sqref="F24">
    <cfRule type="containsText" dxfId="2" priority="3" operator="containsText" text="FALSE">
      <formula>NOT(ISERROR(SEARCH("FALSE",F24)))</formula>
    </cfRule>
  </conditionalFormatting>
  <conditionalFormatting sqref="F30">
    <cfRule type="containsText" dxfId="1" priority="2" operator="containsText" text="FALSE">
      <formula>NOT(ISERROR(SEARCH("FALSE",F30)))</formula>
    </cfRule>
  </conditionalFormatting>
  <conditionalFormatting sqref="F32">
    <cfRule type="containsText" dxfId="0" priority="1" operator="containsText" text="FALSE">
      <formula>NOT(ISERROR(SEARCH("FALSE",F32)))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Mənfəət zərər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Aytac G. Abushova</dc:creator>
  <cp:lastModifiedBy>Aytac G. Abushova</cp:lastModifiedBy>
  <dcterms:created xsi:type="dcterms:W3CDTF">2021-04-22T07:40:58Z</dcterms:created>
  <dcterms:modified xsi:type="dcterms:W3CDTF">2021-04-22T07:41:27Z</dcterms:modified>
</cp:coreProperties>
</file>