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hesabatlar\"/>
    </mc:Choice>
  </mc:AlternateContent>
  <bookViews>
    <workbookView xWindow="0" yWindow="0" windowWidth="20490" windowHeight="7620"/>
  </bookViews>
  <sheets>
    <sheet name="Valyuta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8" i="1"/>
  <c r="D24" i="1"/>
  <c r="G28" i="1"/>
  <c r="G24" i="1" s="1"/>
  <c r="F24" i="1"/>
  <c r="E24" i="1"/>
  <c r="D22" i="1"/>
  <c r="D21" i="1"/>
  <c r="D20" i="1"/>
  <c r="D19" i="1"/>
  <c r="H17" i="1"/>
  <c r="D18" i="1"/>
  <c r="F17" i="1"/>
  <c r="F14" i="1" s="1"/>
  <c r="D16" i="1"/>
  <c r="H14" i="1"/>
  <c r="D15" i="1"/>
  <c r="D13" i="1"/>
  <c r="D12" i="1"/>
  <c r="D11" i="1"/>
  <c r="D10" i="1"/>
  <c r="D9" i="1"/>
  <c r="D8" i="1"/>
  <c r="D7" i="1"/>
  <c r="D6" i="1"/>
  <c r="H5" i="1"/>
  <c r="G5" i="1"/>
  <c r="F5" i="1"/>
  <c r="E5" i="1"/>
  <c r="D5" i="1" s="1"/>
  <c r="E14" i="1" l="1"/>
  <c r="E17" i="1"/>
  <c r="G17" i="1"/>
  <c r="G14" i="1" s="1"/>
  <c r="D14" i="1" l="1"/>
  <c r="D17" i="1"/>
</calcChain>
</file>

<file path=xl/sharedStrings.xml><?xml version="1.0" encoding="utf-8"?>
<sst xmlns="http://schemas.openxmlformats.org/spreadsheetml/2006/main" count="82" uniqueCount="73">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</sst>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6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C3" sqref="C3"/>
    </sheetView>
  </sheetViews>
  <sheetFormatPr defaultRowHeight="15" x14ac:dyDescent="0.25"/>
  <cols>
    <col min="1" max="1" width="4.85546875" style="26" bestFit="1" customWidth="1"/>
    <col min="2" max="2" width="38.28515625" style="26" hidden="1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1" customFormat="1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2" spans="1:11" s="1" customFormat="1" x14ac:dyDescent="0.25">
      <c r="A2" s="2"/>
      <c r="B2" s="2"/>
      <c r="C2" s="32" t="s">
        <v>1</v>
      </c>
      <c r="D2" s="32"/>
      <c r="E2" s="3"/>
      <c r="F2" s="3"/>
      <c r="G2" s="33" t="s">
        <v>2</v>
      </c>
      <c r="H2" s="33"/>
    </row>
    <row r="3" spans="1:11" x14ac:dyDescent="0.25">
      <c r="A3" s="4"/>
      <c r="B3" s="4"/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spans="1:11" hidden="1" x14ac:dyDescent="0.25">
      <c r="A4" s="4"/>
      <c r="B4" s="4"/>
      <c r="C4" s="7" t="s">
        <v>9</v>
      </c>
      <c r="D4" s="7" t="s">
        <v>10</v>
      </c>
      <c r="E4" s="8" t="s">
        <v>5</v>
      </c>
      <c r="F4" s="8" t="s">
        <v>11</v>
      </c>
      <c r="G4" s="8" t="s">
        <v>12</v>
      </c>
      <c r="H4" s="8" t="s">
        <v>13</v>
      </c>
    </row>
    <row r="5" spans="1:11" x14ac:dyDescent="0.25">
      <c r="A5" s="9">
        <v>1</v>
      </c>
      <c r="B5" s="10" t="s">
        <v>14</v>
      </c>
      <c r="C5" s="11" t="s">
        <v>15</v>
      </c>
      <c r="D5" s="12">
        <f>SUM(E5:H5)</f>
        <v>466586.98000949947</v>
      </c>
      <c r="E5" s="12">
        <f t="shared" ref="E5:H5" si="0">SUM(E6:E13)</f>
        <v>359022.96644999948</v>
      </c>
      <c r="F5" s="12">
        <f t="shared" si="0"/>
        <v>102914.27362584803</v>
      </c>
      <c r="G5" s="12">
        <f t="shared" si="0"/>
        <v>4078.9897991080002</v>
      </c>
      <c r="H5" s="12">
        <f t="shared" si="0"/>
        <v>570.75013454399993</v>
      </c>
      <c r="I5" s="13"/>
      <c r="J5" s="13"/>
    </row>
    <row r="6" spans="1:11" x14ac:dyDescent="0.25">
      <c r="A6" s="14">
        <v>1.1000000000000001</v>
      </c>
      <c r="B6" s="15" t="s">
        <v>16</v>
      </c>
      <c r="C6" s="16" t="s">
        <v>17</v>
      </c>
      <c r="D6" s="12">
        <f t="shared" ref="D6:D21" si="1">SUM(E6:H6)</f>
        <v>103442.08227</v>
      </c>
      <c r="E6" s="17">
        <v>32188.792839999995</v>
      </c>
      <c r="F6" s="17">
        <v>68290.022440000015</v>
      </c>
      <c r="G6" s="17">
        <v>2419.36175</v>
      </c>
      <c r="H6" s="17">
        <v>543.90523999999994</v>
      </c>
      <c r="I6" s="13"/>
      <c r="J6" s="13"/>
    </row>
    <row r="7" spans="1:11" x14ac:dyDescent="0.25">
      <c r="A7" s="14">
        <v>1.2</v>
      </c>
      <c r="B7" s="15" t="s">
        <v>18</v>
      </c>
      <c r="C7" s="16" t="s">
        <v>19</v>
      </c>
      <c r="D7" s="12">
        <f t="shared" si="1"/>
        <v>44269.201869999997</v>
      </c>
      <c r="E7" s="17">
        <v>25106.381870000001</v>
      </c>
      <c r="F7" s="17">
        <v>17746.3</v>
      </c>
      <c r="G7" s="17">
        <v>1416.52</v>
      </c>
      <c r="H7" s="17">
        <v>0</v>
      </c>
      <c r="I7" s="13"/>
      <c r="J7" s="13"/>
    </row>
    <row r="8" spans="1:11" x14ac:dyDescent="0.25">
      <c r="A8" s="14">
        <v>1.3</v>
      </c>
      <c r="B8" s="15" t="s">
        <v>20</v>
      </c>
      <c r="C8" s="16" t="s">
        <v>21</v>
      </c>
      <c r="D8" s="12">
        <f t="shared" si="1"/>
        <v>291248.22872999951</v>
      </c>
      <c r="E8" s="17">
        <v>277651.36405999953</v>
      </c>
      <c r="F8" s="17">
        <v>13596.68945</v>
      </c>
      <c r="G8" s="17">
        <v>0.17521999999999999</v>
      </c>
      <c r="H8" s="17">
        <v>0</v>
      </c>
      <c r="I8" s="13"/>
      <c r="J8" s="13"/>
      <c r="K8" s="18"/>
    </row>
    <row r="9" spans="1:11" ht="30" x14ac:dyDescent="0.25">
      <c r="A9" s="14">
        <v>1.4</v>
      </c>
      <c r="B9" s="15" t="s">
        <v>22</v>
      </c>
      <c r="C9" s="19" t="s">
        <v>23</v>
      </c>
      <c r="D9" s="12">
        <f t="shared" si="1"/>
        <v>841.5</v>
      </c>
      <c r="E9" s="17">
        <v>0</v>
      </c>
      <c r="F9" s="17">
        <v>841.5</v>
      </c>
      <c r="G9" s="17">
        <v>0</v>
      </c>
      <c r="H9" s="17">
        <v>0</v>
      </c>
      <c r="I9" s="13"/>
      <c r="J9" s="13"/>
    </row>
    <row r="10" spans="1:11" x14ac:dyDescent="0.25">
      <c r="A10" s="14">
        <v>1.5</v>
      </c>
      <c r="B10" s="15" t="s">
        <v>24</v>
      </c>
      <c r="C10" s="16" t="s">
        <v>25</v>
      </c>
      <c r="D10" s="12">
        <f t="shared" si="1"/>
        <v>0</v>
      </c>
      <c r="E10" s="17">
        <v>0</v>
      </c>
      <c r="F10" s="17">
        <v>0</v>
      </c>
      <c r="G10" s="17">
        <v>0</v>
      </c>
      <c r="H10" s="17">
        <v>0</v>
      </c>
      <c r="I10" s="13"/>
      <c r="J10" s="13"/>
    </row>
    <row r="11" spans="1:11" x14ac:dyDescent="0.25">
      <c r="A11" s="14">
        <v>1.6</v>
      </c>
      <c r="B11" s="15" t="s">
        <v>26</v>
      </c>
      <c r="C11" s="16" t="s">
        <v>27</v>
      </c>
      <c r="D11" s="12">
        <f t="shared" si="1"/>
        <v>0</v>
      </c>
      <c r="E11" s="17">
        <v>0</v>
      </c>
      <c r="F11" s="17">
        <v>0</v>
      </c>
      <c r="G11" s="17">
        <v>0</v>
      </c>
      <c r="H11" s="17">
        <v>0</v>
      </c>
      <c r="I11" s="13"/>
      <c r="J11" s="13"/>
    </row>
    <row r="12" spans="1:11" x14ac:dyDescent="0.25">
      <c r="A12" s="14">
        <v>1.7</v>
      </c>
      <c r="B12" s="15" t="s">
        <v>28</v>
      </c>
      <c r="C12" s="16" t="s">
        <v>29</v>
      </c>
      <c r="D12" s="12">
        <f t="shared" si="1"/>
        <v>11649.295159999996</v>
      </c>
      <c r="E12" s="17">
        <v>11649.295159999996</v>
      </c>
      <c r="F12" s="17">
        <v>0</v>
      </c>
      <c r="G12" s="17">
        <v>0</v>
      </c>
      <c r="H12" s="17">
        <v>0</v>
      </c>
      <c r="I12" s="13"/>
      <c r="J12" s="13"/>
    </row>
    <row r="13" spans="1:11" x14ac:dyDescent="0.25">
      <c r="A13" s="14">
        <v>1.8</v>
      </c>
      <c r="B13" s="15" t="s">
        <v>30</v>
      </c>
      <c r="C13" s="16" t="s">
        <v>31</v>
      </c>
      <c r="D13" s="12">
        <f t="shared" si="1"/>
        <v>15136.671979500001</v>
      </c>
      <c r="E13" s="17">
        <v>12427.132520000001</v>
      </c>
      <c r="F13" s="17">
        <v>2439.7617358479997</v>
      </c>
      <c r="G13" s="17">
        <v>242.93282910799999</v>
      </c>
      <c r="H13" s="17">
        <v>26.844894544000002</v>
      </c>
      <c r="I13" s="13"/>
      <c r="J13" s="13"/>
    </row>
    <row r="14" spans="1:11" x14ac:dyDescent="0.25">
      <c r="A14" s="9">
        <v>2</v>
      </c>
      <c r="B14" s="10" t="s">
        <v>32</v>
      </c>
      <c r="C14" s="11" t="s">
        <v>33</v>
      </c>
      <c r="D14" s="12">
        <f t="shared" si="1"/>
        <v>380099.00213999994</v>
      </c>
      <c r="E14" s="12">
        <f t="shared" ref="E14:H14" si="2">SUM(E15:E17,E20:E22)</f>
        <v>280259.11212000001</v>
      </c>
      <c r="F14" s="12">
        <f t="shared" si="2"/>
        <v>95732.783179999999</v>
      </c>
      <c r="G14" s="12">
        <f t="shared" si="2"/>
        <v>3986.5942299999997</v>
      </c>
      <c r="H14" s="12">
        <f t="shared" si="2"/>
        <v>120.51261000000002</v>
      </c>
      <c r="I14" s="13"/>
      <c r="J14" s="20"/>
    </row>
    <row r="15" spans="1:11" x14ac:dyDescent="0.25">
      <c r="A15" s="14">
        <v>2.1</v>
      </c>
      <c r="B15" s="15" t="s">
        <v>34</v>
      </c>
      <c r="C15" s="19" t="s">
        <v>35</v>
      </c>
      <c r="D15" s="12">
        <f t="shared" si="1"/>
        <v>85309.161900000006</v>
      </c>
      <c r="E15" s="17">
        <v>85309.161900000006</v>
      </c>
      <c r="F15" s="17">
        <v>0</v>
      </c>
      <c r="G15" s="17">
        <v>0</v>
      </c>
      <c r="H15" s="17">
        <v>0</v>
      </c>
      <c r="I15" s="13"/>
      <c r="J15" s="20"/>
    </row>
    <row r="16" spans="1:11" ht="30" x14ac:dyDescent="0.25">
      <c r="A16" s="14">
        <v>2.2000000000000002</v>
      </c>
      <c r="B16" s="15" t="s">
        <v>36</v>
      </c>
      <c r="C16" s="19" t="s">
        <v>37</v>
      </c>
      <c r="D16" s="12">
        <f t="shared" si="1"/>
        <v>43525.063439999998</v>
      </c>
      <c r="E16" s="17">
        <v>43508.401989999998</v>
      </c>
      <c r="F16" s="17">
        <v>15.14819</v>
      </c>
      <c r="G16" s="17">
        <v>1.4908600000000001</v>
      </c>
      <c r="H16" s="17">
        <v>2.24E-2</v>
      </c>
      <c r="I16" s="13"/>
      <c r="J16" s="20"/>
    </row>
    <row r="17" spans="1:10" x14ac:dyDescent="0.25">
      <c r="A17" s="14">
        <v>2.2999999999999998</v>
      </c>
      <c r="B17" s="21" t="s">
        <v>38</v>
      </c>
      <c r="C17" s="16" t="s">
        <v>39</v>
      </c>
      <c r="D17" s="12">
        <f t="shared" si="1"/>
        <v>220170.18742999999</v>
      </c>
      <c r="E17" s="12">
        <f t="shared" ref="E17:H17" si="3">E18+E19</f>
        <v>138161.26051999998</v>
      </c>
      <c r="F17" s="12">
        <f t="shared" si="3"/>
        <v>78257.91317</v>
      </c>
      <c r="G17" s="12">
        <f t="shared" si="3"/>
        <v>3648.7580699999999</v>
      </c>
      <c r="H17" s="12">
        <f t="shared" si="3"/>
        <v>102.25567000000001</v>
      </c>
      <c r="I17" s="13"/>
      <c r="J17" s="20"/>
    </row>
    <row r="18" spans="1:10" x14ac:dyDescent="0.25">
      <c r="A18" s="14" t="s">
        <v>40</v>
      </c>
      <c r="B18" s="21" t="s">
        <v>41</v>
      </c>
      <c r="C18" s="16" t="s">
        <v>42</v>
      </c>
      <c r="D18" s="12">
        <f t="shared" si="1"/>
        <v>69044.254209999999</v>
      </c>
      <c r="E18" s="17">
        <v>43816.841439999997</v>
      </c>
      <c r="F18" s="17">
        <v>22832.03227</v>
      </c>
      <c r="G18" s="17">
        <v>2293.1248299999997</v>
      </c>
      <c r="H18" s="17">
        <v>102.25567000000001</v>
      </c>
      <c r="I18" s="13"/>
      <c r="J18" s="20"/>
    </row>
    <row r="19" spans="1:10" x14ac:dyDescent="0.25">
      <c r="A19" s="14" t="s">
        <v>43</v>
      </c>
      <c r="B19" s="21" t="s">
        <v>44</v>
      </c>
      <c r="C19" s="16" t="s">
        <v>45</v>
      </c>
      <c r="D19" s="12">
        <f t="shared" si="1"/>
        <v>151125.93322000001</v>
      </c>
      <c r="E19" s="17">
        <v>94344.419079999992</v>
      </c>
      <c r="F19" s="17">
        <v>55425.880900000004</v>
      </c>
      <c r="G19" s="17">
        <v>1355.6332399999999</v>
      </c>
      <c r="H19" s="17">
        <v>0</v>
      </c>
      <c r="I19" s="13"/>
      <c r="J19" s="20"/>
    </row>
    <row r="20" spans="1:10" x14ac:dyDescent="0.25">
      <c r="A20" s="14">
        <v>2.4</v>
      </c>
      <c r="B20" s="21" t="s">
        <v>46</v>
      </c>
      <c r="C20" s="16" t="s">
        <v>47</v>
      </c>
      <c r="D20" s="12">
        <f t="shared" si="1"/>
        <v>16724.99999</v>
      </c>
      <c r="E20" s="17">
        <v>0</v>
      </c>
      <c r="F20" s="17">
        <v>16724.99999</v>
      </c>
      <c r="G20" s="17">
        <v>0</v>
      </c>
      <c r="H20" s="17">
        <v>0</v>
      </c>
      <c r="I20" s="13"/>
      <c r="J20" s="20"/>
    </row>
    <row r="21" spans="1:10" x14ac:dyDescent="0.25">
      <c r="A21" s="14">
        <v>2.5</v>
      </c>
      <c r="B21" s="21" t="s">
        <v>48</v>
      </c>
      <c r="C21" s="16" t="s">
        <v>49</v>
      </c>
      <c r="D21" s="12">
        <f t="shared" si="1"/>
        <v>0</v>
      </c>
      <c r="E21" s="17">
        <v>0</v>
      </c>
      <c r="F21" s="17">
        <v>0</v>
      </c>
      <c r="G21" s="17">
        <v>0</v>
      </c>
      <c r="H21" s="17">
        <v>0</v>
      </c>
      <c r="I21" s="13"/>
      <c r="J21" s="20"/>
    </row>
    <row r="22" spans="1:10" x14ac:dyDescent="0.25">
      <c r="A22" s="14">
        <v>2.6</v>
      </c>
      <c r="B22" s="21" t="s">
        <v>50</v>
      </c>
      <c r="C22" s="16" t="s">
        <v>51</v>
      </c>
      <c r="D22" s="12">
        <f>SUM(E22:H22)</f>
        <v>14369.589379999999</v>
      </c>
      <c r="E22" s="17">
        <v>13280.287710000001</v>
      </c>
      <c r="F22" s="17">
        <v>734.72182999999859</v>
      </c>
      <c r="G22" s="17">
        <v>336.34530000000007</v>
      </c>
      <c r="H22" s="17">
        <v>18.234540000000003</v>
      </c>
      <c r="I22" s="13"/>
      <c r="J22" s="20"/>
    </row>
    <row r="23" spans="1:10" x14ac:dyDescent="0.25">
      <c r="A23" s="34" t="s">
        <v>52</v>
      </c>
      <c r="B23" s="35"/>
      <c r="C23" s="35"/>
      <c r="D23" s="35"/>
      <c r="E23" s="35"/>
      <c r="F23" s="35"/>
      <c r="G23" s="35"/>
      <c r="H23" s="36"/>
    </row>
    <row r="24" spans="1:10" x14ac:dyDescent="0.25">
      <c r="A24" s="9">
        <v>3</v>
      </c>
      <c r="B24" s="10" t="s">
        <v>53</v>
      </c>
      <c r="C24" s="22" t="s">
        <v>54</v>
      </c>
      <c r="D24" s="23">
        <f>D28</f>
        <v>5.4472320282182227E-2</v>
      </c>
      <c r="E24" s="23" t="str">
        <f t="shared" ref="E24:H24" si="4">E28</f>
        <v>-</v>
      </c>
      <c r="F24" s="23">
        <f t="shared" si="4"/>
        <v>4.9604785742652625E-2</v>
      </c>
      <c r="G24" s="23">
        <f t="shared" si="4"/>
        <v>-4.3812588990731864E-3</v>
      </c>
      <c r="H24" s="23">
        <f t="shared" si="4"/>
        <v>4.867534539529597E-3</v>
      </c>
    </row>
    <row r="25" spans="1:10" ht="30" x14ac:dyDescent="0.25">
      <c r="A25" s="14">
        <v>3.1</v>
      </c>
      <c r="B25" s="15" t="s">
        <v>55</v>
      </c>
      <c r="C25" s="19" t="s">
        <v>56</v>
      </c>
      <c r="D25" s="24">
        <v>5.3002748872374661E-2</v>
      </c>
      <c r="E25" s="25" t="s">
        <v>57</v>
      </c>
      <c r="F25" s="25">
        <v>4.9604785742652625E-2</v>
      </c>
      <c r="G25" s="25">
        <v>-4.3812588990731864E-3</v>
      </c>
      <c r="H25" s="25">
        <v>3.3979631297220291E-3</v>
      </c>
    </row>
    <row r="26" spans="1:10" x14ac:dyDescent="0.25">
      <c r="A26" s="14">
        <v>3.2</v>
      </c>
      <c r="B26" s="15" t="s">
        <v>58</v>
      </c>
      <c r="C26" s="16" t="s">
        <v>59</v>
      </c>
      <c r="D26" s="24">
        <v>1.4695714098075675E-3</v>
      </c>
      <c r="E26" s="25" t="s">
        <v>57</v>
      </c>
      <c r="F26" s="25" t="s">
        <v>57</v>
      </c>
      <c r="G26" s="25" t="s">
        <v>57</v>
      </c>
      <c r="H26" s="25">
        <v>1.4695714098075675E-3</v>
      </c>
    </row>
    <row r="27" spans="1:10" x14ac:dyDescent="0.25">
      <c r="A27" s="14">
        <v>3.3</v>
      </c>
      <c r="B27" s="15" t="s">
        <v>60</v>
      </c>
      <c r="C27" s="16" t="s">
        <v>61</v>
      </c>
      <c r="D27" s="24" t="s">
        <v>57</v>
      </c>
      <c r="E27" s="25" t="s">
        <v>57</v>
      </c>
      <c r="F27" s="25" t="s">
        <v>57</v>
      </c>
      <c r="G27" s="25" t="s">
        <v>57</v>
      </c>
      <c r="H27" s="25">
        <v>0</v>
      </c>
    </row>
    <row r="28" spans="1:10" x14ac:dyDescent="0.25">
      <c r="A28" s="14">
        <v>3.4</v>
      </c>
      <c r="B28" s="15" t="s">
        <v>62</v>
      </c>
      <c r="C28" s="16" t="s">
        <v>63</v>
      </c>
      <c r="D28" s="24">
        <v>5.4472320282182227E-2</v>
      </c>
      <c r="E28" s="25" t="s">
        <v>57</v>
      </c>
      <c r="F28" s="25">
        <f>F25</f>
        <v>4.9604785742652625E-2</v>
      </c>
      <c r="G28" s="25">
        <f>G25</f>
        <v>-4.3812588990731864E-3</v>
      </c>
      <c r="H28" s="25">
        <v>4.867534539529597E-3</v>
      </c>
    </row>
    <row r="31" spans="1:10" ht="40.5" customHeight="1" x14ac:dyDescent="0.25">
      <c r="C31" s="37" t="s">
        <v>64</v>
      </c>
      <c r="D31" s="38"/>
      <c r="E31" s="38"/>
      <c r="F31" s="39"/>
    </row>
    <row r="32" spans="1:10" ht="45" x14ac:dyDescent="0.25">
      <c r="C32" s="27" t="s">
        <v>65</v>
      </c>
      <c r="D32" s="27" t="s">
        <v>66</v>
      </c>
      <c r="E32" s="27" t="s">
        <v>67</v>
      </c>
      <c r="F32" s="27" t="s">
        <v>68</v>
      </c>
    </row>
    <row r="33" spans="3:6" x14ac:dyDescent="0.25">
      <c r="C33" s="28" t="s">
        <v>69</v>
      </c>
      <c r="D33" s="29">
        <v>0.1</v>
      </c>
      <c r="E33" s="29">
        <v>7.0000000000000007E-2</v>
      </c>
      <c r="F33" s="30"/>
    </row>
    <row r="34" spans="3:6" x14ac:dyDescent="0.25">
      <c r="C34" s="28" t="s">
        <v>70</v>
      </c>
      <c r="D34" s="29">
        <v>0.1</v>
      </c>
      <c r="E34" s="29">
        <v>7.0000000000000007E-2</v>
      </c>
      <c r="F34" s="30"/>
    </row>
    <row r="35" spans="3:6" x14ac:dyDescent="0.25">
      <c r="C35" s="28" t="s">
        <v>71</v>
      </c>
      <c r="D35" s="29">
        <v>0.2</v>
      </c>
      <c r="E35" s="29">
        <v>0.14000000000000001</v>
      </c>
      <c r="F35" s="29">
        <v>0.03</v>
      </c>
    </row>
    <row r="36" spans="3:6" x14ac:dyDescent="0.25">
      <c r="C36" s="28" t="s">
        <v>72</v>
      </c>
      <c r="D36" s="29">
        <v>0.2</v>
      </c>
      <c r="E36" s="29">
        <v>0.14000000000000001</v>
      </c>
      <c r="F36" s="29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2021-07-26T06:34:44Z</dcterms:created>
  <dcterms:modified xsi:type="dcterms:W3CDTF">2021-07-27T05:27:00Z</dcterms:modified>
</cp:coreProperties>
</file>