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2. Hesabatliq\Rubluk sayt uchun\03.2022\hesabatlar\"/>
    </mc:Choice>
  </mc:AlternateContent>
  <bookViews>
    <workbookView xWindow="0" yWindow="0" windowWidth="20490" windowHeight="7020"/>
  </bookViews>
  <sheets>
    <sheet name="MenfeetZerer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18" i="1"/>
  <c r="D10" i="1"/>
  <c r="D17" i="1" l="1"/>
  <c r="D29" i="1" l="1"/>
  <c r="D31" i="1" l="1"/>
</calcChain>
</file>

<file path=xl/sharedStrings.xml><?xml version="1.0" encoding="utf-8"?>
<sst xmlns="http://schemas.openxmlformats.org/spreadsheetml/2006/main" count="62" uniqueCount="62">
  <si>
    <t>Məfəət və zərər haqqında hesabat</t>
  </si>
  <si>
    <t>min manatla</t>
  </si>
  <si>
    <t>Code</t>
  </si>
  <si>
    <t>proLosStatem</t>
  </si>
  <si>
    <t>Cari dövr</t>
  </si>
  <si>
    <t>Keçən ilin müvafiq dövrü</t>
  </si>
  <si>
    <t>rateInc</t>
  </si>
  <si>
    <t>Faiz gəlirləri:</t>
  </si>
  <si>
    <t>loansToCust</t>
  </si>
  <si>
    <t>Müştərilərə verilmiş kreditlər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</si>
  <si>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</si>
  <si>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</si>
  <si>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</si>
  <si>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</si>
  <si>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</si>
  <si>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</si>
  <si>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</si>
  <si>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</si>
  <si>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</si>
  <si>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</si>
  <si>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</si>
  <si>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</si>
  <si>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</si>
  <si>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</si>
  <si>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</si>
  <si>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</si>
  <si>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</si>
  <si>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</si>
  <si>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</si>
  <si>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</si>
  <si>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miscRateExp</t>
  </si>
  <si>
    <t>Digər faiz xərcləri</t>
  </si>
  <si>
    <t>netRateInc</t>
  </si>
  <si>
    <t>Xalis faiz gəliri(zərəri)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</si>
  <si>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</si>
  <si>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</si>
  <si>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</si>
  <si>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</si>
  <si>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</si>
  <si>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</t>
  </si>
  <si>
    <t>incFromSecSell</t>
  </si>
  <si>
    <t>Qiymətli kağızların satışından və yenidən qiymətləndirilməsindən gəlir/zərər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</si>
  <si>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</si>
  <si>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</si>
  <si>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</si>
  <si>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</si>
  <si>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</si>
  <si>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</si>
  <si>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</si>
  <si>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</si>
  <si>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</si>
  <si>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</si>
  <si>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</si>
  <si>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</si>
  <si>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resForLoss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</si>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</sst>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  <font>
      <sz val="10"/>
      <color theme="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" fontId="3" fillId="3" borderId="1" xfId="0" applyNumberFormat="1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4" fontId="4" fillId="3" borderId="1" xfId="0" applyNumberFormat="1" applyFont="1" applyFill="1" applyBorder="1" applyAlignment="1">
      <alignment vertical="center"/>
    </xf>
    <xf numFmtId="164" fontId="0" fillId="0" borderId="0" xfId="0" applyNumberFormat="1"/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Xurshudzade/Desktop/2.%20Hesabatliq/Rubluk%20sayt%20uchun/03.2022/ToBB-Gosteris-Prudensial+Codes-rubluk_Mas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0"/>
      <sheetName val="A16"/>
      <sheetName val="A15"/>
      <sheetName val="MenfeetZerer"/>
      <sheetName val="A1"/>
      <sheetName val="PulHereketi"/>
      <sheetName val="Kapital"/>
      <sheetName val="Kapital deyismeleri-A2"/>
      <sheetName val="16.7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1"/>
  <sheetViews>
    <sheetView tabSelected="1" zoomScale="120" zoomScaleNormal="120" workbookViewId="0">
      <selection sqref="A1:E1"/>
    </sheetView>
  </sheetViews>
  <sheetFormatPr defaultRowHeight="15" x14ac:dyDescent="0.25"/>
  <cols>
    <col min="1" max="1" width="6.42578125" customWidth="1"/>
    <col min="2" max="2" width="35.42578125" hidden="1" customWidth="1"/>
    <col min="3" max="3" width="69.140625" bestFit="1" customWidth="1"/>
    <col min="4" max="4" width="12.7109375" customWidth="1"/>
    <col min="5" max="5" width="15.85546875" customWidth="1"/>
    <col min="7" max="7" width="14.7109375" bestFit="1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2"/>
      <c r="B2" s="2"/>
      <c r="C2" s="2"/>
      <c r="D2" s="3" t="s">
        <v>1</v>
      </c>
      <c r="E2" s="3"/>
    </row>
    <row r="3" spans="1:5" ht="30" x14ac:dyDescent="0.25">
      <c r="A3" s="23"/>
      <c r="B3" s="24" t="s">
        <v>2</v>
      </c>
      <c r="C3" s="25" t="s">
        <v>3</v>
      </c>
      <c r="D3" s="6" t="s">
        <v>4</v>
      </c>
      <c r="E3" s="6" t="s">
        <v>5</v>
      </c>
    </row>
    <row r="4" spans="1:5" x14ac:dyDescent="0.25">
      <c r="A4" s="7">
        <v>1</v>
      </c>
      <c r="B4" s="8" t="s">
        <v>6</v>
      </c>
      <c r="C4" s="9" t="s">
        <v>7</v>
      </c>
      <c r="D4" s="10">
        <v>21031.847720000009</v>
      </c>
      <c r="E4" s="10">
        <v>14074.63322</v>
      </c>
    </row>
    <row r="5" spans="1:5" x14ac:dyDescent="0.25">
      <c r="A5" s="5">
        <v>1.1000000000000001</v>
      </c>
      <c r="B5" s="11" t="s">
        <v>8</v>
      </c>
      <c r="C5" s="4" t="s">
        <v>9</v>
      </c>
      <c r="D5" s="10">
        <v>20560.196880000007</v>
      </c>
      <c r="E5" s="10">
        <v>13460.25734</v>
      </c>
    </row>
    <row r="6" spans="1:5" x14ac:dyDescent="0.25">
      <c r="A6" s="5">
        <v>1.2</v>
      </c>
      <c r="B6" s="12" t="s">
        <v>10</v>
      </c>
      <c r="C6" s="13" t="s">
        <v>11</v>
      </c>
      <c r="D6" s="10">
        <v>16.829999999999998</v>
      </c>
      <c r="E6" s="10">
        <v>24.19303</v>
      </c>
    </row>
    <row r="7" spans="1:5" x14ac:dyDescent="0.25">
      <c r="A7" s="5">
        <v>1.3</v>
      </c>
      <c r="B7" s="12" t="s">
        <v>12</v>
      </c>
      <c r="C7" s="13" t="s">
        <v>13</v>
      </c>
      <c r="D7" s="10">
        <v>12.51384</v>
      </c>
      <c r="E7" s="10">
        <v>11.910410000000001</v>
      </c>
    </row>
    <row r="8" spans="1:5" x14ac:dyDescent="0.25">
      <c r="A8" s="5">
        <v>1.4</v>
      </c>
      <c r="B8" s="12" t="s">
        <v>14</v>
      </c>
      <c r="C8" s="4" t="s">
        <v>15</v>
      </c>
      <c r="D8" s="10">
        <v>437.54252000000002</v>
      </c>
      <c r="E8" s="10">
        <v>572.77486999999996</v>
      </c>
    </row>
    <row r="9" spans="1:5" x14ac:dyDescent="0.25">
      <c r="A9" s="5">
        <v>1.5</v>
      </c>
      <c r="B9" s="12" t="s">
        <v>16</v>
      </c>
      <c r="C9" s="4" t="s">
        <v>17</v>
      </c>
      <c r="D9" s="10">
        <v>4.7644800000016403</v>
      </c>
      <c r="E9" s="10">
        <v>5.4975699999995413</v>
      </c>
    </row>
    <row r="10" spans="1:5" x14ac:dyDescent="0.25">
      <c r="A10" s="14">
        <v>2</v>
      </c>
      <c r="B10" s="15" t="s">
        <v>18</v>
      </c>
      <c r="C10" s="16" t="s">
        <v>19</v>
      </c>
      <c r="D10" s="10">
        <f>SUM(D11:D16)</f>
        <v>4228.5480799999996</v>
      </c>
      <c r="E10" s="10">
        <v>2887.3135899999984</v>
      </c>
    </row>
    <row r="11" spans="1:5" x14ac:dyDescent="0.25">
      <c r="A11" s="17">
        <v>2.1</v>
      </c>
      <c r="B11" s="18" t="s">
        <v>20</v>
      </c>
      <c r="C11" s="19" t="s">
        <v>21</v>
      </c>
      <c r="D11" s="10">
        <v>3816.0481799999998</v>
      </c>
      <c r="E11" s="10">
        <v>2730.0150899999981</v>
      </c>
    </row>
    <row r="12" spans="1:5" x14ac:dyDescent="0.25">
      <c r="A12" s="17">
        <v>2.2000000000000002</v>
      </c>
      <c r="B12" s="18" t="s">
        <v>22</v>
      </c>
      <c r="C12" s="20" t="s">
        <v>23</v>
      </c>
      <c r="D12" s="10">
        <v>15.995490000000002</v>
      </c>
      <c r="E12" s="10">
        <v>21.327289999999998</v>
      </c>
    </row>
    <row r="13" spans="1:5" x14ac:dyDescent="0.25">
      <c r="A13" s="17">
        <v>2.2999999999999998</v>
      </c>
      <c r="B13" s="18" t="s">
        <v>24</v>
      </c>
      <c r="C13" s="19" t="s">
        <v>25</v>
      </c>
      <c r="D13" s="10">
        <v>208.48358000000002</v>
      </c>
      <c r="E13" s="10">
        <v>135.97121000000001</v>
      </c>
    </row>
    <row r="14" spans="1:5" x14ac:dyDescent="0.25">
      <c r="A14" s="17">
        <v>2.4</v>
      </c>
      <c r="B14" s="18" t="s">
        <v>26</v>
      </c>
      <c r="C14" s="19" t="s">
        <v>27</v>
      </c>
      <c r="D14" s="10">
        <v>0</v>
      </c>
      <c r="E14" s="10">
        <v>0</v>
      </c>
    </row>
    <row r="15" spans="1:5" x14ac:dyDescent="0.25">
      <c r="A15" s="17">
        <v>2.5</v>
      </c>
      <c r="B15" s="18" t="s">
        <v>28</v>
      </c>
      <c r="C15" s="20" t="s">
        <v>29</v>
      </c>
      <c r="D15" s="10">
        <v>0</v>
      </c>
      <c r="E15" s="10">
        <v>0</v>
      </c>
    </row>
    <row r="16" spans="1:5" x14ac:dyDescent="0.25">
      <c r="A16" s="17">
        <v>2.6</v>
      </c>
      <c r="B16" s="18" t="s">
        <v>30</v>
      </c>
      <c r="C16" s="19" t="s">
        <v>31</v>
      </c>
      <c r="D16" s="10">
        <v>188.02083000000002</v>
      </c>
      <c r="E16" s="10">
        <v>0</v>
      </c>
    </row>
    <row r="17" spans="1:7" x14ac:dyDescent="0.25">
      <c r="A17" s="7">
        <v>3</v>
      </c>
      <c r="B17" s="8" t="s">
        <v>32</v>
      </c>
      <c r="C17" s="9" t="s">
        <v>33</v>
      </c>
      <c r="D17" s="21">
        <f>D4-D10</f>
        <v>16803.299640000008</v>
      </c>
      <c r="E17" s="21">
        <v>11187.319630000002</v>
      </c>
    </row>
    <row r="18" spans="1:7" x14ac:dyDescent="0.25">
      <c r="A18" s="7">
        <v>4</v>
      </c>
      <c r="B18" s="8" t="s">
        <v>34</v>
      </c>
      <c r="C18" s="9" t="s">
        <v>35</v>
      </c>
      <c r="D18" s="10">
        <f>SUM(D19:D22)</f>
        <v>3142.6392500000061</v>
      </c>
      <c r="E18" s="10">
        <v>3284.088870000001</v>
      </c>
    </row>
    <row r="19" spans="1:7" x14ac:dyDescent="0.25">
      <c r="A19" s="5">
        <v>4.0999999999999996</v>
      </c>
      <c r="B19" s="12" t="s">
        <v>36</v>
      </c>
      <c r="C19" s="4" t="s">
        <v>37</v>
      </c>
      <c r="D19" s="10">
        <v>3075.2291300000061</v>
      </c>
      <c r="E19" s="10">
        <v>3391.3298900000009</v>
      </c>
    </row>
    <row r="20" spans="1:7" x14ac:dyDescent="0.25">
      <c r="A20" s="5">
        <v>4.2</v>
      </c>
      <c r="B20" s="12" t="s">
        <v>38</v>
      </c>
      <c r="C20" s="13" t="s">
        <v>39</v>
      </c>
      <c r="D20" s="10">
        <v>120.83546999999999</v>
      </c>
      <c r="E20" s="10">
        <v>-108.04949999999997</v>
      </c>
    </row>
    <row r="21" spans="1:7" x14ac:dyDescent="0.25">
      <c r="A21" s="5">
        <v>4.3</v>
      </c>
      <c r="B21" s="12" t="s">
        <v>40</v>
      </c>
      <c r="C21" s="13" t="s">
        <v>41</v>
      </c>
      <c r="D21" s="10">
        <v>-53.425350000000002</v>
      </c>
      <c r="E21" s="10">
        <v>0</v>
      </c>
    </row>
    <row r="22" spans="1:7" x14ac:dyDescent="0.25">
      <c r="A22" s="5">
        <v>4.4000000000000004</v>
      </c>
      <c r="B22" s="12" t="s">
        <v>42</v>
      </c>
      <c r="C22" s="4" t="s">
        <v>43</v>
      </c>
      <c r="D22" s="10">
        <v>0</v>
      </c>
      <c r="E22" s="10">
        <v>0.80847999999999998</v>
      </c>
    </row>
    <row r="23" spans="1:7" x14ac:dyDescent="0.25">
      <c r="A23" s="7">
        <v>5</v>
      </c>
      <c r="B23" s="8" t="s">
        <v>44</v>
      </c>
      <c r="C23" s="9" t="s">
        <v>45</v>
      </c>
      <c r="D23" s="10">
        <f>SUM(D24:D27)</f>
        <v>12418.803529999999</v>
      </c>
      <c r="E23" s="10">
        <v>10286.882220000003</v>
      </c>
    </row>
    <row r="24" spans="1:7" x14ac:dyDescent="0.25">
      <c r="A24" s="5">
        <v>5.0999999999999996</v>
      </c>
      <c r="B24" s="12" t="s">
        <v>46</v>
      </c>
      <c r="C24" s="4" t="s">
        <v>47</v>
      </c>
      <c r="D24" s="10">
        <v>6932.73506</v>
      </c>
      <c r="E24" s="10">
        <v>5083.8540299999995</v>
      </c>
    </row>
    <row r="25" spans="1:7" x14ac:dyDescent="0.25">
      <c r="A25" s="5">
        <v>5.2</v>
      </c>
      <c r="B25" s="12" t="s">
        <v>48</v>
      </c>
      <c r="C25" s="4" t="s">
        <v>49</v>
      </c>
      <c r="D25" s="10">
        <v>961.28597999999988</v>
      </c>
      <c r="E25" s="10">
        <v>864.62325999999996</v>
      </c>
    </row>
    <row r="26" spans="1:7" x14ac:dyDescent="0.25">
      <c r="A26" s="5">
        <v>5.3</v>
      </c>
      <c r="B26" s="12" t="s">
        <v>50</v>
      </c>
      <c r="C26" s="4" t="s">
        <v>51</v>
      </c>
      <c r="D26" s="10">
        <v>383.21285999999986</v>
      </c>
      <c r="E26" s="10">
        <v>358.40943000000004</v>
      </c>
    </row>
    <row r="27" spans="1:7" x14ac:dyDescent="0.25">
      <c r="A27" s="5">
        <v>5.4</v>
      </c>
      <c r="B27" s="12" t="s">
        <v>52</v>
      </c>
      <c r="C27" s="4" t="s">
        <v>53</v>
      </c>
      <c r="D27" s="10">
        <v>4141.56963</v>
      </c>
      <c r="E27" s="10">
        <v>3979.9955000000027</v>
      </c>
    </row>
    <row r="28" spans="1:7" x14ac:dyDescent="0.25">
      <c r="A28" s="7">
        <v>6</v>
      </c>
      <c r="B28" s="11" t="s">
        <v>54</v>
      </c>
      <c r="C28" s="9" t="s">
        <v>55</v>
      </c>
      <c r="D28" s="10">
        <v>-3641.740760000001</v>
      </c>
      <c r="E28" s="10">
        <v>-715.16652999999928</v>
      </c>
    </row>
    <row r="29" spans="1:7" x14ac:dyDescent="0.25">
      <c r="A29" s="7">
        <v>7</v>
      </c>
      <c r="B29" s="8" t="s">
        <v>56</v>
      </c>
      <c r="C29" s="9" t="s">
        <v>57</v>
      </c>
      <c r="D29" s="21">
        <f>D17+D18-D23-D28</f>
        <v>11168.876120000017</v>
      </c>
      <c r="E29" s="21">
        <v>4899.6928099999996</v>
      </c>
      <c r="G29" s="22"/>
    </row>
    <row r="30" spans="1:7" x14ac:dyDescent="0.25">
      <c r="A30" s="7">
        <v>8</v>
      </c>
      <c r="B30" s="8" t="s">
        <v>58</v>
      </c>
      <c r="C30" s="9" t="s">
        <v>59</v>
      </c>
      <c r="D30" s="10">
        <v>1285.6426500000002</v>
      </c>
      <c r="E30" s="10">
        <v>790.13926000000004</v>
      </c>
    </row>
    <row r="31" spans="1:7" x14ac:dyDescent="0.25">
      <c r="A31" s="7">
        <v>9</v>
      </c>
      <c r="B31" s="8" t="s">
        <v>60</v>
      </c>
      <c r="C31" s="9" t="s">
        <v>61</v>
      </c>
      <c r="D31" s="21">
        <f>D29-D30</f>
        <v>9883.2334700000174</v>
      </c>
      <c r="E31" s="21">
        <v>4109.5535499999996</v>
      </c>
    </row>
  </sheetData>
  <mergeCells count="2">
    <mergeCell ref="A1:E1"/>
    <mergeCell ref="D2:E2"/>
  </mergeCells>
  <conditionalFormatting sqref="F10">
    <cfRule type="containsText" dxfId="5" priority="6" operator="containsText" text="FALSE">
      <formula>NOT(ISERROR(SEARCH("FALSE",F10)))</formula>
    </cfRule>
  </conditionalFormatting>
  <conditionalFormatting sqref="F17">
    <cfRule type="containsText" dxfId="4" priority="5" operator="containsText" text="FALSE">
      <formula>NOT(ISERROR(SEARCH("FALSE",F17)))</formula>
    </cfRule>
  </conditionalFormatting>
  <conditionalFormatting sqref="F18">
    <cfRule type="containsText" dxfId="3" priority="4" operator="containsText" text="FALSE">
      <formula>NOT(ISERROR(SEARCH("FALSE",F18)))</formula>
    </cfRule>
  </conditionalFormatting>
  <conditionalFormatting sqref="F23">
    <cfRule type="containsText" dxfId="2" priority="3" operator="containsText" text="FALSE">
      <formula>NOT(ISERROR(SEARCH("FALSE",F23)))</formula>
    </cfRule>
  </conditionalFormatting>
  <conditionalFormatting sqref="F29">
    <cfRule type="containsText" dxfId="1" priority="2" operator="containsText" text="FALSE">
      <formula>NOT(ISERROR(SEARCH("FALSE",F29)))</formula>
    </cfRule>
  </conditionalFormatting>
  <conditionalFormatting sqref="F31">
    <cfRule type="containsText" dxfId="0" priority="1" operator="containsText" text="FALSE">
      <formula>NOT(ISERROR(SEARCH("FALSE",F31)))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MenfeetZerer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Fatima A. Xurshudzade</cp:lastModifiedBy>
  <dcterms:created xsi:type="dcterms:W3CDTF">2022-04-19T10:49:49Z</dcterms:created>
  <dcterms:modified xsi:type="dcterms:W3CDTF">2022-04-19T10:50:40Z</dcterms:modified>
</cp:coreProperties>
</file>