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 2024 2kvartal\"/>
    </mc:Choice>
  </mc:AlternateContent>
  <bookViews>
    <workbookView xWindow="0" yWindow="0" windowWidth="24000" windowHeight="9600"/>
  </bookViews>
  <sheets>
    <sheet name="kredit risk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'kredit riski'!$A$1:$Q$28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C25" i="1"/>
  <c r="C24" i="1" s="1"/>
  <c r="C26" i="1"/>
  <c r="C27" i="1"/>
  <c r="C28" i="1"/>
  <c r="B7" i="1" l="1"/>
</calcChain>
</file>

<file path=xl/sharedStrings.xml><?xml version="1.0" encoding="utf-8"?>
<sst xmlns="http://schemas.openxmlformats.org/spreadsheetml/2006/main" count="42" uniqueCount="34">
  <si>
    <t xml:space="preserve">  -Digər kreditlər</t>
  </si>
  <si>
    <t xml:space="preserve">  -Daşınmaz əmlak</t>
  </si>
  <si>
    <t xml:space="preserve">  -İstehlak</t>
  </si>
  <si>
    <t xml:space="preserve">  -Biznes</t>
  </si>
  <si>
    <t>Kredit portfeli, o cümlədən</t>
  </si>
  <si>
    <t>Kredit törəmə alətləri ilə təmin olunan</t>
  </si>
  <si>
    <t>Qarantiyalar ilə təmin olunan</t>
  </si>
  <si>
    <t>Daşınar əmlakla təmin olunan</t>
  </si>
  <si>
    <t>Daşınmaz əmlakla təmin olunan</t>
  </si>
  <si>
    <t>Qızıl təminatlı</t>
  </si>
  <si>
    <t>Nağd vəsaitlə təmin olunan</t>
  </si>
  <si>
    <t>Təminatsız</t>
  </si>
  <si>
    <t>Cəmi</t>
  </si>
  <si>
    <t>Kredit portfelinin sektorlar üzrə bölgüsü</t>
  </si>
  <si>
    <t>min manatla</t>
  </si>
  <si>
    <t xml:space="preserve">Kreditlərin təminat üzrə bölgüsü
  </t>
  </si>
  <si>
    <t>1 il və  artıq</t>
  </si>
  <si>
    <t>331-365 (366) gün</t>
  </si>
  <si>
    <t>301-330 gün</t>
  </si>
  <si>
    <t>271-300 gün</t>
  </si>
  <si>
    <t>241-270 gün</t>
  </si>
  <si>
    <t>211-240 gün</t>
  </si>
  <si>
    <t>181-210 gün</t>
  </si>
  <si>
    <t>151-180 gün</t>
  </si>
  <si>
    <t>121-150 gün</t>
  </si>
  <si>
    <t>91-120 gün</t>
  </si>
  <si>
    <t>61-90 gün</t>
  </si>
  <si>
    <t>31-60 gün</t>
  </si>
  <si>
    <t>1-30 gün</t>
  </si>
  <si>
    <t>Vaxtı keçmiş günlər</t>
  </si>
  <si>
    <t>Cari</t>
  </si>
  <si>
    <t>Əsas məbləğ üzrə borc</t>
  </si>
  <si>
    <t>Kredit portfelinin keyfiyyəti</t>
  </si>
  <si>
    <t xml:space="preserve">KREDİT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</si>
</sst>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3">
    <xf numFmtId="0" fontId="0" fillId="0" borderId="0" xfId="0"/>
    <xf numFmtId="0" fontId="0" fillId="0" borderId="0" xfId="0" applyFont="1" applyFill="1"/>
    <xf numFmtId="43" fontId="0" fillId="0" borderId="0" xfId="0" applyNumberFormat="1" applyFont="1" applyFill="1"/>
    <xf numFmtId="43" fontId="4" fillId="2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3" fontId="5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2" fillId="3" borderId="3" xfId="2" applyFont="1" applyFill="1" applyBorder="1" applyAlignment="1" applyProtection="1">
      <alignment vertical="center" wrapText="1"/>
    </xf>
    <xf numFmtId="0" fontId="2" fillId="3" borderId="3" xfId="2" applyFont="1" applyFill="1" applyBorder="1" applyAlignment="1" applyProtection="1">
      <alignment horizontal="center" vertical="center" wrapText="1"/>
    </xf>
    <xf numFmtId="0" fontId="2" fillId="3" borderId="4" xfId="2" applyFont="1" applyFill="1" applyBorder="1" applyAlignment="1" applyProtection="1">
      <alignment horizontal="center" vertical="center" wrapText="1"/>
    </xf>
    <xf numFmtId="0" fontId="7" fillId="4" borderId="0" xfId="2" applyFont="1" applyFill="1" applyBorder="1" applyAlignment="1" applyProtection="1">
      <alignment horizontal="right"/>
    </xf>
    <xf numFmtId="0" fontId="5" fillId="0" borderId="0" xfId="0" applyFont="1" applyFill="1" applyAlignment="1">
      <alignment horizontal="right" vertical="center" indent="5"/>
    </xf>
    <xf numFmtId="0" fontId="8" fillId="3" borderId="5" xfId="2" applyFont="1" applyFill="1" applyBorder="1" applyAlignment="1" applyProtection="1">
      <alignment horizontal="center" vertical="center"/>
    </xf>
    <xf numFmtId="0" fontId="8" fillId="3" borderId="6" xfId="2" applyFont="1" applyFill="1" applyBorder="1" applyAlignment="1" applyProtection="1">
      <alignment horizontal="center" vertical="center"/>
    </xf>
    <xf numFmtId="0" fontId="8" fillId="3" borderId="7" xfId="2" applyFont="1" applyFill="1" applyBorder="1" applyAlignment="1" applyProtection="1">
      <alignment horizontal="center" vertical="center"/>
    </xf>
    <xf numFmtId="43" fontId="0" fillId="0" borderId="0" xfId="1" applyFont="1" applyFill="1"/>
    <xf numFmtId="0" fontId="4" fillId="0" borderId="0" xfId="0" applyFont="1" applyFill="1" applyAlignment="1">
      <alignment vertical="center"/>
    </xf>
    <xf numFmtId="43" fontId="3" fillId="2" borderId="1" xfId="1" applyFont="1" applyFill="1" applyBorder="1" applyAlignment="1">
      <alignment horizontal="center" vertical="center" wrapText="1"/>
    </xf>
    <xf numFmtId="43" fontId="3" fillId="2" borderId="8" xfId="1" applyFont="1" applyFill="1" applyBorder="1" applyAlignment="1">
      <alignment horizontal="center" vertical="center" wrapText="1"/>
    </xf>
    <xf numFmtId="0" fontId="2" fillId="3" borderId="9" xfId="2" applyFont="1" applyFill="1" applyBorder="1" applyAlignment="1" applyProtection="1">
      <alignment horizontal="center" vertical="center" wrapText="1"/>
    </xf>
    <xf numFmtId="0" fontId="2" fillId="3" borderId="9" xfId="2" applyFont="1" applyFill="1" applyBorder="1" applyAlignment="1" applyProtection="1">
      <alignment horizontal="center" vertical="center" wrapText="1"/>
    </xf>
    <xf numFmtId="0" fontId="2" fillId="3" borderId="5" xfId="2" applyFont="1" applyFill="1" applyBorder="1" applyAlignment="1" applyProtection="1">
      <alignment horizontal="center" vertical="center" wrapText="1"/>
    </xf>
    <xf numFmtId="0" fontId="2" fillId="3" borderId="10" xfId="2" applyFont="1" applyFill="1" applyBorder="1" applyAlignment="1" applyProtection="1">
      <alignment horizontal="center" vertical="center" wrapText="1"/>
    </xf>
    <xf numFmtId="0" fontId="2" fillId="3" borderId="11" xfId="2" applyFont="1" applyFill="1" applyBorder="1" applyAlignment="1" applyProtection="1">
      <alignment horizontal="center" vertical="center" wrapText="1"/>
    </xf>
    <xf numFmtId="0" fontId="2" fillId="3" borderId="12" xfId="2" applyFont="1" applyFill="1" applyBorder="1" applyAlignment="1" applyProtection="1">
      <alignment horizontal="center" vertical="center" wrapText="1"/>
    </xf>
    <xf numFmtId="0" fontId="2" fillId="3" borderId="13" xfId="2" applyFont="1" applyFill="1" applyBorder="1" applyAlignment="1" applyProtection="1">
      <alignment horizontal="center" vertical="center" wrapText="1"/>
    </xf>
    <xf numFmtId="0" fontId="2" fillId="3" borderId="14" xfId="2" applyFont="1" applyFill="1" applyBorder="1" applyAlignment="1" applyProtection="1">
      <alignment horizontal="center" vertical="center" wrapText="1"/>
    </xf>
    <xf numFmtId="0" fontId="2" fillId="3" borderId="15" xfId="2" applyFont="1" applyFill="1" applyBorder="1" applyAlignment="1" applyProtection="1">
      <alignment horizontal="center" vertical="center" wrapText="1"/>
    </xf>
    <xf numFmtId="0" fontId="2" fillId="3" borderId="16" xfId="2" applyFont="1" applyFill="1" applyBorder="1" applyAlignment="1" applyProtection="1">
      <alignment horizontal="center" vertical="center" wrapText="1"/>
    </xf>
    <xf numFmtId="0" fontId="2" fillId="3" borderId="17" xfId="2" applyFont="1" applyFill="1" applyBorder="1" applyAlignment="1" applyProtection="1">
      <alignment horizontal="center" vertical="center" wrapText="1"/>
    </xf>
    <xf numFmtId="0" fontId="2" fillId="3" borderId="18" xfId="2" applyFont="1" applyFill="1" applyBorder="1" applyAlignment="1" applyProtection="1">
      <alignment horizontal="center" vertical="center" wrapText="1"/>
    </xf>
    <xf numFmtId="0" fontId="2" fillId="3" borderId="19" xfId="2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4" borderId="0" xfId="0" applyFont="1" applyFill="1"/>
    <xf numFmtId="0" fontId="10" fillId="0" borderId="0" xfId="2" applyFont="1" applyFill="1" applyProtection="1"/>
    <xf numFmtId="0" fontId="10" fillId="0" borderId="0" xfId="2" applyFont="1" applyFill="1" applyAlignment="1" applyProtection="1">
      <alignment horizontal="center" vertical="center"/>
    </xf>
    <xf numFmtId="0" fontId="8" fillId="3" borderId="0" xfId="2" applyFont="1" applyFill="1" applyAlignment="1" applyProtection="1">
      <alignment horizontal="center" vertical="center"/>
    </xf>
    <xf numFmtId="0" fontId="3" fillId="0" borderId="0" xfId="0" applyFont="1" applyFill="1" applyAlignment="1">
      <alignment horizontal="center" vertical="top"/>
    </xf>
    <xf numFmtId="0" fontId="8" fillId="3" borderId="0" xfId="2" applyFont="1" applyFill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ED&#304;TL&#399;R&#304;N,O%20C&#220;ML&#399;D&#399;N,%20VAXTI%20KE&#199;M&#304;&#350;%20KRED&#304;TL&#399;R&#304;N%20&#304;QT&#304;SAD&#304;%20RAYONLAR%20&#220;ZR&#399;%20B&#214;LG&#220;S&#220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lərin rayonlar üzrə"/>
    </sheetNames>
    <sheetDataSet>
      <sheetData sheetId="0">
        <row r="7">
          <cell r="B7" t="str">
            <v>30 İyun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AD29"/>
  <sheetViews>
    <sheetView showGridLines="0" tabSelected="1" zoomScaleNormal="100" zoomScaleSheetLayoutView="40" workbookViewId="0">
      <selection activeCell="B5" sqref="B5:Q5"/>
    </sheetView>
  </sheetViews>
  <sheetFormatPr defaultRowHeight="15" x14ac:dyDescent="0.25"/>
  <cols>
    <col min="2" max="2" width="24.5703125" customWidth="1"/>
    <col min="3" max="3" width="16.85546875" bestFit="1" customWidth="1"/>
    <col min="4" max="4" width="17.28515625" bestFit="1" customWidth="1"/>
    <col min="5" max="5" width="15.42578125" bestFit="1" customWidth="1"/>
    <col min="6" max="6" width="14.42578125" bestFit="1" customWidth="1"/>
    <col min="7" max="8" width="16.5703125" bestFit="1" customWidth="1"/>
    <col min="9" max="9" width="14" bestFit="1" customWidth="1"/>
    <col min="10" max="10" width="30.5703125" bestFit="1" customWidth="1"/>
    <col min="11" max="11" width="10.42578125" bestFit="1" customWidth="1"/>
    <col min="12" max="14" width="11.28515625" bestFit="1" customWidth="1"/>
    <col min="15" max="15" width="10.42578125" bestFit="1" customWidth="1"/>
    <col min="16" max="16" width="11.28515625" bestFit="1" customWidth="1"/>
    <col min="17" max="17" width="13" bestFit="1" customWidth="1"/>
  </cols>
  <sheetData>
    <row r="1" spans="1:30" x14ac:dyDescent="0.25">
      <c r="A1" s="38"/>
      <c r="B1" s="38"/>
      <c r="C1" s="39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</row>
    <row r="2" spans="1:30" x14ac:dyDescent="0.25">
      <c r="A2" s="38"/>
      <c r="B2" s="38"/>
      <c r="C2" s="39"/>
    </row>
    <row r="3" spans="1:30" x14ac:dyDescent="0.25">
      <c r="A3" s="38"/>
      <c r="B3" s="38"/>
      <c r="C3" s="39"/>
    </row>
    <row r="4" spans="1:30" x14ac:dyDescent="0.25">
      <c r="A4" s="38"/>
      <c r="B4" s="38"/>
      <c r="C4" s="39"/>
    </row>
    <row r="5" spans="1:30" ht="18.75" x14ac:dyDescent="0.25">
      <c r="A5" s="38"/>
      <c r="B5" s="42" t="s">
        <v>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30" x14ac:dyDescent="0.25">
      <c r="A6" s="38"/>
      <c r="B6" s="38"/>
      <c r="C6" s="39"/>
    </row>
    <row r="7" spans="1:30" x14ac:dyDescent="0.25">
      <c r="A7" s="38"/>
      <c r="B7" s="37" t="str">
        <f>'[1]Kreditlərin rayonlar üzrə'!B7</f>
        <v>30 İyun 2024</v>
      </c>
      <c r="E7" s="13"/>
      <c r="Q7" s="13" t="s">
        <v>14</v>
      </c>
    </row>
    <row r="9" spans="1:30" ht="30" x14ac:dyDescent="0.25">
      <c r="B9" s="22" t="s">
        <v>32</v>
      </c>
      <c r="D9" s="36"/>
      <c r="E9" s="36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30" ht="15" customHeight="1" x14ac:dyDescent="0.25">
      <c r="B10" s="30" t="s">
        <v>13</v>
      </c>
      <c r="C10" s="34" t="s">
        <v>12</v>
      </c>
      <c r="D10" s="33" t="s">
        <v>31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1"/>
    </row>
    <row r="11" spans="1:30" x14ac:dyDescent="0.25">
      <c r="B11" s="30"/>
      <c r="C11" s="30"/>
      <c r="D11" s="29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7"/>
    </row>
    <row r="12" spans="1:30" ht="15" customHeight="1" x14ac:dyDescent="0.25">
      <c r="B12" s="30"/>
      <c r="C12" s="30"/>
      <c r="D12" s="34" t="s">
        <v>30</v>
      </c>
      <c r="E12" s="33" t="s">
        <v>29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1"/>
    </row>
    <row r="13" spans="1:30" x14ac:dyDescent="0.25">
      <c r="B13" s="30"/>
      <c r="C13" s="30"/>
      <c r="D13" s="30"/>
      <c r="E13" s="29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7"/>
    </row>
    <row r="14" spans="1:30" x14ac:dyDescent="0.25">
      <c r="B14" s="26"/>
      <c r="C14" s="25"/>
      <c r="D14" s="25"/>
      <c r="E14" s="23" t="s">
        <v>28</v>
      </c>
      <c r="F14" s="23" t="s">
        <v>27</v>
      </c>
      <c r="G14" s="23" t="s">
        <v>26</v>
      </c>
      <c r="H14" s="23" t="s">
        <v>25</v>
      </c>
      <c r="I14" s="23" t="s">
        <v>24</v>
      </c>
      <c r="J14" s="23" t="s">
        <v>23</v>
      </c>
      <c r="K14" s="24" t="s">
        <v>22</v>
      </c>
      <c r="L14" s="23" t="s">
        <v>21</v>
      </c>
      <c r="M14" s="23" t="s">
        <v>20</v>
      </c>
      <c r="N14" s="23" t="s">
        <v>19</v>
      </c>
      <c r="O14" s="23" t="s">
        <v>18</v>
      </c>
      <c r="P14" s="23" t="s">
        <v>17</v>
      </c>
      <c r="Q14" s="22" t="s">
        <v>16</v>
      </c>
    </row>
    <row r="15" spans="1:30" ht="30" x14ac:dyDescent="0.25">
      <c r="B15" s="8" t="s">
        <v>4</v>
      </c>
      <c r="C15" s="21">
        <v>1242425.7446674996</v>
      </c>
      <c r="D15" s="21">
        <v>1216240.2327019991</v>
      </c>
      <c r="E15" s="21">
        <v>17320.124713999994</v>
      </c>
      <c r="F15" s="21">
        <v>2354.7879599999997</v>
      </c>
      <c r="G15" s="21">
        <v>941.19015900000022</v>
      </c>
      <c r="H15" s="21">
        <v>588.70989999999995</v>
      </c>
      <c r="I15" s="21">
        <v>609.20435600000008</v>
      </c>
      <c r="J15" s="21">
        <v>777.38083000000006</v>
      </c>
      <c r="K15" s="21">
        <v>383.879186</v>
      </c>
      <c r="L15" s="21">
        <v>416.8314752</v>
      </c>
      <c r="M15" s="21">
        <v>376.78044</v>
      </c>
      <c r="N15" s="21">
        <v>388.53715790000001</v>
      </c>
      <c r="O15" s="21">
        <v>164.12571999999997</v>
      </c>
      <c r="P15" s="21">
        <v>276.37870000000009</v>
      </c>
      <c r="Q15" s="21">
        <v>1587.5813673999999</v>
      </c>
    </row>
    <row r="16" spans="1:30" x14ac:dyDescent="0.25">
      <c r="B16" s="7" t="s">
        <v>3</v>
      </c>
      <c r="C16" s="20">
        <v>835510.17295999895</v>
      </c>
      <c r="D16" s="3">
        <v>825390.32320999878</v>
      </c>
      <c r="E16" s="3">
        <v>6152.4254799999999</v>
      </c>
      <c r="F16" s="3">
        <v>701.85408999999993</v>
      </c>
      <c r="G16" s="3">
        <v>411.2464500000001</v>
      </c>
      <c r="H16" s="3">
        <v>230.11523</v>
      </c>
      <c r="I16" s="3">
        <v>264.91127</v>
      </c>
      <c r="J16" s="3">
        <v>442.79303000000004</v>
      </c>
      <c r="K16" s="3">
        <v>163.80340999999999</v>
      </c>
      <c r="L16" s="3">
        <v>159.44043999999997</v>
      </c>
      <c r="M16" s="3">
        <v>198.36412000000001</v>
      </c>
      <c r="N16" s="3">
        <v>188.21204</v>
      </c>
      <c r="O16" s="3">
        <v>46.051819999999992</v>
      </c>
      <c r="P16" s="3">
        <v>145.24105000000003</v>
      </c>
      <c r="Q16" s="3">
        <v>1015.39132</v>
      </c>
    </row>
    <row r="17" spans="2:17" x14ac:dyDescent="0.25">
      <c r="B17" s="7" t="s">
        <v>2</v>
      </c>
      <c r="C17" s="20">
        <v>274766.25692750071</v>
      </c>
      <c r="D17" s="3">
        <v>260732.07962200066</v>
      </c>
      <c r="E17" s="3">
        <v>9645.2364239999952</v>
      </c>
      <c r="F17" s="3">
        <v>1340.4321499999999</v>
      </c>
      <c r="G17" s="3">
        <v>529.71898900000008</v>
      </c>
      <c r="H17" s="3">
        <v>327.71547000000004</v>
      </c>
      <c r="I17" s="3">
        <v>344.29308600000007</v>
      </c>
      <c r="J17" s="3">
        <v>251.49863000000002</v>
      </c>
      <c r="K17" s="3">
        <v>175.89193600000002</v>
      </c>
      <c r="L17" s="3">
        <v>257.39103520000003</v>
      </c>
      <c r="M17" s="3">
        <v>178.41632000000001</v>
      </c>
      <c r="N17" s="3">
        <v>196.93819790000003</v>
      </c>
      <c r="O17" s="3">
        <v>118.07389999999998</v>
      </c>
      <c r="P17" s="3">
        <v>114.30386000000001</v>
      </c>
      <c r="Q17" s="3">
        <v>554.26730739999994</v>
      </c>
    </row>
    <row r="18" spans="2:17" x14ac:dyDescent="0.25">
      <c r="B18" s="5" t="s">
        <v>1</v>
      </c>
      <c r="C18" s="20">
        <v>131910.79577999981</v>
      </c>
      <c r="D18" s="3">
        <v>130117.82986999981</v>
      </c>
      <c r="E18" s="3">
        <v>1283.9438099999998</v>
      </c>
      <c r="F18" s="3">
        <v>312.50171999999998</v>
      </c>
      <c r="G18" s="3">
        <v>0.22472</v>
      </c>
      <c r="H18" s="3">
        <v>30.879200000000001</v>
      </c>
      <c r="I18" s="3">
        <v>0</v>
      </c>
      <c r="J18" s="3">
        <v>83.089169999999996</v>
      </c>
      <c r="K18" s="3">
        <v>44.183840000000004</v>
      </c>
      <c r="L18" s="3">
        <v>0</v>
      </c>
      <c r="M18" s="3">
        <v>0</v>
      </c>
      <c r="N18" s="3">
        <v>3.3869199999999999</v>
      </c>
      <c r="O18" s="3">
        <v>0</v>
      </c>
      <c r="P18" s="3">
        <v>16.83379</v>
      </c>
      <c r="Q18" s="3">
        <v>17.922739999999997</v>
      </c>
    </row>
    <row r="19" spans="2:17" x14ac:dyDescent="0.25">
      <c r="B19" s="5" t="s">
        <v>0</v>
      </c>
      <c r="C19" s="20">
        <v>238.51900000000001</v>
      </c>
      <c r="D19" s="3">
        <v>0</v>
      </c>
      <c r="E19" s="3">
        <v>238.51900000000001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2:17" x14ac:dyDescent="0.25">
      <c r="B20" s="19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2:17" ht="18.75" x14ac:dyDescent="0.25">
      <c r="B21" s="17" t="s">
        <v>15</v>
      </c>
      <c r="C21" s="16"/>
      <c r="D21" s="16"/>
      <c r="E21" s="16"/>
      <c r="F21" s="16"/>
      <c r="G21" s="16"/>
      <c r="H21" s="16"/>
      <c r="I21" s="16"/>
      <c r="J21" s="15"/>
    </row>
    <row r="22" spans="2:17" x14ac:dyDescent="0.25">
      <c r="B22" s="14"/>
      <c r="C22" s="1"/>
      <c r="D22" s="1"/>
      <c r="E22" s="1"/>
      <c r="F22" s="1"/>
      <c r="G22" s="1"/>
      <c r="H22" s="1"/>
      <c r="I22" s="13"/>
      <c r="J22" s="13" t="s">
        <v>14</v>
      </c>
      <c r="K22" s="1"/>
      <c r="N22" s="1"/>
      <c r="O22" s="1"/>
      <c r="P22" s="1"/>
      <c r="Q22" s="1"/>
    </row>
    <row r="23" spans="2:17" ht="30" customHeight="1" x14ac:dyDescent="0.25">
      <c r="B23" s="12" t="s">
        <v>13</v>
      </c>
      <c r="C23" s="11" t="s">
        <v>12</v>
      </c>
      <c r="D23" s="10" t="s">
        <v>11</v>
      </c>
      <c r="E23" s="10" t="s">
        <v>10</v>
      </c>
      <c r="F23" s="10" t="s">
        <v>9</v>
      </c>
      <c r="G23" s="10" t="s">
        <v>8</v>
      </c>
      <c r="H23" s="10" t="s">
        <v>7</v>
      </c>
      <c r="I23" s="10" t="s">
        <v>6</v>
      </c>
      <c r="J23" s="9" t="s">
        <v>5</v>
      </c>
      <c r="K23" s="1"/>
      <c r="N23" s="1"/>
      <c r="O23" s="1"/>
      <c r="P23" s="1"/>
      <c r="Q23" s="1"/>
    </row>
    <row r="24" spans="2:17" ht="30" x14ac:dyDescent="0.25">
      <c r="B24" s="8" t="s">
        <v>4</v>
      </c>
      <c r="C24" s="4">
        <f>SUM(C25:C28)</f>
        <v>1242425.7446675005</v>
      </c>
      <c r="D24" s="6">
        <f>SUM(D25:D28)</f>
        <v>516477.49837699992</v>
      </c>
      <c r="E24" s="6">
        <f>SUM(E25:E28)</f>
        <v>24072.942799999997</v>
      </c>
      <c r="F24" s="6">
        <f>SUM(F25:F28)</f>
        <v>66020.866045000046</v>
      </c>
      <c r="G24" s="6">
        <f>SUM(G25:G28)</f>
        <v>575055.13077010028</v>
      </c>
      <c r="H24" s="6">
        <f>SUM(H25:H28)</f>
        <v>53247.296846999998</v>
      </c>
      <c r="I24" s="6">
        <f>SUM(I25:I28)</f>
        <v>7552.0098284000014</v>
      </c>
      <c r="J24" s="6">
        <f>SUM(J25:J28)</f>
        <v>0</v>
      </c>
      <c r="K24" s="1"/>
      <c r="N24" s="1"/>
      <c r="O24" s="1"/>
      <c r="P24" s="1"/>
      <c r="Q24" s="1"/>
    </row>
    <row r="25" spans="2:17" x14ac:dyDescent="0.25">
      <c r="B25" s="7" t="s">
        <v>3</v>
      </c>
      <c r="C25" s="4">
        <f>SUM(D25:J25)</f>
        <v>835510.17296000116</v>
      </c>
      <c r="D25" s="3">
        <v>310083.55542950105</v>
      </c>
      <c r="E25" s="3">
        <v>17479.006089999995</v>
      </c>
      <c r="F25" s="3">
        <v>8835.9856549999949</v>
      </c>
      <c r="G25" s="3">
        <v>438907.11813010019</v>
      </c>
      <c r="H25" s="3">
        <v>52924.488626999999</v>
      </c>
      <c r="I25" s="3">
        <v>7280.0190284000018</v>
      </c>
      <c r="J25" s="6"/>
      <c r="K25" s="2"/>
      <c r="L25" s="1"/>
      <c r="M25" s="1"/>
      <c r="N25" s="1"/>
      <c r="O25" s="1"/>
      <c r="P25" s="1"/>
      <c r="Q25" s="1"/>
    </row>
    <row r="26" spans="2:17" x14ac:dyDescent="0.25">
      <c r="B26" s="7" t="s">
        <v>2</v>
      </c>
      <c r="C26" s="4">
        <f>SUM(D26:J26)</f>
        <v>274766.25692749897</v>
      </c>
      <c r="D26" s="3">
        <v>206118.33358749893</v>
      </c>
      <c r="E26" s="3">
        <v>6582.5104300000012</v>
      </c>
      <c r="F26" s="3">
        <v>56987.759610000052</v>
      </c>
      <c r="G26" s="3">
        <v>4754.8450800000019</v>
      </c>
      <c r="H26" s="3">
        <v>322.80821999999995</v>
      </c>
      <c r="I26" s="3">
        <v>0</v>
      </c>
      <c r="J26" s="6"/>
      <c r="K26" s="2"/>
      <c r="L26" s="1"/>
      <c r="M26" s="1"/>
      <c r="N26" s="1"/>
      <c r="O26" s="1"/>
      <c r="P26" s="1"/>
      <c r="Q26" s="1"/>
    </row>
    <row r="27" spans="2:17" x14ac:dyDescent="0.25">
      <c r="B27" s="5" t="s">
        <v>1</v>
      </c>
      <c r="C27" s="4">
        <f>SUM(D27:J27)</f>
        <v>131910.79578000016</v>
      </c>
      <c r="D27" s="3">
        <v>37.090360000000011</v>
      </c>
      <c r="E27" s="3">
        <v>11.42628</v>
      </c>
      <c r="F27" s="3">
        <v>197.12078000000002</v>
      </c>
      <c r="G27" s="3">
        <v>131393.16756000015</v>
      </c>
      <c r="H27" s="3">
        <v>0</v>
      </c>
      <c r="I27" s="3">
        <v>271.99079999999998</v>
      </c>
      <c r="J27" s="3"/>
      <c r="K27" s="2"/>
      <c r="L27" s="1"/>
      <c r="M27" s="1"/>
      <c r="N27" s="1"/>
      <c r="O27" s="1"/>
      <c r="P27" s="1"/>
      <c r="Q27" s="1"/>
    </row>
    <row r="28" spans="2:17" x14ac:dyDescent="0.25">
      <c r="B28" s="5" t="s">
        <v>0</v>
      </c>
      <c r="C28" s="4">
        <f>SUM(D28:J28)</f>
        <v>238.51900000000001</v>
      </c>
      <c r="D28" s="3">
        <v>238.51900000000001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/>
      <c r="K28" s="2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15">
    <mergeCell ref="G14:H14"/>
    <mergeCell ref="I14:J14"/>
    <mergeCell ref="K14:L14"/>
    <mergeCell ref="M14:N14"/>
    <mergeCell ref="O14:P14"/>
    <mergeCell ref="B21:J21"/>
    <mergeCell ref="B23:C23"/>
    <mergeCell ref="O1:AD1"/>
    <mergeCell ref="B5:Q5"/>
    <mergeCell ref="B10:B14"/>
    <mergeCell ref="C10:C14"/>
    <mergeCell ref="D10:Q11"/>
    <mergeCell ref="D12:D14"/>
    <mergeCell ref="E12:Q13"/>
    <mergeCell ref="E14:F14"/>
  </mergeCell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kredit riski</vt:lpstr>
      <vt:lpstr>'kredit riski'!Print_Area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2024-07-12T06:36:35Z</dcterms:created>
  <dcterms:modified xsi:type="dcterms:W3CDTF">2024-07-12T06:48:07Z</dcterms:modified>
</cp:coreProperties>
</file>