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0" i="1"/>
  <c r="H29" i="1" l="1"/>
  <c r="I28" i="1"/>
  <c r="H28" i="1"/>
  <c r="I23" i="1"/>
  <c r="H23" i="1"/>
  <c r="I18" i="1"/>
  <c r="H18" i="1"/>
  <c r="I17" i="1"/>
  <c r="H17" i="1"/>
  <c r="I10" i="1"/>
  <c r="H10" i="1"/>
  <c r="I4" i="1"/>
  <c r="H4" i="1"/>
  <c r="F4" i="1"/>
  <c r="G28" i="1"/>
  <c r="G29" i="1" s="1"/>
  <c r="I29" i="1" s="1"/>
  <c r="F29" i="1"/>
  <c r="F28" i="1"/>
  <c r="G4" i="1"/>
  <c r="G17" i="1" s="1"/>
  <c r="G23" i="1"/>
  <c r="F23" i="1"/>
  <c r="F18" i="1"/>
  <c r="F17" i="1"/>
  <c r="F10" i="1"/>
</calcChain>
</file>

<file path=xl/sharedStrings.xml><?xml version="1.0" encoding="utf-8"?>
<sst xmlns="http://schemas.openxmlformats.org/spreadsheetml/2006/main" count="30" uniqueCount="30">
  <si>
    <t>Məfəət və zərər haqqında hesabat</t>
  </si>
  <si>
    <t>min manatla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</si>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</sst>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sz val="10"/>
      <color rgb="FF000000"/>
      <name val="Palatino Linotype"/>
      <family val="1"/>
      <charset val="204"/>
    </font>
    <font>
      <b/>
      <sz val="1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3" fontId="0" fillId="0" borderId="0" xfId="0" applyNumberFormat="1"/>
    <xf numFmtId="4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C3" sqref="C3"/>
    </sheetView>
  </sheetViews>
  <sheetFormatPr defaultRowHeight="15" x14ac:dyDescent="0.25"/>
  <cols>
    <col min="1" max="1" width="6.42578125" customWidth="1"/>
    <col min="2" max="2" width="69.140625" bestFit="1" customWidth="1"/>
    <col min="3" max="3" width="12.7109375" customWidth="1"/>
    <col min="4" max="4" width="15.85546875" customWidth="1"/>
    <col min="6" max="6" width="9.5703125" bestFit="1" customWidth="1"/>
  </cols>
  <sheetData>
    <row r="1" spans="1:9" ht="15.75" x14ac:dyDescent="0.25">
      <c r="A1" s="16" t="s">
        <v>0</v>
      </c>
      <c r="B1" s="16"/>
      <c r="C1" s="16"/>
      <c r="D1" s="16"/>
    </row>
    <row r="2" spans="1:9" x14ac:dyDescent="0.25">
      <c r="A2" s="1"/>
      <c r="B2" s="1"/>
      <c r="C2" s="17" t="s">
        <v>1</v>
      </c>
      <c r="D2" s="17"/>
    </row>
    <row r="3" spans="1:9" x14ac:dyDescent="0.25">
      <c r="A3" s="8"/>
      <c r="B3" s="7"/>
      <c r="C3" s="9">
        <v>45107.1</v>
      </c>
      <c r="D3" s="9">
        <v>44742</v>
      </c>
    </row>
    <row r="4" spans="1:9" x14ac:dyDescent="0.25">
      <c r="A4" s="3">
        <v>1</v>
      </c>
      <c r="B4" s="3" t="s">
        <v>2</v>
      </c>
      <c r="C4" s="10">
        <v>42105.409999999996</v>
      </c>
      <c r="D4" s="10">
        <v>31580.469999999994</v>
      </c>
      <c r="F4" s="18">
        <f>C5+C6+C7+C8+C9</f>
        <v>42105.409999999996</v>
      </c>
      <c r="G4" s="18">
        <f>D5+D6+D7+D8+D9</f>
        <v>31580.469999999994</v>
      </c>
      <c r="H4" s="18">
        <f>C4-F4</f>
        <v>0</v>
      </c>
      <c r="I4" s="18">
        <f>D4-G4</f>
        <v>0</v>
      </c>
    </row>
    <row r="5" spans="1:9" x14ac:dyDescent="0.25">
      <c r="A5" s="2">
        <v>1.1000000000000001</v>
      </c>
      <c r="B5" s="2" t="s">
        <v>3</v>
      </c>
      <c r="C5" s="11">
        <v>37152.689999999995</v>
      </c>
      <c r="D5" s="11">
        <v>27891.659999999996</v>
      </c>
    </row>
    <row r="6" spans="1:9" x14ac:dyDescent="0.25">
      <c r="A6" s="2">
        <v>1.2</v>
      </c>
      <c r="B6" s="14" t="s">
        <v>4</v>
      </c>
      <c r="C6" s="11">
        <v>362.48</v>
      </c>
      <c r="D6" s="11">
        <v>188.19</v>
      </c>
    </row>
    <row r="7" spans="1:9" x14ac:dyDescent="0.25">
      <c r="A7" s="2">
        <v>1.3</v>
      </c>
      <c r="B7" s="14" t="s">
        <v>5</v>
      </c>
      <c r="C7" s="11">
        <v>1486.35</v>
      </c>
      <c r="D7" s="11">
        <v>191.19</v>
      </c>
    </row>
    <row r="8" spans="1:9" x14ac:dyDescent="0.25">
      <c r="A8" s="2">
        <v>1.4</v>
      </c>
      <c r="B8" s="2" t="s">
        <v>6</v>
      </c>
      <c r="C8" s="11">
        <v>3084.72</v>
      </c>
      <c r="D8" s="11">
        <v>3307.6099999999997</v>
      </c>
    </row>
    <row r="9" spans="1:9" x14ac:dyDescent="0.25">
      <c r="A9" s="2">
        <v>1.5</v>
      </c>
      <c r="B9" s="2" t="s">
        <v>7</v>
      </c>
      <c r="C9" s="11">
        <v>19.169999999999998</v>
      </c>
      <c r="D9" s="11">
        <v>1.82</v>
      </c>
    </row>
    <row r="10" spans="1:9" x14ac:dyDescent="0.25">
      <c r="A10" s="4">
        <v>2</v>
      </c>
      <c r="B10" s="4" t="s">
        <v>8</v>
      </c>
      <c r="C10" s="10">
        <v>13512.470000000001</v>
      </c>
      <c r="D10" s="10">
        <v>8868.33</v>
      </c>
      <c r="F10" s="18">
        <f>C11+C12+C13+C14+C15+C16</f>
        <v>13512.470000000001</v>
      </c>
      <c r="G10" s="18">
        <f>D11+D12+D13+D14+D15+D16</f>
        <v>8868.33</v>
      </c>
      <c r="H10" s="18">
        <f>C10-F10</f>
        <v>0</v>
      </c>
      <c r="I10" s="18">
        <f>D10-G10</f>
        <v>0</v>
      </c>
    </row>
    <row r="11" spans="1:9" x14ac:dyDescent="0.25">
      <c r="A11" s="5">
        <v>2.1</v>
      </c>
      <c r="B11" s="5" t="s">
        <v>9</v>
      </c>
      <c r="C11" s="11">
        <v>7343.53</v>
      </c>
      <c r="D11" s="11">
        <v>4436.8</v>
      </c>
    </row>
    <row r="12" spans="1:9" x14ac:dyDescent="0.25">
      <c r="A12" s="5">
        <v>2.2000000000000002</v>
      </c>
      <c r="B12" s="15" t="s">
        <v>10</v>
      </c>
      <c r="C12" s="11">
        <v>1.1299999999999999</v>
      </c>
      <c r="D12" s="11">
        <v>1.7</v>
      </c>
    </row>
    <row r="13" spans="1:9" x14ac:dyDescent="0.25">
      <c r="A13" s="5">
        <v>2.2999999999999998</v>
      </c>
      <c r="B13" s="5" t="s">
        <v>11</v>
      </c>
      <c r="C13" s="11">
        <v>1279.1399999999999</v>
      </c>
      <c r="D13" s="11">
        <v>494.96</v>
      </c>
    </row>
    <row r="14" spans="1:9" x14ac:dyDescent="0.25">
      <c r="A14" s="5">
        <v>2.4</v>
      </c>
      <c r="B14" s="5" t="s">
        <v>12</v>
      </c>
      <c r="C14" s="11">
        <v>116.45</v>
      </c>
      <c r="D14" s="11">
        <v>33.840000000000003</v>
      </c>
    </row>
    <row r="15" spans="1:9" x14ac:dyDescent="0.25">
      <c r="A15" s="5">
        <v>2.5</v>
      </c>
      <c r="B15" s="15" t="s">
        <v>13</v>
      </c>
      <c r="C15" s="11">
        <v>0</v>
      </c>
      <c r="D15" s="11">
        <v>0</v>
      </c>
    </row>
    <row r="16" spans="1:9" x14ac:dyDescent="0.25">
      <c r="A16" s="5">
        <v>2.6</v>
      </c>
      <c r="B16" s="5" t="s">
        <v>14</v>
      </c>
      <c r="C16" s="11">
        <v>4772.22</v>
      </c>
      <c r="D16" s="11">
        <v>3901.03</v>
      </c>
    </row>
    <row r="17" spans="1:9" x14ac:dyDescent="0.25">
      <c r="A17" s="3">
        <v>3</v>
      </c>
      <c r="B17" s="3" t="s">
        <v>15</v>
      </c>
      <c r="C17" s="10">
        <v>28592.939999999995</v>
      </c>
      <c r="D17" s="10">
        <v>22712.139999999992</v>
      </c>
      <c r="F17" s="6">
        <f>F4-F10</f>
        <v>28592.939999999995</v>
      </c>
      <c r="G17" s="6">
        <f>G4-G10</f>
        <v>22712.139999999992</v>
      </c>
      <c r="H17" s="18">
        <f t="shared" ref="H17:H18" si="0">C17-F17</f>
        <v>0</v>
      </c>
      <c r="I17" s="18">
        <f t="shared" ref="I17:I18" si="1">D17-G17</f>
        <v>0</v>
      </c>
    </row>
    <row r="18" spans="1:9" x14ac:dyDescent="0.25">
      <c r="A18" s="3">
        <v>4</v>
      </c>
      <c r="B18" s="3" t="s">
        <v>16</v>
      </c>
      <c r="C18" s="10">
        <v>22195.41</v>
      </c>
      <c r="D18" s="10">
        <v>22345.78</v>
      </c>
      <c r="F18" s="18">
        <f>C19+C20+C21+C22</f>
        <v>22195.41</v>
      </c>
      <c r="G18" s="18">
        <f>D19+D20+D21+D22</f>
        <v>22345.78</v>
      </c>
      <c r="H18" s="18">
        <f t="shared" si="0"/>
        <v>0</v>
      </c>
      <c r="I18" s="18">
        <f t="shared" si="1"/>
        <v>0</v>
      </c>
    </row>
    <row r="19" spans="1:9" x14ac:dyDescent="0.25">
      <c r="A19" s="2">
        <v>4.0999999999999996</v>
      </c>
      <c r="B19" s="2" t="s">
        <v>17</v>
      </c>
      <c r="C19" s="11">
        <v>17147.68</v>
      </c>
      <c r="D19" s="11">
        <v>15494.58</v>
      </c>
    </row>
    <row r="20" spans="1:9" x14ac:dyDescent="0.25">
      <c r="A20" s="2">
        <v>4.2</v>
      </c>
      <c r="B20" s="14" t="s">
        <v>18</v>
      </c>
      <c r="C20" s="11">
        <v>1821.28</v>
      </c>
      <c r="D20" s="11">
        <v>3576.21</v>
      </c>
    </row>
    <row r="21" spans="1:9" x14ac:dyDescent="0.25">
      <c r="A21" s="2">
        <v>4.3</v>
      </c>
      <c r="B21" s="14" t="s">
        <v>19</v>
      </c>
      <c r="C21" s="11">
        <v>8.25</v>
      </c>
      <c r="D21" s="11">
        <v>6.35</v>
      </c>
    </row>
    <row r="22" spans="1:9" x14ac:dyDescent="0.25">
      <c r="A22" s="2">
        <v>4.4000000000000004</v>
      </c>
      <c r="B22" s="2" t="s">
        <v>20</v>
      </c>
      <c r="C22" s="11">
        <v>3218.2000000000003</v>
      </c>
      <c r="D22" s="11">
        <v>3268.6400000000003</v>
      </c>
    </row>
    <row r="23" spans="1:9" x14ac:dyDescent="0.25">
      <c r="A23" s="3">
        <v>5</v>
      </c>
      <c r="B23" s="3" t="s">
        <v>21</v>
      </c>
      <c r="C23" s="10">
        <v>39900.93</v>
      </c>
      <c r="D23" s="10">
        <v>34760.36</v>
      </c>
      <c r="F23" s="18">
        <f>C24+C25+C26+C27</f>
        <v>39900.93</v>
      </c>
      <c r="G23" s="18">
        <f>D24+D25+D26+D27</f>
        <v>34760.36</v>
      </c>
      <c r="H23" s="18">
        <f>C23-F23</f>
        <v>0</v>
      </c>
      <c r="I23" s="18">
        <f>D23-G23</f>
        <v>0</v>
      </c>
    </row>
    <row r="24" spans="1:9" x14ac:dyDescent="0.25">
      <c r="A24" s="2">
        <v>5.0999999999999996</v>
      </c>
      <c r="B24" s="2" t="s">
        <v>22</v>
      </c>
      <c r="C24" s="11">
        <v>11970.68</v>
      </c>
      <c r="D24" s="11">
        <v>10300.380000000001</v>
      </c>
      <c r="E24" s="6"/>
      <c r="G24" s="6"/>
    </row>
    <row r="25" spans="1:9" x14ac:dyDescent="0.25">
      <c r="A25" s="2">
        <v>5.2</v>
      </c>
      <c r="B25" s="2" t="s">
        <v>23</v>
      </c>
      <c r="C25" s="11">
        <v>19634.37</v>
      </c>
      <c r="D25" s="11">
        <v>16783.8</v>
      </c>
    </row>
    <row r="26" spans="1:9" x14ac:dyDescent="0.25">
      <c r="A26" s="2">
        <v>5.3</v>
      </c>
      <c r="B26" s="2" t="s">
        <v>24</v>
      </c>
      <c r="C26" s="11">
        <v>3593.76</v>
      </c>
      <c r="D26" s="11">
        <v>3234.92</v>
      </c>
    </row>
    <row r="27" spans="1:9" x14ac:dyDescent="0.25">
      <c r="A27" s="2">
        <v>5.4</v>
      </c>
      <c r="B27" s="2" t="s">
        <v>25</v>
      </c>
      <c r="C27" s="11">
        <v>4702.12</v>
      </c>
      <c r="D27" s="11">
        <v>4441.2599999999993</v>
      </c>
    </row>
    <row r="28" spans="1:9" x14ac:dyDescent="0.25">
      <c r="A28" s="3">
        <v>6</v>
      </c>
      <c r="B28" s="3" t="s">
        <v>26</v>
      </c>
      <c r="C28" s="10">
        <v>505.62000000000006</v>
      </c>
      <c r="D28" s="10">
        <v>5136.7700000000004</v>
      </c>
      <c r="F28" s="18">
        <f>C28</f>
        <v>505.62000000000006</v>
      </c>
      <c r="G28" s="18">
        <f>D28</f>
        <v>5136.7700000000004</v>
      </c>
      <c r="H28" s="18">
        <f t="shared" ref="H28:H29" si="2">C28-F28</f>
        <v>0</v>
      </c>
      <c r="I28" s="18">
        <f t="shared" ref="I28:I29" si="3">D28-G28</f>
        <v>0</v>
      </c>
    </row>
    <row r="29" spans="1:9" x14ac:dyDescent="0.25">
      <c r="A29" s="3">
        <v>7</v>
      </c>
      <c r="B29" s="3" t="s">
        <v>27</v>
      </c>
      <c r="C29" s="10">
        <v>10381.79999999999</v>
      </c>
      <c r="D29" s="19">
        <v>5160.7900000000027</v>
      </c>
      <c r="F29" s="6">
        <f>F17+F18-F23-F28</f>
        <v>10381.79999999999</v>
      </c>
      <c r="G29" s="6">
        <f>G17+G18-G23-G28</f>
        <v>5160.78999999999</v>
      </c>
      <c r="H29" s="18">
        <f t="shared" si="2"/>
        <v>0</v>
      </c>
      <c r="I29" s="6">
        <f>D29-G29</f>
        <v>1.2732925824820995E-11</v>
      </c>
    </row>
    <row r="30" spans="1:9" x14ac:dyDescent="0.25">
      <c r="A30" s="3">
        <v>8</v>
      </c>
      <c r="B30" s="3" t="s">
        <v>28</v>
      </c>
      <c r="C30" s="12">
        <v>0</v>
      </c>
      <c r="D30" s="12">
        <v>0</v>
      </c>
    </row>
    <row r="31" spans="1:9" x14ac:dyDescent="0.25">
      <c r="A31" s="3">
        <v>9</v>
      </c>
      <c r="B31" s="3" t="s">
        <v>29</v>
      </c>
      <c r="C31" s="10">
        <v>10381.79999999999</v>
      </c>
      <c r="D31" s="10">
        <v>5160.7900000000027</v>
      </c>
    </row>
    <row r="32" spans="1:9" x14ac:dyDescent="0.25">
      <c r="C32" s="13"/>
      <c r="D32" s="13"/>
    </row>
    <row r="33" spans="3:4" x14ac:dyDescent="0.25">
      <c r="C33" s="13"/>
      <c r="D33" s="13"/>
    </row>
    <row r="34" spans="3:4" x14ac:dyDescent="0.25">
      <c r="C34" s="13"/>
      <c r="D34" s="13"/>
    </row>
  </sheetData>
  <mergeCells count="2">
    <mergeCell ref="A1:D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2023-07-17T09:28:06Z</dcterms:modified>
</cp:coreProperties>
</file>