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G13" i="1"/>
  <c r="F13" i="1"/>
  <c r="E13" i="1"/>
  <c r="D13" i="1"/>
  <c r="C16" i="1"/>
  <c r="C15" i="1"/>
  <c r="C14" i="1"/>
  <c r="C9" i="1"/>
  <c r="C8" i="1"/>
  <c r="C7" i="1"/>
  <c r="C5" i="1"/>
  <c r="C6" i="1"/>
  <c r="C10" i="1"/>
  <c r="C11" i="1"/>
  <c r="C12" i="1"/>
  <c r="C21" i="1" l="1"/>
  <c r="C13" i="1" s="1"/>
  <c r="C4" i="1"/>
</calcChain>
</file>

<file path=xl/sharedStrings.xml><?xml version="1.0" encoding="utf-8"?>
<sst xmlns="http://schemas.openxmlformats.org/spreadsheetml/2006/main" count="43" uniqueCount="43">
  <si>
    <t>Valyuta riski</t>
  </si>
  <si>
    <t>min manatla</t>
  </si>
  <si>
    <t>Maliyyə aktivləri və öhdəlikləri</t>
  </si>
  <si>
    <t>Cəmi</t>
  </si>
  <si>
    <t>AZN</t>
  </si>
  <si>
    <t>ABŞ Dolları</t>
  </si>
  <si>
    <t>Avro</t>
  </si>
  <si>
    <t>Digər</t>
  </si>
  <si>
    <t>Aktivlər</t>
  </si>
  <si>
    <t>Nağd və nağd pul ekvivalentləri</t>
  </si>
  <si>
    <t>Qiymətli kağızlar</t>
  </si>
  <si>
    <t>Müştərilərə verilmiş kreditlər</t>
  </si>
  <si>
    <t>Kredit təşkilatlarına və digər maliyyə institutlarına verilmiş kreditlər</t>
  </si>
  <si>
    <t>Törəmə maliyyə alətləri</t>
  </si>
  <si>
    <t>Qısa müddətli maliyyə alətləri</t>
  </si>
  <si>
    <t>Əsas vəsaitlər</t>
  </si>
  <si>
    <t>Digər aktivlər</t>
  </si>
  <si>
    <t>Öhdəliklər</t>
  </si>
  <si>
    <t>Mərkəzi Bank və dövlət təşkilatlarıın banka qarşı tələbləri</t>
  </si>
  <si>
    <t>Kredit təşkilatları və digər maliyyə institutlarından cəlb edilmiş vəsaitlər</t>
  </si>
  <si>
    <t>Müştərilərin depozitləri</t>
  </si>
  <si>
    <t>2.3.1</t>
  </si>
  <si>
    <t>a) tələbli depozitlər</t>
  </si>
  <si>
    <t>2.3.2</t>
  </si>
  <si>
    <t>b) müddətli depozitlər</t>
  </si>
  <si>
    <t>Subordinasiya öhdəlikləri</t>
  </si>
  <si>
    <t>Borc qiymətli kağızları</t>
  </si>
  <si>
    <t>Digər öhdəliklər</t>
  </si>
  <si>
    <t>faizlə</t>
  </si>
  <si>
    <t>Açıq valyuta mövqeyi əmsalı</t>
  </si>
  <si>
    <t>Sərbəst dönərli valyutalar üzrə məcmu açıq valyuta mövqeyi (AVM)</t>
  </si>
  <si>
    <t>Qapalı valyuta üzrə məcmu AVM</t>
  </si>
  <si>
    <t>Qiymətli metallar üzrə AVM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</si>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</sst>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name val="Palatino Linotype"/>
      <family val="1"/>
    </font>
    <font>
      <i/>
      <sz val="11"/>
      <color theme="1"/>
      <name val="Calibri"/>
      <family val="2"/>
      <charset val="204"/>
      <scheme val="minor"/>
    </font>
    <font>
      <b/>
      <sz val="10"/>
      <color rgb="FF000000"/>
      <name val="Palatino Linotype"/>
      <family val="1"/>
      <charset val="204"/>
    </font>
    <font>
      <sz val="10"/>
      <color rgb="FF000000"/>
      <name val="Palatino Linotype"/>
      <family val="1"/>
      <charset val="204"/>
    </font>
    <font>
      <sz val="10"/>
      <name val="Palatino Linotype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9" fontId="0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4" fontId="5" fillId="0" borderId="1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164" fontId="8" fillId="0" borderId="1" xfId="1" applyNumberFormat="1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4" fillId="0" borderId="2" xfId="0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10" fontId="10" fillId="3" borderId="1" xfId="2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tabSelected="1" zoomScale="90" zoomScaleNormal="90" workbookViewId="0">
      <selection activeCell="C24" sqref="C24"/>
    </sheetView>
  </sheetViews>
  <sheetFormatPr defaultColWidth="8.85546875" defaultRowHeight="15" x14ac:dyDescent="0.25"/>
  <cols>
    <col min="1" max="1" width="4.85546875" style="4" bestFit="1" customWidth="1"/>
    <col min="2" max="2" width="58.42578125" customWidth="1"/>
    <col min="3" max="5" width="11.42578125" bestFit="1" customWidth="1"/>
    <col min="6" max="7" width="9.42578125" bestFit="1" customWidth="1"/>
  </cols>
  <sheetData>
    <row r="1" spans="1:7" s="1" customFormat="1" x14ac:dyDescent="0.25">
      <c r="A1" s="23" t="s">
        <v>0</v>
      </c>
      <c r="B1" s="23"/>
      <c r="C1" s="23"/>
      <c r="D1" s="23"/>
      <c r="E1" s="23"/>
      <c r="F1" s="23"/>
      <c r="G1" s="23"/>
    </row>
    <row r="2" spans="1:7" s="1" customFormat="1" x14ac:dyDescent="0.25">
      <c r="A2" s="2"/>
      <c r="B2" s="24"/>
      <c r="C2" s="24"/>
      <c r="D2" s="3"/>
      <c r="E2" s="3"/>
      <c r="F2" s="25" t="s">
        <v>1</v>
      </c>
      <c r="G2" s="25"/>
    </row>
    <row r="3" spans="1:7" x14ac:dyDescent="0.25">
      <c r="A3" s="15"/>
      <c r="B3" s="16" t="s">
        <v>2</v>
      </c>
      <c r="C3" s="16" t="s">
        <v>3</v>
      </c>
      <c r="D3" s="17" t="s">
        <v>4</v>
      </c>
      <c r="E3" s="17" t="s">
        <v>5</v>
      </c>
      <c r="F3" s="17" t="s">
        <v>6</v>
      </c>
      <c r="G3" s="17" t="s">
        <v>7</v>
      </c>
    </row>
    <row r="4" spans="1:7" x14ac:dyDescent="0.25">
      <c r="A4" s="8">
        <v>1</v>
      </c>
      <c r="B4" s="18" t="s">
        <v>8</v>
      </c>
      <c r="C4" s="22">
        <f t="shared" ref="C4:C12" si="0">SUM(D4:G4)</f>
        <v>1198397.3904900027</v>
      </c>
      <c r="D4" s="22">
        <v>1026064.6341600026</v>
      </c>
      <c r="E4" s="22">
        <v>161259.79091000001</v>
      </c>
      <c r="F4" s="22">
        <v>10207.659200000002</v>
      </c>
      <c r="G4" s="22">
        <v>865.30621999999994</v>
      </c>
    </row>
    <row r="5" spans="1:7" x14ac:dyDescent="0.25">
      <c r="A5" s="9">
        <v>1.1000000000000001</v>
      </c>
      <c r="B5" s="10" t="s">
        <v>9</v>
      </c>
      <c r="C5" s="21">
        <f t="shared" si="0"/>
        <v>126791.46879000003</v>
      </c>
      <c r="D5" s="21">
        <v>86366.063020000016</v>
      </c>
      <c r="E5" s="21">
        <v>32485.959860000006</v>
      </c>
      <c r="F5" s="21">
        <v>7383.2596900000017</v>
      </c>
      <c r="G5" s="21">
        <v>556.18621999999993</v>
      </c>
    </row>
    <row r="6" spans="1:7" x14ac:dyDescent="0.25">
      <c r="A6" s="9">
        <v>1.2</v>
      </c>
      <c r="B6" s="10" t="s">
        <v>10</v>
      </c>
      <c r="C6" s="21">
        <f t="shared" si="0"/>
        <v>110077.87646</v>
      </c>
      <c r="D6" s="21">
        <v>50081.932099999998</v>
      </c>
      <c r="E6" s="21">
        <v>59995.944360000001</v>
      </c>
      <c r="F6" s="21">
        <v>0</v>
      </c>
      <c r="G6" s="21">
        <v>0</v>
      </c>
    </row>
    <row r="7" spans="1:7" x14ac:dyDescent="0.25">
      <c r="A7" s="9">
        <v>1.3</v>
      </c>
      <c r="B7" s="10" t="s">
        <v>11</v>
      </c>
      <c r="C7" s="21">
        <f t="shared" si="0"/>
        <v>849030.04574000253</v>
      </c>
      <c r="D7" s="21">
        <v>814096.31304000248</v>
      </c>
      <c r="E7" s="21">
        <v>33774.451720000005</v>
      </c>
      <c r="F7" s="21">
        <v>1159.28098</v>
      </c>
      <c r="G7" s="21">
        <v>0</v>
      </c>
    </row>
    <row r="8" spans="1:7" ht="30" x14ac:dyDescent="0.25">
      <c r="A8" s="9">
        <v>1.4</v>
      </c>
      <c r="B8" s="11" t="s">
        <v>12</v>
      </c>
      <c r="C8" s="21">
        <f t="shared" si="0"/>
        <v>19244.48</v>
      </c>
      <c r="D8" s="21">
        <v>5857.9199999999983</v>
      </c>
      <c r="E8" s="21">
        <v>11900</v>
      </c>
      <c r="F8" s="21">
        <v>1486.56</v>
      </c>
      <c r="G8" s="21">
        <v>0</v>
      </c>
    </row>
    <row r="9" spans="1:7" x14ac:dyDescent="0.25">
      <c r="A9" s="9">
        <v>1.5</v>
      </c>
      <c r="B9" s="10" t="s">
        <v>13</v>
      </c>
      <c r="C9" s="21">
        <f t="shared" si="0"/>
        <v>15000</v>
      </c>
      <c r="D9" s="21">
        <v>15000</v>
      </c>
      <c r="E9" s="21">
        <v>0</v>
      </c>
      <c r="F9" s="21">
        <v>0</v>
      </c>
      <c r="G9" s="21">
        <v>0</v>
      </c>
    </row>
    <row r="10" spans="1:7" x14ac:dyDescent="0.25">
      <c r="A10" s="9">
        <v>1.6</v>
      </c>
      <c r="B10" s="10" t="s">
        <v>14</v>
      </c>
      <c r="C10" s="21">
        <f t="shared" si="0"/>
        <v>0</v>
      </c>
      <c r="D10" s="21">
        <v>0</v>
      </c>
      <c r="E10" s="21">
        <v>0</v>
      </c>
      <c r="F10" s="21">
        <v>0</v>
      </c>
      <c r="G10" s="21">
        <v>0</v>
      </c>
    </row>
    <row r="11" spans="1:7" x14ac:dyDescent="0.25">
      <c r="A11" s="9">
        <v>1.7</v>
      </c>
      <c r="B11" s="10" t="s">
        <v>15</v>
      </c>
      <c r="C11" s="21">
        <f t="shared" si="0"/>
        <v>10353.799999999999</v>
      </c>
      <c r="D11" s="21">
        <v>10353.799999999999</v>
      </c>
      <c r="E11" s="21">
        <v>0</v>
      </c>
      <c r="F11" s="21">
        <v>0</v>
      </c>
      <c r="G11" s="21">
        <v>0</v>
      </c>
    </row>
    <row r="12" spans="1:7" x14ac:dyDescent="0.25">
      <c r="A12" s="9">
        <v>1.8</v>
      </c>
      <c r="B12" s="10" t="s">
        <v>16</v>
      </c>
      <c r="C12" s="21">
        <f t="shared" si="0"/>
        <v>67899.719500000007</v>
      </c>
      <c r="D12" s="21">
        <v>44308.606000000014</v>
      </c>
      <c r="E12" s="21">
        <v>23103.434969999998</v>
      </c>
      <c r="F12" s="21">
        <v>178.55853000000005</v>
      </c>
      <c r="G12" s="21">
        <v>309.12</v>
      </c>
    </row>
    <row r="13" spans="1:7" x14ac:dyDescent="0.25">
      <c r="A13" s="8">
        <v>2</v>
      </c>
      <c r="B13" s="18" t="s">
        <v>17</v>
      </c>
      <c r="C13" s="20">
        <f>C14+C15+C16+C19+C20+C21</f>
        <v>1070531.29</v>
      </c>
      <c r="D13" s="20">
        <f t="shared" ref="D13:G13" si="1">D14+D15+D16+D19+D20+D21</f>
        <v>889695.79</v>
      </c>
      <c r="E13" s="20">
        <f t="shared" si="1"/>
        <v>170151.88999999998</v>
      </c>
      <c r="F13" s="20">
        <f t="shared" si="1"/>
        <v>10007.26</v>
      </c>
      <c r="G13" s="20">
        <f t="shared" si="1"/>
        <v>676.34999999999991</v>
      </c>
    </row>
    <row r="14" spans="1:7" x14ac:dyDescent="0.25">
      <c r="A14" s="9">
        <v>2.1</v>
      </c>
      <c r="B14" s="11" t="s">
        <v>18</v>
      </c>
      <c r="C14" s="21">
        <f t="shared" ref="C14:C21" si="2">SUM(D14:G14)</f>
        <v>0</v>
      </c>
      <c r="D14" s="21">
        <v>0</v>
      </c>
      <c r="E14" s="21">
        <v>0</v>
      </c>
      <c r="F14" s="21">
        <v>0</v>
      </c>
      <c r="G14" s="21">
        <v>0</v>
      </c>
    </row>
    <row r="15" spans="1:7" ht="30" x14ac:dyDescent="0.25">
      <c r="A15" s="9">
        <v>2.2000000000000002</v>
      </c>
      <c r="B15" s="11" t="s">
        <v>19</v>
      </c>
      <c r="C15" s="21">
        <f t="shared" si="2"/>
        <v>302475.21999999997</v>
      </c>
      <c r="D15" s="21">
        <v>295525.12</v>
      </c>
      <c r="E15" s="21">
        <v>6949.85</v>
      </c>
      <c r="F15" s="21">
        <v>0.25</v>
      </c>
      <c r="G15" s="21">
        <v>0</v>
      </c>
    </row>
    <row r="16" spans="1:7" x14ac:dyDescent="0.25">
      <c r="A16" s="9">
        <v>2.2999999999999998</v>
      </c>
      <c r="B16" s="10" t="s">
        <v>20</v>
      </c>
      <c r="C16" s="22">
        <f t="shared" si="2"/>
        <v>690615.59000000008</v>
      </c>
      <c r="D16" s="22">
        <v>535425.66</v>
      </c>
      <c r="E16" s="22">
        <v>144727.51999999999</v>
      </c>
      <c r="F16" s="22">
        <v>9853.65</v>
      </c>
      <c r="G16" s="22">
        <v>608.75999999999988</v>
      </c>
    </row>
    <row r="17" spans="1:7" x14ac:dyDescent="0.25">
      <c r="A17" s="9" t="s">
        <v>21</v>
      </c>
      <c r="B17" s="10" t="s">
        <v>22</v>
      </c>
      <c r="C17" s="21">
        <f t="shared" si="2"/>
        <v>286971.34000000003</v>
      </c>
      <c r="D17" s="21">
        <v>196459.79</v>
      </c>
      <c r="E17" s="21">
        <v>80808.62</v>
      </c>
      <c r="F17" s="21">
        <v>9094.17</v>
      </c>
      <c r="G17" s="21">
        <v>608.75999999999988</v>
      </c>
    </row>
    <row r="18" spans="1:7" x14ac:dyDescent="0.25">
      <c r="A18" s="9" t="s">
        <v>23</v>
      </c>
      <c r="B18" s="10" t="s">
        <v>24</v>
      </c>
      <c r="C18" s="21">
        <f t="shared" si="2"/>
        <v>403644.25</v>
      </c>
      <c r="D18" s="21">
        <v>338965.87</v>
      </c>
      <c r="E18" s="21">
        <v>63918.899999999994</v>
      </c>
      <c r="F18" s="21">
        <v>759.48</v>
      </c>
      <c r="G18" s="21">
        <v>0</v>
      </c>
    </row>
    <row r="19" spans="1:7" x14ac:dyDescent="0.25">
      <c r="A19" s="9">
        <v>2.4</v>
      </c>
      <c r="B19" s="10" t="s">
        <v>25</v>
      </c>
      <c r="C19" s="21">
        <f t="shared" si="2"/>
        <v>8500</v>
      </c>
      <c r="D19" s="21">
        <v>0</v>
      </c>
      <c r="E19" s="21">
        <v>8500</v>
      </c>
      <c r="F19" s="21">
        <v>0</v>
      </c>
      <c r="G19" s="21">
        <v>0</v>
      </c>
    </row>
    <row r="20" spans="1:7" x14ac:dyDescent="0.25">
      <c r="A20" s="9">
        <v>2.5</v>
      </c>
      <c r="B20" s="10" t="s">
        <v>26</v>
      </c>
      <c r="C20" s="21">
        <f t="shared" si="2"/>
        <v>8550.6</v>
      </c>
      <c r="D20" s="21">
        <v>8550.6</v>
      </c>
      <c r="E20" s="21">
        <v>0</v>
      </c>
      <c r="F20" s="21">
        <v>0</v>
      </c>
      <c r="G20" s="21">
        <v>0</v>
      </c>
    </row>
    <row r="21" spans="1:7" x14ac:dyDescent="0.25">
      <c r="A21" s="9">
        <v>2.6</v>
      </c>
      <c r="B21" s="10" t="s">
        <v>27</v>
      </c>
      <c r="C21" s="21">
        <f t="shared" si="2"/>
        <v>60389.880000000005</v>
      </c>
      <c r="D21" s="21">
        <v>50194.41</v>
      </c>
      <c r="E21" s="21">
        <v>9974.52</v>
      </c>
      <c r="F21" s="21">
        <v>153.36000000000001</v>
      </c>
      <c r="G21" s="21">
        <v>67.59</v>
      </c>
    </row>
    <row r="22" spans="1:7" x14ac:dyDescent="0.25">
      <c r="A22" s="26" t="s">
        <v>28</v>
      </c>
      <c r="B22" s="27"/>
      <c r="C22" s="27"/>
      <c r="D22" s="27"/>
      <c r="E22" s="27"/>
      <c r="F22" s="27"/>
      <c r="G22" s="28"/>
    </row>
    <row r="23" spans="1:7" x14ac:dyDescent="0.25">
      <c r="A23" s="8">
        <v>3</v>
      </c>
      <c r="B23" s="12" t="s">
        <v>29</v>
      </c>
      <c r="C23" s="13"/>
      <c r="D23" s="12"/>
      <c r="E23" s="12"/>
      <c r="F23" s="12"/>
      <c r="G23" s="12"/>
    </row>
    <row r="24" spans="1:7" ht="30" x14ac:dyDescent="0.25">
      <c r="A24" s="9">
        <v>3.1</v>
      </c>
      <c r="B24" s="11" t="s">
        <v>30</v>
      </c>
      <c r="C24" s="32">
        <v>-7.8524144589621939E-2</v>
      </c>
      <c r="D24" s="32"/>
      <c r="E24" s="32">
        <v>-7.8524144589621939E-2</v>
      </c>
      <c r="F24" s="32">
        <v>4.1429369587721407E-4</v>
      </c>
      <c r="G24" s="32">
        <v>1.3148201780214062E-3</v>
      </c>
    </row>
    <row r="25" spans="1:7" x14ac:dyDescent="0.25">
      <c r="A25" s="9">
        <v>3.2</v>
      </c>
      <c r="B25" s="19" t="s">
        <v>31</v>
      </c>
      <c r="C25" s="32">
        <v>1.6056109036888071E-4</v>
      </c>
      <c r="D25" s="32"/>
      <c r="E25" s="32"/>
      <c r="F25" s="32"/>
      <c r="G25" s="32">
        <v>1.6056109036888071E-4</v>
      </c>
    </row>
    <row r="26" spans="1:7" x14ac:dyDescent="0.25">
      <c r="A26" s="9">
        <v>3.3</v>
      </c>
      <c r="B26" s="10" t="s">
        <v>32</v>
      </c>
      <c r="C26" s="32">
        <v>0</v>
      </c>
      <c r="D26" s="32"/>
      <c r="E26" s="32"/>
      <c r="F26" s="32"/>
      <c r="G26" s="32"/>
    </row>
    <row r="27" spans="1:7" x14ac:dyDescent="0.25">
      <c r="A27" s="9">
        <v>3.4</v>
      </c>
      <c r="B27" s="10" t="s">
        <v>33</v>
      </c>
      <c r="C27" s="32">
        <v>-7.6607167599147791E-2</v>
      </c>
      <c r="D27" s="32"/>
      <c r="E27" s="32">
        <v>-7.8524144589621939E-2</v>
      </c>
      <c r="F27" s="32">
        <v>4.1429369587721407E-4</v>
      </c>
      <c r="G27" s="32">
        <v>1.475381268390287E-3</v>
      </c>
    </row>
    <row r="30" spans="1:7" ht="40.5" customHeight="1" x14ac:dyDescent="0.25">
      <c r="B30" s="29" t="s">
        <v>34</v>
      </c>
      <c r="C30" s="30"/>
      <c r="D30" s="30"/>
      <c r="E30" s="31"/>
    </row>
    <row r="31" spans="1:7" ht="45" x14ac:dyDescent="0.25">
      <c r="B31" s="5" t="s">
        <v>35</v>
      </c>
      <c r="C31" s="5" t="s">
        <v>36</v>
      </c>
      <c r="D31" s="5" t="s">
        <v>37</v>
      </c>
      <c r="E31" s="5" t="s">
        <v>38</v>
      </c>
    </row>
    <row r="32" spans="1:7" x14ac:dyDescent="0.25">
      <c r="B32" s="6" t="s">
        <v>39</v>
      </c>
      <c r="C32" s="7">
        <v>0.1</v>
      </c>
      <c r="D32" s="7">
        <v>7.0000000000000007E-2</v>
      </c>
      <c r="E32" s="14"/>
    </row>
    <row r="33" spans="2:5" x14ac:dyDescent="0.25">
      <c r="B33" s="6" t="s">
        <v>40</v>
      </c>
      <c r="C33" s="7">
        <v>0.1</v>
      </c>
      <c r="D33" s="7">
        <v>7.0000000000000007E-2</v>
      </c>
      <c r="E33" s="14"/>
    </row>
    <row r="34" spans="2:5" x14ac:dyDescent="0.25">
      <c r="B34" s="6" t="s">
        <v>41</v>
      </c>
      <c r="C34" s="7">
        <v>0.2</v>
      </c>
      <c r="D34" s="7">
        <v>0.14000000000000001</v>
      </c>
      <c r="E34" s="7">
        <v>0.03</v>
      </c>
    </row>
    <row r="35" spans="2:5" x14ac:dyDescent="0.25">
      <c r="B35" s="6" t="s">
        <v>42</v>
      </c>
      <c r="C35" s="7">
        <v>0.2</v>
      </c>
      <c r="D35" s="7">
        <v>0.14000000000000001</v>
      </c>
      <c r="E35" s="7">
        <v>0.03</v>
      </c>
    </row>
  </sheetData>
  <mergeCells count="5">
    <mergeCell ref="A1:G1"/>
    <mergeCell ref="B2:C2"/>
    <mergeCell ref="F2:G2"/>
    <mergeCell ref="A22:G22"/>
    <mergeCell ref="B30:E30"/>
  </mergeCells>
  <pageMargins left="0" right="0" top="0.74803149606299213" bottom="0" header="0.31496062992125984" footer="0.31496062992125984"/>
  <pageSetup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2025-04-14T08:33:13Z</dcterms:modified>
</cp:coreProperties>
</file>