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C13" i="1"/>
  <c r="C11" i="1" l="1"/>
  <c r="C10" i="1"/>
  <c r="C21" i="1"/>
  <c r="C14" i="1"/>
  <c r="C7" i="1"/>
  <c r="C9" i="1"/>
  <c r="C17" i="1"/>
  <c r="C8" i="1"/>
  <c r="C16" i="1"/>
  <c r="C15" i="1"/>
  <c r="C20" i="1"/>
  <c r="C19" i="1"/>
  <c r="C6" i="1"/>
  <c r="C18" i="1"/>
  <c r="C12" i="1"/>
  <c r="C4" i="1"/>
</calcChain>
</file>

<file path=xl/sharedStrings.xml><?xml version="1.0" encoding="utf-8"?>
<sst xmlns="http://schemas.openxmlformats.org/spreadsheetml/2006/main" count="61" uniqueCount="61">
  <si>
    <t>Valyuta riski</t>
  </si>
  <si>
    <t>min manatla</t>
  </si>
  <si>
    <t>Maliyyə aktivləri və öhdəlikləri</t>
  </si>
  <si>
    <t>Cəmi</t>
  </si>
  <si>
    <t>AZN</t>
  </si>
  <si>
    <t>ABŞ Dolları</t>
  </si>
  <si>
    <t>Avro</t>
  </si>
  <si>
    <t>Digər</t>
  </si>
  <si>
    <t>faizlə</t>
  </si>
  <si>
    <t>“Banklarda açıq valyuta mövqeyinin limitlərinin müəyyən edilməsi Qaydaları”na əsasən normativlər aşağıdakı kimidir:</t>
  </si>
  <si>
    <t>Açıq valyuta mövqeyi</t>
  </si>
  <si>
    <t>SDV üzrə</t>
  </si>
  <si>
    <t>Qapalı valyutalar üzrə</t>
  </si>
  <si>
    <t>Bank metalları üzrə</t>
  </si>
  <si>
    <t>Uzun açıq valyuta mövqeyi (bir valyuta üzrə)</t>
  </si>
  <si>
    <t>Qısa açıq valyuta mövqeyi (bir valyuta üzrə)</t>
  </si>
  <si>
    <t>Məcmu uzun açıq valyuta mövqeyi</t>
  </si>
  <si>
    <t>Məcmu qısa açıq valyuta mövqeyi</t>
  </si>
  <si>
    <t>Aktivlər</t>
  </si>
  <si>
    <t>1.1.</t>
  </si>
  <si>
    <t>Nağd və nağd pul ekvivalentləri</t>
  </si>
  <si>
    <t>1.2.</t>
  </si>
  <si>
    <t>Qiymətli kağızlar</t>
  </si>
  <si>
    <t>1.3.</t>
  </si>
  <si>
    <t>Müştərilərə verilmiş kreditlər</t>
  </si>
  <si>
    <t>1.4.</t>
  </si>
  <si>
    <t>Kredit təşkilatlarına və digər maliyyə institutlarına verilmiş kreditlər</t>
  </si>
  <si>
    <t>1.5.</t>
  </si>
  <si>
    <t>Törəmə maliyyə alətləri</t>
  </si>
  <si>
    <t>1.6.</t>
  </si>
  <si>
    <t>Qısa müddətli maliyyə alətləri</t>
  </si>
  <si>
    <t>1.7.</t>
  </si>
  <si>
    <t>Əsas vəsaitlər</t>
  </si>
  <si>
    <t>1.8.</t>
  </si>
  <si>
    <t>Digər aktivlər</t>
  </si>
  <si>
    <t>Öhdəliklər</t>
  </si>
  <si>
    <t>2.1.</t>
  </si>
  <si>
    <t>Mərkəzi Bank və dövlət təşkilatlarıın banka qarşı tələbləri</t>
  </si>
  <si>
    <t>2.2.</t>
  </si>
  <si>
    <t>Kredit təşkilatları və digər maliyyə institutlarından cəlb edilmiş vəsaitlər</t>
  </si>
  <si>
    <t>2.3.</t>
  </si>
  <si>
    <t>Müştərilərin depozitləri</t>
  </si>
  <si>
    <t>2.3.1.</t>
  </si>
  <si>
    <t>a) tələbli depozitlər</t>
  </si>
  <si>
    <t>2.3.2.</t>
  </si>
  <si>
    <t>b) müddətli depozitlər</t>
  </si>
  <si>
    <t>2.4.</t>
  </si>
  <si>
    <t>Subordinasiya öhdəlikləri</t>
  </si>
  <si>
    <t>2.5.</t>
  </si>
  <si>
    <t>Borc qiymətli kağızları</t>
  </si>
  <si>
    <t>2.6.</t>
  </si>
  <si>
    <t>Digər öhdəliklər</t>
  </si>
  <si>
    <t>Açıq valyuta mövqeyi əmsalı</t>
  </si>
  <si>
    <t>3.1.</t>
  </si>
  <si>
    <t>Sərbəst dönərli valyutalar üzrə məcmu AVM</t>
  </si>
  <si>
    <t>3.2.</t>
  </si>
  <si>
    <t>Qapalı valyuta üzrə məcmu AVM</t>
  </si>
  <si>
    <t>3.3.</t>
  </si>
  <si>
    <t>Qiymətli metallar üzrə AVM</t>
  </si>
  <si>
    <t>3.4.</t>
  </si>
  <si>
    <t>Məcmu AVM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</si>
</sst>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#,##0_ ;\-#,##0\ 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Palatino Linotype"/>
      <family val="1"/>
    </font>
    <font>
      <b/>
      <sz val="10"/>
      <color rgb="FF000000"/>
      <name val="Palatino Linotype"/>
      <family val="1"/>
    </font>
    <font>
      <i/>
      <sz val="11"/>
      <color theme="1"/>
      <name val="Calibri"/>
      <family val="2"/>
      <charset val="204"/>
      <scheme val="minor"/>
    </font>
    <font>
      <b/>
      <sz val="10"/>
      <name val="Palatino Linotype"/>
      <family val="1"/>
    </font>
    <font>
      <sz val="10"/>
      <name val="Palatino Linotype"/>
      <family val="1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1">
    <xf numFmtId="0" fontId="0" fillId="0" borderId="0" xfId="0"/>
    <xf numFmtId="0" fontId="0" fillId="0" borderId="0" xfId="0" applyBorder="1"/>
    <xf numFmtId="49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49" fontId="0" fillId="0" borderId="0" xfId="0" applyNumberFormat="1"/>
    <xf numFmtId="0" fontId="2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vertical="center" wrapText="1"/>
    </xf>
    <xf numFmtId="9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164" fontId="4" fillId="0" borderId="1" xfId="1" applyNumberFormat="1" applyFont="1" applyFill="1" applyBorder="1" applyAlignment="1">
      <alignment horizontal="center" vertical="center"/>
    </xf>
    <xf numFmtId="0" fontId="4" fillId="0" borderId="1" xfId="0" applyNumberFormat="1" applyFont="1" applyFill="1" applyBorder="1" applyAlignment="1">
      <alignment horizontal="center" vertical="center"/>
    </xf>
    <xf numFmtId="164" fontId="3" fillId="0" borderId="1" xfId="1" applyNumberFormat="1" applyFont="1" applyFill="1" applyBorder="1" applyAlignment="1">
      <alignment horizontal="center" vertical="center"/>
    </xf>
    <xf numFmtId="10" fontId="3" fillId="0" borderId="1" xfId="2" applyNumberFormat="1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right"/>
    </xf>
    <xf numFmtId="0" fontId="2" fillId="2" borderId="2" xfId="0" applyFont="1" applyFill="1" applyBorder="1" applyAlignment="1">
      <alignment horizontal="center" vertical="top" wrapText="1"/>
    </xf>
    <xf numFmtId="0" fontId="2" fillId="2" borderId="3" xfId="0" applyFont="1" applyFill="1" applyBorder="1" applyAlignment="1">
      <alignment horizontal="center" vertical="top" wrapText="1"/>
    </xf>
    <xf numFmtId="0" fontId="2" fillId="2" borderId="4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4" fillId="0" borderId="6" xfId="0" applyFont="1" applyFill="1" applyBorder="1" applyAlignment="1">
      <alignment horizontal="right" vertical="center"/>
    </xf>
    <xf numFmtId="49" fontId="3" fillId="2" borderId="7" xfId="0" applyNumberFormat="1" applyFont="1" applyFill="1" applyBorder="1" applyAlignment="1">
      <alignment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0" borderId="10" xfId="0" applyNumberFormat="1" applyFont="1" applyFill="1" applyBorder="1" applyAlignment="1">
      <alignment horizontal="center" vertical="center"/>
    </xf>
    <xf numFmtId="164" fontId="4" fillId="0" borderId="11" xfId="1" applyNumberFormat="1" applyFont="1" applyFill="1" applyBorder="1" applyAlignment="1">
      <alignment horizontal="center" vertical="center"/>
    </xf>
    <xf numFmtId="164" fontId="3" fillId="0" borderId="11" xfId="1" applyNumberFormat="1" applyFont="1" applyFill="1" applyBorder="1" applyAlignment="1">
      <alignment horizontal="center" vertical="center"/>
    </xf>
    <xf numFmtId="0" fontId="4" fillId="0" borderId="12" xfId="0" applyNumberFormat="1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164" fontId="4" fillId="0" borderId="13" xfId="1" applyNumberFormat="1" applyFont="1" applyFill="1" applyBorder="1" applyAlignment="1">
      <alignment horizontal="center" vertical="center"/>
    </xf>
    <xf numFmtId="164" fontId="3" fillId="0" borderId="13" xfId="1" applyNumberFormat="1" applyFont="1" applyFill="1" applyBorder="1" applyAlignment="1">
      <alignment horizontal="center" vertical="center"/>
    </xf>
    <xf numFmtId="164" fontId="3" fillId="0" borderId="14" xfId="1" applyNumberFormat="1" applyFont="1" applyFill="1" applyBorder="1" applyAlignment="1">
      <alignment horizontal="center" vertical="center"/>
    </xf>
    <xf numFmtId="0" fontId="4" fillId="0" borderId="15" xfId="0" applyNumberFormat="1" applyFont="1" applyFill="1" applyBorder="1" applyAlignment="1">
      <alignment horizontal="center" vertical="center"/>
    </xf>
    <xf numFmtId="0" fontId="4" fillId="0" borderId="16" xfId="0" applyFont="1" applyFill="1" applyBorder="1" applyAlignment="1">
      <alignment horizontal="center" vertical="center"/>
    </xf>
    <xf numFmtId="164" fontId="4" fillId="0" borderId="16" xfId="1" applyNumberFormat="1" applyFont="1" applyFill="1" applyBorder="1" applyAlignment="1">
      <alignment horizontal="center" vertical="center"/>
    </xf>
    <xf numFmtId="164" fontId="3" fillId="0" borderId="16" xfId="1" applyNumberFormat="1" applyFont="1" applyFill="1" applyBorder="1" applyAlignment="1">
      <alignment horizontal="center" vertical="center"/>
    </xf>
    <xf numFmtId="164" fontId="3" fillId="0" borderId="17" xfId="1" applyNumberFormat="1" applyFont="1" applyFill="1" applyBorder="1" applyAlignment="1">
      <alignment horizontal="center" vertical="center"/>
    </xf>
    <xf numFmtId="0" fontId="4" fillId="0" borderId="18" xfId="0" applyNumberFormat="1" applyFont="1" applyFill="1" applyBorder="1" applyAlignment="1">
      <alignment horizontal="center" vertical="center"/>
    </xf>
    <xf numFmtId="0" fontId="4" fillId="0" borderId="19" xfId="0" applyFont="1" applyFill="1" applyBorder="1" applyAlignment="1">
      <alignment horizontal="center" vertical="center"/>
    </xf>
    <xf numFmtId="164" fontId="4" fillId="0" borderId="19" xfId="1" applyNumberFormat="1" applyFont="1" applyFill="1" applyBorder="1" applyAlignment="1">
      <alignment horizontal="center" vertical="center"/>
    </xf>
    <xf numFmtId="164" fontId="3" fillId="0" borderId="19" xfId="1" applyNumberFormat="1" applyFont="1" applyFill="1" applyBorder="1" applyAlignment="1">
      <alignment horizontal="center" vertical="center"/>
    </xf>
    <xf numFmtId="164" fontId="3" fillId="0" borderId="20" xfId="1" applyNumberFormat="1" applyFont="1" applyFill="1" applyBorder="1" applyAlignment="1">
      <alignment horizontal="center" vertical="center"/>
    </xf>
    <xf numFmtId="0" fontId="4" fillId="0" borderId="21" xfId="0" applyNumberFormat="1" applyFont="1" applyFill="1" applyBorder="1" applyAlignment="1">
      <alignment horizontal="center" vertical="center"/>
    </xf>
    <xf numFmtId="0" fontId="4" fillId="0" borderId="22" xfId="0" applyFont="1" applyFill="1" applyBorder="1" applyAlignment="1">
      <alignment horizontal="center" vertical="center"/>
    </xf>
    <xf numFmtId="164" fontId="4" fillId="0" borderId="22" xfId="1" applyNumberFormat="1" applyFont="1" applyFill="1" applyBorder="1" applyAlignment="1">
      <alignment horizontal="center" vertical="center"/>
    </xf>
    <xf numFmtId="164" fontId="4" fillId="0" borderId="23" xfId="1" applyNumberFormat="1" applyFont="1" applyFill="1" applyBorder="1" applyAlignment="1">
      <alignment horizontal="center" vertical="center"/>
    </xf>
    <xf numFmtId="0" fontId="4" fillId="0" borderId="7" xfId="0" applyNumberFormat="1" applyFont="1" applyFill="1" applyBorder="1" applyAlignment="1">
      <alignment horizontal="center" vertical="center"/>
    </xf>
    <xf numFmtId="0" fontId="4" fillId="0" borderId="8" xfId="0" applyNumberFormat="1" applyFont="1" applyFill="1" applyBorder="1" applyAlignment="1">
      <alignment horizontal="center" vertical="center"/>
    </xf>
    <xf numFmtId="10" fontId="3" fillId="0" borderId="8" xfId="2" applyNumberFormat="1" applyFont="1" applyFill="1" applyBorder="1" applyAlignment="1">
      <alignment horizontal="center" vertical="center"/>
    </xf>
    <xf numFmtId="10" fontId="3" fillId="0" borderId="9" xfId="2" applyNumberFormat="1" applyFont="1" applyFill="1" applyBorder="1" applyAlignment="1">
      <alignment horizontal="center" vertical="center"/>
    </xf>
    <xf numFmtId="10" fontId="3" fillId="0" borderId="11" xfId="2" applyNumberFormat="1" applyFont="1" applyFill="1" applyBorder="1" applyAlignment="1">
      <alignment horizontal="center" vertical="center"/>
    </xf>
    <xf numFmtId="0" fontId="4" fillId="0" borderId="13" xfId="0" applyNumberFormat="1" applyFont="1" applyFill="1" applyBorder="1" applyAlignment="1">
      <alignment horizontal="center" vertical="center"/>
    </xf>
    <xf numFmtId="10" fontId="3" fillId="0" borderId="13" xfId="2" applyNumberFormat="1" applyFont="1" applyFill="1" applyBorder="1" applyAlignment="1">
      <alignment horizontal="center" vertical="center"/>
    </xf>
    <xf numFmtId="10" fontId="3" fillId="0" borderId="14" xfId="2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164" fontId="6" fillId="0" borderId="1" xfId="1" applyNumberFormat="1" applyFont="1" applyFill="1" applyBorder="1" applyAlignment="1">
      <alignment horizontal="center" vertical="center"/>
    </xf>
    <xf numFmtId="164" fontId="7" fillId="0" borderId="1" xfId="1" applyNumberFormat="1" applyFont="1" applyFill="1" applyBorder="1" applyAlignment="1">
      <alignment horizontal="center" vertical="center"/>
    </xf>
    <xf numFmtId="164" fontId="7" fillId="0" borderId="11" xfId="1" applyNumberFormat="1" applyFont="1" applyFill="1" applyBorder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tabSelected="1" workbookViewId="0">
      <selection activeCell="G10" sqref="B10:G10"/>
    </sheetView>
  </sheetViews>
  <sheetFormatPr defaultColWidth="8.85546875" defaultRowHeight="15" x14ac:dyDescent="0.25"/>
  <cols>
    <col min="1" max="1" width="13" style="4" customWidth="1"/>
    <col min="2" max="2" width="77.5703125" customWidth="1"/>
    <col min="3" max="5" width="11.42578125" bestFit="1" customWidth="1"/>
    <col min="6" max="7" width="9.42578125" bestFit="1" customWidth="1"/>
  </cols>
  <sheetData>
    <row r="1" spans="1:7" s="1" customFormat="1" x14ac:dyDescent="0.25">
      <c r="A1" s="14" t="s">
        <v>0</v>
      </c>
      <c r="B1" s="14"/>
      <c r="C1" s="14"/>
      <c r="D1" s="14"/>
      <c r="E1" s="14"/>
      <c r="F1" s="14"/>
      <c r="G1" s="14"/>
    </row>
    <row r="2" spans="1:7" s="1" customFormat="1" ht="15.75" thickBot="1" x14ac:dyDescent="0.3">
      <c r="A2" s="2"/>
      <c r="B2" s="15"/>
      <c r="C2" s="15"/>
      <c r="D2" s="3"/>
      <c r="E2" s="3"/>
      <c r="F2" s="16" t="s">
        <v>1</v>
      </c>
      <c r="G2" s="16"/>
    </row>
    <row r="3" spans="1:7" x14ac:dyDescent="0.25">
      <c r="A3" s="23"/>
      <c r="B3" s="24" t="s">
        <v>2</v>
      </c>
      <c r="C3" s="24" t="s">
        <v>3</v>
      </c>
      <c r="D3" s="25" t="s">
        <v>4</v>
      </c>
      <c r="E3" s="25" t="s">
        <v>5</v>
      </c>
      <c r="F3" s="25" t="s">
        <v>6</v>
      </c>
      <c r="G3" s="26" t="s">
        <v>7</v>
      </c>
    </row>
    <row r="4" spans="1:7" x14ac:dyDescent="0.25">
      <c r="A4" s="27">
        <v>1</v>
      </c>
      <c r="B4" s="9" t="s">
        <v>18</v>
      </c>
      <c r="C4" s="10">
        <f t="shared" ref="C4" si="0">SUM(D4:G4)</f>
        <v>1187980.7710000002</v>
      </c>
      <c r="D4" s="10">
        <v>996611.71100000001</v>
      </c>
      <c r="E4" s="10">
        <v>181819.97</v>
      </c>
      <c r="F4" s="10">
        <v>8710.2400000000016</v>
      </c>
      <c r="G4" s="28">
        <v>838.84999999999991</v>
      </c>
    </row>
    <row r="5" spans="1:7" x14ac:dyDescent="0.25">
      <c r="A5" s="27" t="s">
        <v>19</v>
      </c>
      <c r="B5" s="9" t="s">
        <v>20</v>
      </c>
      <c r="C5" s="10">
        <f t="shared" ref="C5:C21" si="1">SUM(D5:G5)</f>
        <v>99648.01</v>
      </c>
      <c r="D5" s="12">
        <v>52875.31</v>
      </c>
      <c r="E5" s="12">
        <v>39352</v>
      </c>
      <c r="F5" s="12">
        <v>6908.61</v>
      </c>
      <c r="G5" s="29">
        <v>512.09</v>
      </c>
    </row>
    <row r="6" spans="1:7" x14ac:dyDescent="0.25">
      <c r="A6" s="27" t="s">
        <v>21</v>
      </c>
      <c r="B6" s="9" t="s">
        <v>22</v>
      </c>
      <c r="C6" s="10">
        <f t="shared" si="1"/>
        <v>78333.990000000005</v>
      </c>
      <c r="D6" s="12">
        <v>21589.829999999998</v>
      </c>
      <c r="E6" s="12">
        <v>56744.160000000003</v>
      </c>
      <c r="F6" s="12">
        <v>0</v>
      </c>
      <c r="G6" s="29">
        <v>0</v>
      </c>
    </row>
    <row r="7" spans="1:7" x14ac:dyDescent="0.25">
      <c r="A7" s="27" t="s">
        <v>23</v>
      </c>
      <c r="B7" s="9" t="s">
        <v>24</v>
      </c>
      <c r="C7" s="10">
        <f t="shared" si="1"/>
        <v>883582.51000000013</v>
      </c>
      <c r="D7" s="12">
        <v>852751.32000000007</v>
      </c>
      <c r="E7" s="12">
        <v>30220.13</v>
      </c>
      <c r="F7" s="12">
        <v>611.05999999999995</v>
      </c>
      <c r="G7" s="29">
        <v>0</v>
      </c>
    </row>
    <row r="8" spans="1:7" x14ac:dyDescent="0.25">
      <c r="A8" s="27" t="s">
        <v>25</v>
      </c>
      <c r="B8" s="9" t="s">
        <v>26</v>
      </c>
      <c r="C8" s="10">
        <f t="shared" si="1"/>
        <v>39848.679999999993</v>
      </c>
      <c r="D8" s="12">
        <v>20151.48</v>
      </c>
      <c r="E8" s="12">
        <v>18700</v>
      </c>
      <c r="F8" s="12">
        <v>997.2</v>
      </c>
      <c r="G8" s="29">
        <v>0</v>
      </c>
    </row>
    <row r="9" spans="1:7" x14ac:dyDescent="0.25">
      <c r="A9" s="27" t="s">
        <v>27</v>
      </c>
      <c r="B9" s="9" t="s">
        <v>28</v>
      </c>
      <c r="C9" s="10">
        <f t="shared" si="1"/>
        <v>0</v>
      </c>
      <c r="D9" s="12">
        <v>0</v>
      </c>
      <c r="E9" s="12">
        <v>0</v>
      </c>
      <c r="F9" s="12">
        <v>0</v>
      </c>
      <c r="G9" s="29">
        <v>0</v>
      </c>
    </row>
    <row r="10" spans="1:7" x14ac:dyDescent="0.25">
      <c r="A10" s="27" t="s">
        <v>29</v>
      </c>
      <c r="B10" s="57" t="s">
        <v>30</v>
      </c>
      <c r="C10" s="58">
        <f t="shared" si="1"/>
        <v>27000</v>
      </c>
      <c r="D10" s="59">
        <v>10000</v>
      </c>
      <c r="E10" s="59">
        <v>17000</v>
      </c>
      <c r="F10" s="59">
        <v>0</v>
      </c>
      <c r="G10" s="60">
        <v>0</v>
      </c>
    </row>
    <row r="11" spans="1:7" x14ac:dyDescent="0.25">
      <c r="A11" s="27" t="s">
        <v>31</v>
      </c>
      <c r="B11" s="9" t="s">
        <v>32</v>
      </c>
      <c r="C11" s="10">
        <f t="shared" si="1"/>
        <v>10942.2505</v>
      </c>
      <c r="D11" s="12">
        <v>10942.2505</v>
      </c>
      <c r="E11" s="12">
        <v>0</v>
      </c>
      <c r="F11" s="12">
        <v>0</v>
      </c>
      <c r="G11" s="29">
        <v>0</v>
      </c>
    </row>
    <row r="12" spans="1:7" ht="15.75" thickBot="1" x14ac:dyDescent="0.3">
      <c r="A12" s="35" t="s">
        <v>33</v>
      </c>
      <c r="B12" s="36" t="s">
        <v>34</v>
      </c>
      <c r="C12" s="37">
        <f t="shared" si="1"/>
        <v>48625.330500000004</v>
      </c>
      <c r="D12" s="38">
        <v>28301.520499999999</v>
      </c>
      <c r="E12" s="38">
        <v>19803.68</v>
      </c>
      <c r="F12" s="38">
        <v>193.37</v>
      </c>
      <c r="G12" s="39">
        <v>326.76</v>
      </c>
    </row>
    <row r="13" spans="1:7" ht="15.75" thickBot="1" x14ac:dyDescent="0.3">
      <c r="A13" s="45">
        <v>2</v>
      </c>
      <c r="B13" s="46" t="s">
        <v>35</v>
      </c>
      <c r="C13" s="47">
        <f t="shared" si="1"/>
        <v>1062290.93</v>
      </c>
      <c r="D13" s="47">
        <v>842027.39999999991</v>
      </c>
      <c r="E13" s="47">
        <v>200904.75999999995</v>
      </c>
      <c r="F13" s="47">
        <v>18752.960000000003</v>
      </c>
      <c r="G13" s="48">
        <v>605.81000000000006</v>
      </c>
    </row>
    <row r="14" spans="1:7" x14ac:dyDescent="0.25">
      <c r="A14" s="40" t="s">
        <v>36</v>
      </c>
      <c r="B14" s="41" t="s">
        <v>37</v>
      </c>
      <c r="C14" s="42">
        <f t="shared" si="1"/>
        <v>0</v>
      </c>
      <c r="D14" s="43">
        <v>0</v>
      </c>
      <c r="E14" s="43">
        <v>0</v>
      </c>
      <c r="F14" s="43">
        <v>0</v>
      </c>
      <c r="G14" s="44">
        <v>0</v>
      </c>
    </row>
    <row r="15" spans="1:7" x14ac:dyDescent="0.25">
      <c r="A15" s="27" t="s">
        <v>38</v>
      </c>
      <c r="B15" s="9" t="s">
        <v>39</v>
      </c>
      <c r="C15" s="10">
        <f t="shared" si="1"/>
        <v>313169.19</v>
      </c>
      <c r="D15" s="12">
        <v>269121.71999999997</v>
      </c>
      <c r="E15" s="12">
        <v>34075.199999999997</v>
      </c>
      <c r="F15" s="12">
        <v>9972.27</v>
      </c>
      <c r="G15" s="29">
        <v>0</v>
      </c>
    </row>
    <row r="16" spans="1:7" x14ac:dyDescent="0.25">
      <c r="A16" s="27" t="s">
        <v>40</v>
      </c>
      <c r="B16" s="9" t="s">
        <v>41</v>
      </c>
      <c r="C16" s="10">
        <f t="shared" si="1"/>
        <v>689686.89</v>
      </c>
      <c r="D16" s="12">
        <v>527541.12</v>
      </c>
      <c r="E16" s="12">
        <v>152945.75999999998</v>
      </c>
      <c r="F16" s="12">
        <v>8605.4000000000015</v>
      </c>
      <c r="G16" s="29">
        <v>594.61</v>
      </c>
    </row>
    <row r="17" spans="1:7" x14ac:dyDescent="0.25">
      <c r="A17" s="27" t="s">
        <v>42</v>
      </c>
      <c r="B17" s="9" t="s">
        <v>43</v>
      </c>
      <c r="C17" s="10">
        <f t="shared" si="1"/>
        <v>294214.68</v>
      </c>
      <c r="D17" s="12">
        <v>189016.67</v>
      </c>
      <c r="E17" s="12">
        <v>96736.989999999991</v>
      </c>
      <c r="F17" s="12">
        <v>7866.4100000000008</v>
      </c>
      <c r="G17" s="29">
        <v>594.61</v>
      </c>
    </row>
    <row r="18" spans="1:7" x14ac:dyDescent="0.25">
      <c r="A18" s="27" t="s">
        <v>44</v>
      </c>
      <c r="B18" s="9" t="s">
        <v>45</v>
      </c>
      <c r="C18" s="10">
        <f t="shared" si="1"/>
        <v>395472.21</v>
      </c>
      <c r="D18" s="12">
        <v>338524.45</v>
      </c>
      <c r="E18" s="12">
        <v>56208.77</v>
      </c>
      <c r="F18" s="12">
        <v>738.99</v>
      </c>
      <c r="G18" s="29">
        <v>0</v>
      </c>
    </row>
    <row r="19" spans="1:7" x14ac:dyDescent="0.25">
      <c r="A19" s="27" t="s">
        <v>46</v>
      </c>
      <c r="B19" s="9" t="s">
        <v>47</v>
      </c>
      <c r="C19" s="10">
        <f t="shared" si="1"/>
        <v>8500</v>
      </c>
      <c r="D19" s="12">
        <v>0</v>
      </c>
      <c r="E19" s="12">
        <v>8500</v>
      </c>
      <c r="F19" s="12">
        <v>0</v>
      </c>
      <c r="G19" s="29">
        <v>0</v>
      </c>
    </row>
    <row r="20" spans="1:7" x14ac:dyDescent="0.25">
      <c r="A20" s="27" t="s">
        <v>48</v>
      </c>
      <c r="B20" s="9" t="s">
        <v>49</v>
      </c>
      <c r="C20" s="10">
        <f t="shared" si="1"/>
        <v>8550.6</v>
      </c>
      <c r="D20" s="12">
        <v>8550.6</v>
      </c>
      <c r="E20" s="12">
        <v>0</v>
      </c>
      <c r="F20" s="12">
        <v>0</v>
      </c>
      <c r="G20" s="29">
        <v>0</v>
      </c>
    </row>
    <row r="21" spans="1:7" ht="15.75" thickBot="1" x14ac:dyDescent="0.3">
      <c r="A21" s="30" t="s">
        <v>50</v>
      </c>
      <c r="B21" s="31" t="s">
        <v>51</v>
      </c>
      <c r="C21" s="32">
        <f t="shared" si="1"/>
        <v>42384.25</v>
      </c>
      <c r="D21" s="33">
        <v>36813.96</v>
      </c>
      <c r="E21" s="33">
        <v>5383.8</v>
      </c>
      <c r="F21" s="33">
        <v>175.29</v>
      </c>
      <c r="G21" s="34">
        <v>11.2</v>
      </c>
    </row>
    <row r="22" spans="1:7" ht="15.75" thickBot="1" x14ac:dyDescent="0.3">
      <c r="A22" s="20" t="s">
        <v>8</v>
      </c>
      <c r="B22" s="21"/>
      <c r="C22" s="21"/>
      <c r="D22" s="21"/>
      <c r="E22" s="21"/>
      <c r="F22" s="21"/>
      <c r="G22" s="22"/>
    </row>
    <row r="23" spans="1:7" x14ac:dyDescent="0.25">
      <c r="A23" s="49">
        <v>3</v>
      </c>
      <c r="B23" s="50" t="s">
        <v>52</v>
      </c>
      <c r="C23" s="51"/>
      <c r="D23" s="51"/>
      <c r="E23" s="51"/>
      <c r="F23" s="51"/>
      <c r="G23" s="52"/>
    </row>
    <row r="24" spans="1:7" x14ac:dyDescent="0.25">
      <c r="A24" s="27" t="s">
        <v>53</v>
      </c>
      <c r="B24" s="11" t="s">
        <v>54</v>
      </c>
      <c r="C24" s="13">
        <v>-5.7983868641956114E-2</v>
      </c>
      <c r="D24" s="13">
        <v>0</v>
      </c>
      <c r="E24" s="13">
        <v>-5.6732862842927764E-2</v>
      </c>
      <c r="F24" s="13">
        <v>-1.2510057990283438E-3</v>
      </c>
      <c r="G24" s="53">
        <v>1.8470069403706138E-3</v>
      </c>
    </row>
    <row r="25" spans="1:7" x14ac:dyDescent="0.25">
      <c r="A25" s="27" t="s">
        <v>55</v>
      </c>
      <c r="B25" s="11" t="s">
        <v>56</v>
      </c>
      <c r="C25" s="13">
        <v>9.762382295346683E-5</v>
      </c>
      <c r="D25" s="13">
        <v>0</v>
      </c>
      <c r="E25" s="13">
        <v>0</v>
      </c>
      <c r="F25" s="13">
        <v>0</v>
      </c>
      <c r="G25" s="53">
        <v>9.762382295346683E-5</v>
      </c>
    </row>
    <row r="26" spans="1:7" x14ac:dyDescent="0.25">
      <c r="A26" s="27" t="s">
        <v>57</v>
      </c>
      <c r="B26" s="11" t="s">
        <v>58</v>
      </c>
      <c r="C26" s="13">
        <v>0</v>
      </c>
      <c r="D26" s="13">
        <v>0</v>
      </c>
      <c r="E26" s="13">
        <v>0</v>
      </c>
      <c r="F26" s="13">
        <v>0</v>
      </c>
      <c r="G26" s="53">
        <v>0</v>
      </c>
    </row>
    <row r="27" spans="1:7" ht="15.75" thickBot="1" x14ac:dyDescent="0.3">
      <c r="A27" s="30" t="s">
        <v>59</v>
      </c>
      <c r="B27" s="54" t="s">
        <v>60</v>
      </c>
      <c r="C27" s="55">
        <v>-5.6082211266068056E-2</v>
      </c>
      <c r="D27" s="55">
        <v>0</v>
      </c>
      <c r="E27" s="55">
        <v>-5.6732862842927764E-2</v>
      </c>
      <c r="F27" s="55">
        <v>-1.2510057990283438E-3</v>
      </c>
      <c r="G27" s="56">
        <v>1.9446307633240807E-3</v>
      </c>
    </row>
    <row r="30" spans="1:7" ht="40.5" customHeight="1" x14ac:dyDescent="0.25">
      <c r="B30" s="17" t="s">
        <v>9</v>
      </c>
      <c r="C30" s="18"/>
      <c r="D30" s="18"/>
      <c r="E30" s="19"/>
    </row>
    <row r="31" spans="1:7" ht="45" x14ac:dyDescent="0.25">
      <c r="B31" s="5" t="s">
        <v>10</v>
      </c>
      <c r="C31" s="5" t="s">
        <v>11</v>
      </c>
      <c r="D31" s="5" t="s">
        <v>12</v>
      </c>
      <c r="E31" s="5" t="s">
        <v>13</v>
      </c>
    </row>
    <row r="32" spans="1:7" x14ac:dyDescent="0.25">
      <c r="B32" s="6" t="s">
        <v>14</v>
      </c>
      <c r="C32" s="7">
        <v>0.1</v>
      </c>
      <c r="D32" s="7">
        <v>7.0000000000000007E-2</v>
      </c>
      <c r="E32" s="8"/>
    </row>
    <row r="33" spans="2:5" x14ac:dyDescent="0.25">
      <c r="B33" s="6" t="s">
        <v>15</v>
      </c>
      <c r="C33" s="7">
        <v>0.1</v>
      </c>
      <c r="D33" s="7">
        <v>7.0000000000000007E-2</v>
      </c>
      <c r="E33" s="8"/>
    </row>
    <row r="34" spans="2:5" x14ac:dyDescent="0.25">
      <c r="B34" s="6" t="s">
        <v>16</v>
      </c>
      <c r="C34" s="7">
        <v>0.2</v>
      </c>
      <c r="D34" s="7">
        <v>0.14000000000000001</v>
      </c>
      <c r="E34" s="7">
        <v>0.03</v>
      </c>
    </row>
    <row r="35" spans="2:5" x14ac:dyDescent="0.25">
      <c r="B35" s="6" t="s">
        <v>17</v>
      </c>
      <c r="C35" s="7">
        <v>0.2</v>
      </c>
      <c r="D35" s="7">
        <v>0.14000000000000001</v>
      </c>
      <c r="E35" s="7">
        <v>0.03</v>
      </c>
    </row>
  </sheetData>
  <mergeCells count="5">
    <mergeCell ref="A1:G1"/>
    <mergeCell ref="B2:C2"/>
    <mergeCell ref="F2:G2"/>
    <mergeCell ref="A22:G22"/>
    <mergeCell ref="B30:E3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2025-07-10T11:57:23Z</dcterms:modified>
</cp:coreProperties>
</file>