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haringstat\ss$\for Website\Q2-21\"/>
    </mc:Choice>
  </mc:AlternateContent>
  <bookViews>
    <workbookView xWindow="0" yWindow="0" windowWidth="19200" windowHeight="10392" tabRatio="792" activeTab="2"/>
  </bookViews>
  <sheets>
    <sheet name="MenfeetZerer" sheetId="2" r:id="rId1"/>
    <sheet name="MaliyyeVeziyyeti" sheetId="1" r:id="rId2"/>
    <sheet name="PulHereketi" sheetId="10" r:id="rId3"/>
    <sheet name="FaizRiski" sheetId="4" r:id="rId4"/>
    <sheet name="KreditRiski" sheetId="5" r:id="rId5"/>
    <sheet name="LikvidlikRiski" sheetId="6" r:id="rId6"/>
    <sheet name="ValyutaRiski" sheetId="7" r:id="rId7"/>
    <sheet name="Kapital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a">[1]BD04B!#REF!</definedName>
    <definedName name="\q">[1]BD04A!#REF!</definedName>
    <definedName name="\s">#REF!</definedName>
    <definedName name="\w">[1]BD04A!#REF!</definedName>
    <definedName name="_">#REF!</definedName>
    <definedName name="__LF_ffffffc6_mrahbank_20_KB_LFdr1_iNdEx_1029">"$#REF!.$A$#REF!"</definedName>
    <definedName name="__LF_ffffffc6_mrahbank_20_KB_LFdr1_iNdEx_1541">"$#REF!.$A$#REF!"</definedName>
    <definedName name="__LF_ffffffdd__fffffffe__20_Bankas_fffffffd__20_Az_ffffffe6_rbaycan_20_MKB_LFdr1_iNdEx_1031">"$#REF!.$#REF!$#REF!"</definedName>
    <definedName name="__LF_ffffffdd__fffffffe__20_Bankas_fffffffd__20_Az_ffffffe6_rbaycan_20_MKB_LFdr1_iNdEx_1543">"$#REF!.$A$#REF!"</definedName>
    <definedName name="__LF_ffffffdd_lkbank_20_SKB_LFdr1_iNdEx_1030">"$#REF!.$#REF!$#REF!"</definedName>
    <definedName name="__LF_ffffffdd_lkbank_20_SKB_LFdr1_iNdEx_1542">"$#REF!.$A$#REF!"</definedName>
    <definedName name="__LF_ffffffde__ffffffe6_ki_LFdr1_iNdEx_646">'[2]ST-2SD.ST'!$A$81</definedName>
    <definedName name="__LF_ffffffde_u_fffffffe_a_LFdr1_iNdEx_645">'[2]ST-2SD.ST'!$A$80</definedName>
    <definedName name="__LF2004_2d_12_2d_31_20_00_3a_00_3a_00_LFc1_iNdEx_361">#N/A</definedName>
    <definedName name="__LFA_fffffff0_dam_LFdr1_iNdEx_584">'[2]ST-2SD.ST'!$A$19</definedName>
    <definedName name="__LFAnar_20_KB_LFdr1_iNdEx_1502">"$#REF!.$A$#REF!"</definedName>
    <definedName name="__LFAnar_20_KB_LFdr1_iNdEx_990">"$#REF!.$A$#REF!"</definedName>
    <definedName name="__LFAstara_LFdr1_iNdEx_582">'[2]ST-2SD.ST'!$A$17</definedName>
    <definedName name="__LFAtabank_20_KB_LFdr1_iNdEx_1503">"$#REF!.$A$#REF!"</definedName>
    <definedName name="__LFAtabank_20_KB_LFdr1_iNdEx_991">"$#REF!.$A$#REF!"</definedName>
    <definedName name="__LFAtlantbank_20_SKB_LFdr1_iNdEx_1504">"$#REF!.$A$#REF!"</definedName>
    <definedName name="__LFAtlantbank_20_SKB_LFdr1_iNdEx_992">"$#REF!.$A$#REF!"</definedName>
    <definedName name="__LFAtra_20_SKB_LFdr1_iNdEx_1505">"$#REF!.$A$#REF!"</definedName>
    <definedName name="__LFAtra_20_SKB_LFdr1_iNdEx_993">"$#REF!.$A$#REF!"</definedName>
    <definedName name="__LFAz_ffffffe6_rbaycan_20_Beyn_ffffffe6_lxalq_20_SKB_LFdr1_iNdEx_1508">"$#REF!.$A$#REF!"</definedName>
    <definedName name="__LFAz_ffffffe6_rbaycan_20_Beyn_ffffffe6_lxalq_20_SKB_LFdr1_iNdEx_996">"$#REF!.$A$#REF!"</definedName>
    <definedName name="__LFAz_ffffffe6_rbaycan_20_Mikromaliyy_ffffffe6_l_ffffffe6__fffffffe_dirm_ffffffe6__20_Bank_fffffffd__LFdr1_iNdEx_1509">"$#REF!.$A$#REF!"</definedName>
    <definedName name="__LFAz_ffffffe6_rbaycan_20_Mikromaliyy_ffffffe6_l_ffffffe6__fffffffe_dirm_ffffffe6__20_Bank_fffffffd__LFdr1_iNdEx_997">"$#REF!.$A$#REF!"</definedName>
    <definedName name="__LFAz_ffffffe6_rd_ffffffe6_miryolbank_20_SB_LFdr1_iNdEx_1510">"$#REF!.$A$#REF!"</definedName>
    <definedName name="__LFAz_ffffffe6_rd_ffffffe6_miryolbank_20_SB_LFdr1_iNdEx_998">"$#REF!.$A$#REF!"</definedName>
    <definedName name="__LFAz_ffffffe6_riqazbank_20_S_ffffffdd_B_LFdr1_iNdEx_1511">"$#REF!.$A$#REF!"</definedName>
    <definedName name="__LFAz_ffffffe6_riqazbank_20_S_ffffffdd_B_LFdr1_iNdEx_999">"$#REF!.$A$#REF!"</definedName>
    <definedName name="__LFAz_ffffffe6_rn_ffffffe6_qliyyatbank_20_KB_LFdr1_iNdEx_1000">"$#REF!.$A$#REF!"</definedName>
    <definedName name="__LFAz_ffffffe6_rn_ffffffe6_qliyyatbank_20_KB_LFdr1_iNdEx_1512">"$#REF!.$A$#REF!"</definedName>
    <definedName name="__LFAz_ffffffe6_rt_fffffffc_rk_20_Birg_ffffffe6__20_SKB_LFdr1_iNdEx_1001">"$#REF!.$A$#REF!"</definedName>
    <definedName name="__LFAz_ffffffe6_rt_fffffffc_rk_20_Birg_ffffffe6__20_SKB_LFdr1_iNdEx_1513">"$#REF!.$A$#REF!"</definedName>
    <definedName name="__LFAzal_20_SKB_LFdr1_iNdEx_1506">"$#REF!.$A$#REF!"</definedName>
    <definedName name="__LFAzal_20_SKB_LFdr1_iNdEx_994">"$#REF!.$A$#REF!"</definedName>
    <definedName name="__LFAzinvestbank_20_KB_LFdr1_iNdEx_1507">"$#REF!.$A$#REF!"</definedName>
    <definedName name="__LFAzinvestbank_20_KB_LFdr1_iNdEx_995">"$#REF!.$A$#REF!"</definedName>
    <definedName name="__LFBak_fffffffd__LFdr1_iNdEx_588">'[2]ST-2SD.ST'!$A$23</definedName>
    <definedName name="__LFBalak_ffffffe6_n_LFdr1_iNdEx_589">'[2]ST-2SD.ST'!$A$24</definedName>
    <definedName name="__LFBank_20_of_20_Baku_20_Birg_ffffffe6__20_SKB_LFdr1_iNdEx_1003">"$#REF!.$A$#REF!"</definedName>
    <definedName name="__LFBank_20_of_20_Baku_20_Birg_ffffffe6__20_SKB_LFdr1_iNdEx_1515">"$#REF!.$A$#REF!"</definedName>
    <definedName name="__LFBANK_20_STANDARD_20__20_Birg_ffffffe6__20_SKB_LFdr1_iNdEx_1002">"$#REF!.$A$#REF!"</definedName>
    <definedName name="__LFBANK_20_STANDARD_20__20_Birg_ffffffe6__20_SKB_LFdr1_iNdEx_1514">"$#REF!.$A$#REF!"</definedName>
    <definedName name="__LFBirl_ffffffe6__fffffffe_mi_fffffffe__20_Universal_20_SB_28_BUSB_29__LFdr1_iNdEx_1005">"$#REF!.$A$#REF!"</definedName>
    <definedName name="__LFBirl_ffffffe6__fffffffe_mi_fffffffe__20_Universal_20_SB_28_BUSB_29__LFdr1_iNdEx_1517">"$#REF!.$A$#REF!"</definedName>
    <definedName name="__LFBirlikbank_20_SB_LFdr1_iNdEx_1004">"$#REF!.$A$#REF!"</definedName>
    <definedName name="__LFBirlikbank_20_SB_LFdr1_iNdEx_1516">"$#REF!.$A$#REF!"</definedName>
    <definedName name="__LFBor_ffffffe7_al_fffffffd__20_KB_LFdr1_iNdEx_1006">"$#REF!.$A$#REF!"</definedName>
    <definedName name="__LFBor_ffffffe7_al_fffffffd__20_KB_LFdr1_iNdEx_1518">"$#REF!.$A$#REF!"</definedName>
    <definedName name="__LFC_ffffffe6_bray_fffffffd_l_LFdr1_iNdEx_593">'[2]ST-2SD.ST'!$A$28</definedName>
    <definedName name="__LFC_ffffffe6_lilabad_LFdr1_iNdEx_594">'[2]ST-2SD.ST'!$A$29</definedName>
    <definedName name="__LFCapital_20_Investment_2d_SI_LFdr1_iNdEx_1007">"$#REF!.$A$#REF!"</definedName>
    <definedName name="__LFCapital_20_Investment_2d_SI_LFdr1_iNdEx_1519">"$#REF!.$A$#REF!"</definedName>
    <definedName name="__LFD_ffffffe6_v_ffffffe6__ffffffe7_i_LFdr1_iNdEx_597">'[2]ST-2SD.ST'!$A$32</definedName>
    <definedName name="__LFDeb_fffffffc_t_20_SKB_LFdr1_iNdEx_1008">"$#REF!.$A$#REF!"</definedName>
    <definedName name="__LFDeb_fffffffc_t_20_SKB_LFdr1_iNdEx_1520">"$#REF!.$A$#REF!"</definedName>
    <definedName name="__LFDekabank_20_KB_LFdr1_iNdEx_1009">"$#REF!.$A$#REF!"</definedName>
    <definedName name="__LFDekabank_20_KB_LFdr1_iNdEx_1521">"$#REF!.$A$#REF!"</definedName>
    <definedName name="__LFF_fffffffc_zuli_LFdr1_iNdEx_598">'[2]ST-2SD.ST'!$A$33</definedName>
    <definedName name="__LFG_ffffffe6_nc_ffffffe6_bank_20_SKB_LFdr1_iNdEx_1010">"$#REF!.$A$#REF!"</definedName>
    <definedName name="__LFG_ffffffe6_nc_ffffffe6_bank_20_SKB_LFdr1_iNdEx_1522">"$#REF!.$A$#REF!"</definedName>
    <definedName name="__LFG_fffffffc_naybank_20_A_ffffffe7__fffffffd_q_20_Tipli_20_SB_LFdr1_iNdEx_1011">"$#REF!.$A$#REF!"</definedName>
    <definedName name="__LFG_fffffffc_naybank_20_A_ffffffe7__fffffffd_q_20_Tipli_20_SB_LFdr1_iNdEx_1523">"$#REF!.$A$#REF!"</definedName>
    <definedName name="__LFK_ffffffd6_VS_ffffffc6_R_LFdr1_iNdEx_1013">"$#REF!.$A$#REF!"</definedName>
    <definedName name="__LFK_ffffffd6_VS_ffffffc6_R_LFdr1_iNdEx_1525">"$#REF!.$A$#REF!"</definedName>
    <definedName name="__LFK_ffffffe6_lb_ffffffe6_c_ffffffe6_r_LFdr1_iNdEx_604">'[2]ST-2SD.ST'!$A$39</definedName>
    <definedName name="__LFKo_ffffffe7_bank_20_LQTSB_LFdr1_iNdEx_1012">"$#REF!.$A$#REF!"</definedName>
    <definedName name="__LFKo_ffffffe7_bank_20_LQTSB_LFdr1_iNdEx_1524">"$#REF!.$A$#REF!"</definedName>
    <definedName name="__LFL_ffffffe6_nk_ffffffe6_ran_LFdr1_iNdEx_608">'[2]ST-2SD.ST'!$A$43</definedName>
    <definedName name="__LFLa_ffffffe7__fffffffd_n_LFdr1_iNdEx_606">'[2]ST-2SD.ST'!$A$41</definedName>
    <definedName name="__LFLerik_LFdr1_iNdEx_607">'[2]ST-2SD.ST'!$A$42</definedName>
    <definedName name="__LFMasall_fffffffd__LFdr1_iNdEx_609">'[2]ST-2SD.ST'!$A$44</definedName>
    <definedName name="__LFMilli_20__ffffffdd_ran_20_Bank_fffffffd__LFdr1_iNdEx_1014">"$#REF!.$A$#REF!"</definedName>
    <definedName name="__LFMilli_20__ffffffdd_ran_20_Bank_fffffffd__LFdr1_iNdEx_1526">"$#REF!.$A$#REF!"</definedName>
    <definedName name="__LFMu_fffffff0_an_20_KB_LFdr1_iNdEx_1015">"$#REF!.$A$#REF!"</definedName>
    <definedName name="__LFMu_fffffff0_an_20_KB_LFdr1_iNdEx_1527">"$#REF!.$A$#REF!"</definedName>
    <definedName name="__LFNax_ffffffe7__fffffffd_van_LFdr1_iNdEx_612">'[2]ST-2SD.ST'!$A$47</definedName>
    <definedName name="__LFNBCBANK_LFdr1_iNdEx_1016">"$#REF!.$A$#REF!"</definedName>
    <definedName name="__LFNBCBANK_LFdr1_iNdEx_1528">"$#REF!.$A$#REF!"</definedName>
    <definedName name="__LFNikoyl_LFdr1_iNdEx_1017">"$#REF!.$A$#REF!"</definedName>
    <definedName name="__LFNikoyl_LFdr1_iNdEx_1529">"$#REF!.$A$#REF!"</definedName>
    <definedName name="__LFO_fffffff0_uz_LFdr1_iNdEx_614">'[2]ST-2SD.ST'!$A$49</definedName>
    <definedName name="__LFParabank_20_SKB_LFdr1_iNdEx_1018">"$#REF!.$A$#REF!"</definedName>
    <definedName name="__LFParabank_20_SKB_LFdr1_iNdEx_1530">"$#REF!.$A$#REF!"</definedName>
    <definedName name="__LFPo_ffffffe7_tbank_20_S_ffffffdd_B_LFdr1_iNdEx_1019">"$#REF!.$A$#REF!"</definedName>
    <definedName name="__LFPo_ffffffe7_tbank_20_S_ffffffdd_B_LFdr1_iNdEx_1531">"$#REF!.$A$#REF!"</definedName>
    <definedName name="__LFQ_ffffffe6_b_ffffffe6_l_ffffffe6__LFdr1_iNdEx_621">'[2]ST-2SD.ST'!$A$56</definedName>
    <definedName name="__LFQafqaz_20__ffffffdd_nki_fffffffe_af_20_Bank_fffffffd__20_Birg_ffffffe6__20_KB_LFdr1_iNdEx_1020">"$#REF!.$A$#REF!"</definedName>
    <definedName name="__LFQafqaz_20__ffffffdd_nki_fffffffe_af_20_Bank_fffffffd__20_Birg_ffffffe6__20_KB_LFdr1_iNdEx_1532">"$#REF!.$A$#REF!"</definedName>
    <definedName name="__LFQax_LFdr1_iNdEx_615">'[2]ST-2SD.ST'!$A$50</definedName>
    <definedName name="__LFQuba_LFdr1_iNdEx_618">'[2]ST-2SD.ST'!$A$53</definedName>
    <definedName name="__LFQubadl_fffffffd__LFdr1_iNdEx_619">'[2]ST-2SD.ST'!$A$54</definedName>
    <definedName name="__LFQusar_LFdr1_iNdEx_620">'[2]ST-2SD.ST'!$A$55</definedName>
    <definedName name="__LFRabit_ffffffe6_bank_20_SKB_LFdr1_iNdEx_1021">"$#REF!.$A$#REF!"</definedName>
    <definedName name="__LFRabit_ffffffe6_bank_20_SKB_LFdr1_iNdEx_1533">"$#REF!.$A$#REF!"</definedName>
    <definedName name="__LFRespublika_20_SKB_LFdr1_iNdEx_1022">"$#REF!.$A$#REF!"</definedName>
    <definedName name="__LFRespublika_20_SKB_LFdr1_iNdEx_1534">"$#REF!.$A$#REF!"</definedName>
    <definedName name="__LFRoyal_20_Bank_20_of_20_Baku_20_Birg_ffffffe6__20_KB_LFdr1_iNdEx_1023">"$#REF!.$A$#REF!"</definedName>
    <definedName name="__LFRoyal_20_Bank_20_of_20_Baku_20_Birg_ffffffe6__20_KB_LFdr1_iNdEx_1535">"$#REF!.$A$#REF!"</definedName>
    <definedName name="__LFSiy_ffffffe6_z_ffffffe6_n_LFdr1_iNdEx_626">'[2]ST-2SD.ST'!$A$61</definedName>
    <definedName name="__LFT_ffffffe6_rt_ffffffe6_r_LFdr1_iNdEx_629">'[2]ST-2SD.ST'!$A$64</definedName>
    <definedName name="__LFTexnikabank_20_KB_LFdr1_iNdEx_1024">"$#REF!.$A$#REF!"</definedName>
    <definedName name="__LFTexnikabank_20_KB_LFdr1_iNdEx_1536">"$#REF!.$A$#REF!"</definedName>
    <definedName name="__LFTuran_20_KB_LFdr1_iNdEx_1025">"$#REF!.$A$#REF!"</definedName>
    <definedName name="__LFTuran_20_KB_LFdr1_iNdEx_1537">"$#REF!.$A$#REF!"</definedName>
    <definedName name="__LFUNIBANK_LFdr1_iNdEx_1026">"$#REF!.$A$#REF!"</definedName>
    <definedName name="__LFUNIBANK_LFdr1_iNdEx_1538">"$#REF!.$A$#REF!"</definedName>
    <definedName name="__LFUnited_20_Credit_20_bank_20_Birg_ffffffe6__20_KB_LFdr1_iNdEx_1027">"$#REF!.$A$#REF!"</definedName>
    <definedName name="__LFUnited_20_Credit_20_bank_20_Birg_ffffffe6__20_KB_LFdr1_iNdEx_1539">"$#REF!.$A$#REF!"</definedName>
    <definedName name="__LFXa_ffffffe7_maz_LFdr1_iNdEx_632">'[2]ST-2SD.ST'!$A$67</definedName>
    <definedName name="__LFXocal_fffffffd__LFdr1_iNdEx_633">'[2]ST-2SD.ST'!$A$68</definedName>
    <definedName name="__LFXocav_ffffffe6_nd_LFdr1_iNdEx_634">'[2]ST-2SD.ST'!$A$69</definedName>
    <definedName name="__LFYard_fffffffd_ml_fffffffd__LFdr1_iNdEx_636">'[2]ST-2SD.ST'!$A$71</definedName>
    <definedName name="__LFZ_ffffffe6_ngilan_LFdr1_iNdEx_639">'[2]ST-2SD.ST'!$A$74</definedName>
    <definedName name="__LFZaminbank_20_KB_LFdr1_iNdEx_1028">"$#REF!.$A$#REF!"</definedName>
    <definedName name="__LFZaminbank_20_KB_LFdr1_iNdEx_1540">"$#REF!.$A$#REF!"</definedName>
    <definedName name="__LFZaqatala_LFdr1_iNdEx_638">'[2]ST-2SD.ST'!$A$73</definedName>
    <definedName name="_1__123Graph_XCHART_2" hidden="1">'[3]2001'!#REF!</definedName>
    <definedName name="_2__123Graph_XCHART_3" hidden="1">'[3]2001'!#REF!</definedName>
    <definedName name="_3__123Graph_XCHART_4" hidden="1">'[3]2001'!#REF!</definedName>
    <definedName name="_4__123Graph_XCHART_5" hidden="1">'[3]2001'!#REF!</definedName>
    <definedName name="_5__123Graph_XCHART_6" hidden="1">'[3]2001'!#REF!</definedName>
    <definedName name="_BZS2">'[4]CR_Manufacturing EUR'!$K$3</definedName>
    <definedName name="_c1_iNdEx_964">"$#REF!.$B$1"</definedName>
    <definedName name="_c10_iNdEx_1462">"$#REF!.$K$1"</definedName>
    <definedName name="_c10_iNdEx_973">"$#REF!.$K$1"</definedName>
    <definedName name="_c11_iNdEx_1463">"$#REF!.$L$1"</definedName>
    <definedName name="_c11_iNdEx_974">"$#REF!.$L$1"</definedName>
    <definedName name="_c12_iNdEx_1464">"$#REF!.$M$1"</definedName>
    <definedName name="_c12_iNdEx_975">"$#REF!.$M$1"</definedName>
    <definedName name="_c13_iNdEx_1465">"$#REF!.$N$1"</definedName>
    <definedName name="_c14_iNdEx_1466">"$#REF!.$O$1"</definedName>
    <definedName name="_c14_iNdEx_976">"$#REF!.$N$1"</definedName>
    <definedName name="_c15_iNdEx_1467">"$#REF!.$P$1"</definedName>
    <definedName name="_c15_iNdEx_977">"$#REF!.$O$1"</definedName>
    <definedName name="_c16_iNdEx_1468">"$#REF!.$Q$1"</definedName>
    <definedName name="_c17_iNdEx_1469">"$#REF!.$R$1"</definedName>
    <definedName name="_c18_iNdEx_1470">"$#REF!.$S$1"</definedName>
    <definedName name="_c19_iNdEx_1471">"$#REF!.$T$1"</definedName>
    <definedName name="_c2_iNdEx_1453">"$#REF!.$B$1"</definedName>
    <definedName name="_c2_iNdEx_965">"$#REF!.$C$1"</definedName>
    <definedName name="_c20_iNdEx_1472">"$#REF!.$U$1"</definedName>
    <definedName name="_c21_iNdEx_1473">"$#REF!.$V$1"</definedName>
    <definedName name="_c22_iNdEx_1474">"$#REF!.$W$1"</definedName>
    <definedName name="_c23_iNdEx_1475">"$#REF!.$X$1"</definedName>
    <definedName name="_c24_iNdEx_1476">"$#REF!.$Y$1"</definedName>
    <definedName name="_c25_iNdEx_1477">"$#REF!.$Z$1"</definedName>
    <definedName name="_c26_iNdEx_1481">"$#REF!.$AD$1"</definedName>
    <definedName name="_c27_iNdEx_1482">"$#REF!.$AE$1"</definedName>
    <definedName name="_c28_iNdEx_1483">"$#REF!.$AF$1"</definedName>
    <definedName name="_c29_iNdEx_1484">"$#REF!.$AG$1"</definedName>
    <definedName name="_c2a_iNdEx_1454">"$#REF!.$C$1"</definedName>
    <definedName name="_c3_iNdEx_1455">"$#REF!.$D$1"</definedName>
    <definedName name="_c3_iNdEx_966">"$#REF!.$D$1"</definedName>
    <definedName name="_c30_iNdEx_1485">"$#REF!.$AH$1"</definedName>
    <definedName name="_c31_iNdEx_1487">"$#REF!.$AJ$1"</definedName>
    <definedName name="_c32_iNdEx_1488">"$#REF!.$AK$1"</definedName>
    <definedName name="_c33_iNdEx_1489">"$#REF!.$AL$1"</definedName>
    <definedName name="_c34_iNdEx_1490">"$#REF!.$AM$1"</definedName>
    <definedName name="_c4_iNdEx_1456">"$#REF!.$E$1"</definedName>
    <definedName name="_c4_iNdEx_967">"$#REF!.$E$1"</definedName>
    <definedName name="_c5_iNdEx_1457">"$#REF!.$F$1"</definedName>
    <definedName name="_c5_iNdEx_968">"$#REF!.$F$1"</definedName>
    <definedName name="_c6_iNdEx_1458">"$#REF!.$G$1"</definedName>
    <definedName name="_c6_iNdEx_969">"$#REF!.$G$1"</definedName>
    <definedName name="_c7_iNdEx_1459">"$#REF!.$H$1"</definedName>
    <definedName name="_c7_iNdEx_970">"$#REF!.$H$1"</definedName>
    <definedName name="_c8_iNdEx_1460">"$#REF!.$I$1"</definedName>
    <definedName name="_c8_iNdEx_971">"$#REF!.$I$1"</definedName>
    <definedName name="_c9_iNdEx_1461">"$#REF!.$J$1"</definedName>
    <definedName name="_c9_iNdEx_972">"$#REF!.$J$1"</definedName>
    <definedName name="_cc25_iNdEx_1478">"$#REF!.$AA$1"</definedName>
    <definedName name="_cc30_iNdEx_1486">"$#REF!.$AI$1"</definedName>
    <definedName name="_ccc25_iNdEx_1479">"$#REF!.$AB$1"</definedName>
    <definedName name="_cccc25_iNdEx_1480">"$#REF!.$AC$1"</definedName>
    <definedName name="_dynrow1_LFAF_2d_BANK_20_QSB_LFdr1_iNdEx_1501">"$#REF!.$A$#REF!"</definedName>
    <definedName name="_dynrow1_LFAF_2d_BANK_20_QSB_LFdr1_iNdEx_989">"$#REF!.$A$#REF!"</definedName>
    <definedName name="_h1_LF_LF_iNdEx_1491">"$#REF!.$A$2"</definedName>
    <definedName name="_h1_LF_LF_iNdEx_978">"$#REF!.$A$2"</definedName>
    <definedName name="_h10_LF_LF_iNdEx_987">"$#REF!.$A$#REF!"</definedName>
    <definedName name="_h11_LF_LF_iNdEx_988">"$#REF!.$A$#REF!"</definedName>
    <definedName name="_h12_LF_LF_iNdEx_1032">"$#REF!.$A$#REF!"</definedName>
    <definedName name="_h13_LF_LF_iNdEx_1033">"$#REF!.$A$#REF!"</definedName>
    <definedName name="_h14_LF_LF_iNdEx_1034">"$#REF!.$A$#REF!"</definedName>
    <definedName name="_h15_LF_LF_iNdEx_1035">"$#REF!.$A$#REF!"</definedName>
    <definedName name="_h2_LF_LF_iNdEx_1492">"$#REF!.$A$3"</definedName>
    <definedName name="_h2_LF_LF_iNdEx_979">"$#REF!.$A$3"</definedName>
    <definedName name="_h3_LF_LF_iNdEx_1493">"$#REF!.$A$5"</definedName>
    <definedName name="_h3_LF_LF_iNdEx_980">"$#REF!.$A$5"</definedName>
    <definedName name="_h4_LF_LF_iNdEx_1494">"$#REF!.$A$6"</definedName>
    <definedName name="_h4_LF_LF_iNdEx_981">"$#REF!.$A$6"</definedName>
    <definedName name="_h5_LF_LF_iNdEx_1495">"$#REF!.$A$7"</definedName>
    <definedName name="_h5_LF_LF_iNdEx_982">"$#REF!.$A$7"</definedName>
    <definedName name="_h6_LF_LF_iNdEx_1496">"$#REF!.$A$#REF!"</definedName>
    <definedName name="_h6_LF_LF_iNdEx_983">"$#REF!.$A$#REF!"</definedName>
    <definedName name="_h7_LF_LF_iNdEx_1497">"$#REF!.$A$#REF!"</definedName>
    <definedName name="_h7_LF_LF_iNdEx_984">"$#REF!.$A$#REF!"</definedName>
    <definedName name="_h8_LF_LF_iNdEx_1498">"$#REF!.$A$#REF!"</definedName>
    <definedName name="_h8_LF_LF_iNdEx_985">"$#REF!.$A$#REF!"</definedName>
    <definedName name="_h9_LF_LF_iNdEx_1499">"$#REF!.$A$#REF!"</definedName>
    <definedName name="_h9_LF_LF_iNdEx_986">"$#REF!.$A$#REF!"</definedName>
    <definedName name="_r1_iNdEx_382">#N/A</definedName>
    <definedName name="_r2_iNdEx_383">#N/A</definedName>
    <definedName name="_Regression_Int">1</definedName>
    <definedName name="_rid_LF_LF_Tb1_iNdEx_963">"$#REF!.$A$1"</definedName>
    <definedName name="_rid_LF_LF_Tc1_iNdEx_1452">"$#REF!.$A$1"</definedName>
    <definedName name="_TAB1">#REF!</definedName>
    <definedName name="_TAB2">#REF!</definedName>
    <definedName name="_TAB3">#REF!</definedName>
    <definedName name="_total_LF_LF_iNdEx_1500">"$#REF!.$A$#REF!"</definedName>
    <definedName name="ACB">#REF!</definedName>
    <definedName name="AMOUNT">#REF!</definedName>
    <definedName name="AMOUNTS_IN_LM_0">#REF!</definedName>
    <definedName name="AMT_CHG_OVER">#REF!</definedName>
    <definedName name="annex1">#N/A</definedName>
    <definedName name="annex2">#N/A</definedName>
    <definedName name="APS">#REF!</definedName>
    <definedName name="APS_RWA">[5]Provisions!$C$7</definedName>
    <definedName name="APS_TOF">[5]Provisions!$C$9</definedName>
    <definedName name="bank" localSheetId="7">#REF!</definedName>
    <definedName name="bank" localSheetId="2">#REF!</definedName>
    <definedName name="bank">#REF!</definedName>
    <definedName name="BANK__">#REF!</definedName>
    <definedName name="bank_1" localSheetId="7">#REF!</definedName>
    <definedName name="bank_1" localSheetId="2">#REF!</definedName>
    <definedName name="bank_1">#REF!</definedName>
    <definedName name="BOV">#REF!</definedName>
    <definedName name="BX">'[6]CR_Provisions EUR'!$A$1</definedName>
    <definedName name="by">'[6]CR_Write-offs EUR'!$D$4</definedName>
    <definedName name="bz">#REF!</definedName>
    <definedName name="bz2.">'[7]MPIs Flows'!$A$1</definedName>
    <definedName name="ca">'[8]MPIs Loans by Sector EUR'!$H$5</definedName>
    <definedName name="cf">#REF!</definedName>
    <definedName name="checkMFI">#REF!</definedName>
    <definedName name="checkNCB">#REF!</definedName>
    <definedName name="co">'[8]MPIs NPLs EUR'!$L$7</definedName>
    <definedName name="countA12_1" localSheetId="7">[9]A12!$T$1</definedName>
    <definedName name="countA12_1">#N/A</definedName>
    <definedName name="countA12_2">#N/A</definedName>
    <definedName name="countA12_3">#N/A</definedName>
    <definedName name="countM1_1">#N/A</definedName>
    <definedName name="countM2_1">#N/A</definedName>
    <definedName name="countM2_2">#N/A</definedName>
    <definedName name="countM2_3">#N/A</definedName>
    <definedName name="countM3_1">#N/A</definedName>
    <definedName name="countM3_2">#N/A</definedName>
    <definedName name="countM3_3">#N/A</definedName>
    <definedName name="countM3_4">#N/A</definedName>
    <definedName name="countM4_1">#N/A</definedName>
    <definedName name="countM4_2">#N/A</definedName>
    <definedName name="countM4_3">#N/A</definedName>
    <definedName name="countM4_4">#N/A</definedName>
    <definedName name="countM8_1">#N/A</definedName>
    <definedName name="countM8_2">#N/A</definedName>
    <definedName name="countM8_3">#N/A</definedName>
    <definedName name="countM9_1">#N/A</definedName>
    <definedName name="countM9_2">#N/A</definedName>
    <definedName name="countM9_3">#N/A</definedName>
    <definedName name="countU3_1" localSheetId="7">[9]U3!$Q$1</definedName>
    <definedName name="countU3_1">#N/A</definedName>
    <definedName name="countU3_2" localSheetId="7">[9]U3!$Q$2</definedName>
    <definedName name="countU3_2">#N/A</definedName>
    <definedName name="countU3_3" localSheetId="7">[9]U3!$Q$3</definedName>
    <definedName name="countU3_3">#N/A</definedName>
    <definedName name="countU3_4" localSheetId="7">[9]U3!$Q$4</definedName>
    <definedName name="countU3_4">#N/A</definedName>
    <definedName name="CR1_">#REF!</definedName>
    <definedName name="Excel_BuiltIn_Print_Area_1">#N/A</definedName>
    <definedName name="fdfdfdf">'[10]ST-2SD.ST'!$A$23</definedName>
    <definedName name="GRAND">#REF!</definedName>
    <definedName name="i2br1">#REF!</definedName>
    <definedName name="i2br10">#REF!</definedName>
    <definedName name="i2br11">#REF!</definedName>
    <definedName name="i2br2">#REF!</definedName>
    <definedName name="i2br3">#REF!</definedName>
    <definedName name="i2br4">#REF!</definedName>
    <definedName name="i2br5">#REF!</definedName>
    <definedName name="i2br6">#REF!</definedName>
    <definedName name="i2br7">#REF!</definedName>
    <definedName name="i2br8">#REF!</definedName>
    <definedName name="i2br9">#REF!</definedName>
    <definedName name="lerik">'[10]ST-2SD.ST'!$A$42</definedName>
    <definedName name="LIAB">#REF!</definedName>
    <definedName name="LOM">#REF!</definedName>
    <definedName name="MMB">#REF!</definedName>
    <definedName name="muddet" localSheetId="7">#REF!</definedName>
    <definedName name="muddet" localSheetId="2">#REF!</definedName>
    <definedName name="muddet">#REF!</definedName>
    <definedName name="offset" localSheetId="7">#REF!</definedName>
    <definedName name="offset" localSheetId="2">#REF!</definedName>
    <definedName name="offset">#REF!</definedName>
    <definedName name="Page1">#REF!</definedName>
    <definedName name="Page2">#REF!</definedName>
    <definedName name="PART1">#REF!</definedName>
    <definedName name="PART2">#REF!</definedName>
    <definedName name="PART3">#REF!</definedName>
    <definedName name="PART4">#REF!</definedName>
    <definedName name="PART5">#REF!</definedName>
    <definedName name="PART5A">#REF!</definedName>
    <definedName name="PART5B">#REF!</definedName>
    <definedName name="PART6">#REF!</definedName>
    <definedName name="PART7">#REF!</definedName>
    <definedName name="PARTS2_7">#REF!</definedName>
    <definedName name="PREVIOUS_MONTH">#REF!</definedName>
    <definedName name="PRINT">#REF!</definedName>
    <definedName name="_xlnm.Print_Area">#REF!</definedName>
    <definedName name="Print_Area_MI">#REF!</definedName>
    <definedName name="PRINT1">#REF!</definedName>
    <definedName name="PRINT2">#REF!</definedName>
    <definedName name="PRINT4">#REF!</definedName>
    <definedName name="return">[11]Sheet1!$A$1:$D$117</definedName>
    <definedName name="row_endA12_1">#N/A</definedName>
    <definedName name="row_endA12_2">#N/A</definedName>
    <definedName name="row_endA12_3">#N/A</definedName>
    <definedName name="row_endM1_1">#N/A</definedName>
    <definedName name="row_endM2_1">#N/A</definedName>
    <definedName name="row_endM2_2">#N/A</definedName>
    <definedName name="row_endM2_3">#N/A</definedName>
    <definedName name="row_endM3_1">#N/A</definedName>
    <definedName name="row_endM3_2">#N/A</definedName>
    <definedName name="row_endM3_3">#N/A</definedName>
    <definedName name="row_endM3_4">#N/A</definedName>
    <definedName name="row_endM4_1">#N/A</definedName>
    <definedName name="row_endM4_2">#N/A</definedName>
    <definedName name="row_endM4_3">#N/A</definedName>
    <definedName name="row_endM4_4">#N/A</definedName>
    <definedName name="row_endM8_1">#N/A</definedName>
    <definedName name="row_endM8_2">#N/A</definedName>
    <definedName name="row_endM8_3">#N/A</definedName>
    <definedName name="row_endM9_1">#N/A</definedName>
    <definedName name="row_endM9_2">#N/A</definedName>
    <definedName name="row_endM9_3">#N/A</definedName>
    <definedName name="row_endU3_1">#N/A</definedName>
    <definedName name="row_endU3_2">#N/A</definedName>
    <definedName name="row_endU3_3">#N/A</definedName>
    <definedName name="row_endU3_4">#N/A</definedName>
    <definedName name="row_startA12_1">#N/A</definedName>
    <definedName name="row_startA12_2">#N/A</definedName>
    <definedName name="row_startA12_3">#N/A</definedName>
    <definedName name="row_startM1_1">#N/A</definedName>
    <definedName name="row_startM2_1">#N/A</definedName>
    <definedName name="row_startM2_2">#N/A</definedName>
    <definedName name="row_startM2_3">#N/A</definedName>
    <definedName name="row_startM3_1" localSheetId="7">[9]M3!$AC$1</definedName>
    <definedName name="row_startM3_1">#N/A</definedName>
    <definedName name="row_startM3_2" localSheetId="7">[9]M3!$AC$2</definedName>
    <definedName name="row_startM3_2">#N/A</definedName>
    <definedName name="row_startM3_3" localSheetId="7">[9]M3!$AC$3</definedName>
    <definedName name="row_startM3_3">#N/A</definedName>
    <definedName name="row_startM3_4" localSheetId="7">[9]M3!$AC$4</definedName>
    <definedName name="row_startM3_4">#N/A</definedName>
    <definedName name="row_startM4_1" localSheetId="7">[9]M4!$AQ$1</definedName>
    <definedName name="row_startM4_1">#N/A</definedName>
    <definedName name="row_startM4_2" localSheetId="7">[9]M4!$AQ$2</definedName>
    <definedName name="row_startM4_2">#N/A</definedName>
    <definedName name="row_startM4_3" localSheetId="7">[9]M4!$AQ$3</definedName>
    <definedName name="row_startM4_3">#N/A</definedName>
    <definedName name="row_startM4_4" localSheetId="7">[9]M4!$AQ$4</definedName>
    <definedName name="row_startM4_4">#N/A</definedName>
    <definedName name="row_startM8_1" localSheetId="7">[9]M8!$K$1</definedName>
    <definedName name="row_startM8_1">#N/A</definedName>
    <definedName name="row_startM8_2" localSheetId="7">[9]M8!$K$2</definedName>
    <definedName name="row_startM8_2">#N/A</definedName>
    <definedName name="row_startM8_3" localSheetId="7">[9]M8!$K$3</definedName>
    <definedName name="row_startM8_3">#N/A</definedName>
    <definedName name="row_startM9_1" localSheetId="7">[9]M9!$K$1</definedName>
    <definedName name="row_startM9_1">#N/A</definedName>
    <definedName name="row_startM9_2" localSheetId="7">[9]M9!$K$2</definedName>
    <definedName name="row_startM9_2">#N/A</definedName>
    <definedName name="row_startM9_3" localSheetId="7">[9]M9!$K$3</definedName>
    <definedName name="row_startM9_3">#N/A</definedName>
    <definedName name="row_startU3_1">#N/A</definedName>
    <definedName name="row_startU3_2">#N/A</definedName>
    <definedName name="row_startU3_3">#N/A</definedName>
    <definedName name="row_startU3_4">#N/A</definedName>
    <definedName name="rowA12_1">#N/A</definedName>
    <definedName name="rowA12_2">#N/A</definedName>
    <definedName name="rowA12_3">#N/A</definedName>
    <definedName name="rowM1_1" localSheetId="7">[9]M1!$M$2</definedName>
    <definedName name="rowM1_1">#N/A</definedName>
    <definedName name="rowM2_1">#N/A</definedName>
    <definedName name="rowM2_2">#N/A</definedName>
    <definedName name="rowM2_3">#N/A</definedName>
    <definedName name="rowM3_1" localSheetId="7">[9]M3!$AB$1</definedName>
    <definedName name="rowM3_1">#N/A</definedName>
    <definedName name="rowM3_2" localSheetId="7">[9]M3!$AB$2</definedName>
    <definedName name="rowM3_2">#N/A</definedName>
    <definedName name="rowM3_3" localSheetId="7">[9]M3!$AB$3</definedName>
    <definedName name="rowM3_3">#N/A</definedName>
    <definedName name="rowM3_4" localSheetId="7">[9]M3!$AB$4</definedName>
    <definedName name="rowM3_4">#N/A</definedName>
    <definedName name="rowM4_1" localSheetId="7">[9]M4!$AP$1</definedName>
    <definedName name="rowM4_1">#N/A</definedName>
    <definedName name="rowM4_2" localSheetId="7">[9]M4!$AP$2</definedName>
    <definedName name="rowM4_2">#N/A</definedName>
    <definedName name="rowM4_3" localSheetId="7">[9]M4!$AP$3</definedName>
    <definedName name="rowM4_3">#N/A</definedName>
    <definedName name="rowM4_4" localSheetId="7">[9]M4!$AP$4</definedName>
    <definedName name="rowM4_4">#N/A</definedName>
    <definedName name="rowM8_1" localSheetId="7">[9]M8!$J$1</definedName>
    <definedName name="rowM8_1">#N/A</definedName>
    <definedName name="rowM8_2" localSheetId="7">[9]M8!$J$2</definedName>
    <definedName name="rowM8_2">#N/A</definedName>
    <definedName name="rowM8_3" localSheetId="7">[9]M8!$J$3</definedName>
    <definedName name="rowM8_3">#N/A</definedName>
    <definedName name="rowM9_1" localSheetId="7">[9]M9!$J$1</definedName>
    <definedName name="rowM9_1">#N/A</definedName>
    <definedName name="rowM9_2" localSheetId="7">[9]M9!$J$2</definedName>
    <definedName name="rowM9_2">#N/A</definedName>
    <definedName name="rowM9_3" localSheetId="7">[9]M9!$J$3</definedName>
    <definedName name="rowM9_3">#N/A</definedName>
    <definedName name="rowU3_1">#N/A</definedName>
    <definedName name="rowU3_2">#N/A</definedName>
    <definedName name="rowU3_3">#N/A</definedName>
    <definedName name="rowU3_4">#N/A</definedName>
    <definedName name="TAB">#REF!</definedName>
    <definedName name="TABLE">#REF!</definedName>
    <definedName name="TOTAL">#REF!</definedName>
    <definedName name="TOT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0" l="1"/>
  <c r="F29" i="10"/>
  <c r="F27" i="10"/>
  <c r="F18" i="10"/>
  <c r="F5" i="10" l="1"/>
  <c r="E5" i="10" l="1"/>
  <c r="H46" i="10" l="1"/>
  <c r="E49" i="10" l="1"/>
  <c r="C25" i="5"/>
  <c r="C24" i="5"/>
  <c r="C23" i="5"/>
  <c r="C22" i="5"/>
  <c r="C21" i="5"/>
  <c r="C15" i="5"/>
  <c r="C14" i="5"/>
  <c r="C13" i="5"/>
  <c r="C12" i="5"/>
  <c r="C11" i="5"/>
  <c r="E23" i="4" l="1"/>
  <c r="E22" i="4"/>
  <c r="E21" i="4"/>
  <c r="E20" i="4"/>
  <c r="E19" i="4"/>
  <c r="E18" i="4"/>
  <c r="E10" i="4"/>
  <c r="E3" i="4"/>
  <c r="E17" i="4" l="1"/>
</calcChain>
</file>

<file path=xl/sharedStrings.xml><?xml version="1.0" encoding="utf-8"?>
<sst xmlns="http://schemas.openxmlformats.org/spreadsheetml/2006/main" count="724" uniqueCount="565">
  <si>
    <t>Maliyyə vəziyyəti haqqında hesabat</t>
  </si>
  <si>
    <t>min manatla</t>
  </si>
  <si>
    <t>Code</t>
  </si>
  <si>
    <t>finSitStatem</t>
  </si>
  <si>
    <t>Hesabat dövrü</t>
  </si>
  <si>
    <t>Ötən ilin sonu</t>
  </si>
  <si>
    <t>repPer</t>
  </si>
  <si>
    <t>endLastYear</t>
  </si>
  <si>
    <t>assets</t>
  </si>
  <si>
    <t>Aktivlər:</t>
  </si>
  <si>
    <t>cashAndEquiv</t>
  </si>
  <si>
    <t>Nağd pul vəsaitləri və  ekvivalentləri, o cümlədən bloklaşdırılmış nağd vəsait</t>
  </si>
  <si>
    <t>comAndInvSec</t>
  </si>
  <si>
    <t>Ticarət və investisiya qiymətli kağızları</t>
  </si>
  <si>
    <t>depInBank</t>
  </si>
  <si>
    <t>Banklar və digər maliyyə institutlarındakı depozitlər</t>
  </si>
  <si>
    <t>loansToBank</t>
  </si>
  <si>
    <t>Banklar və digər maliyyə institutlarına verilən kreditlər</t>
  </si>
  <si>
    <t>loansToCust</t>
  </si>
  <si>
    <t>Müştərilərə verilmiş kreditlər</t>
  </si>
  <si>
    <t>1.5.1</t>
  </si>
  <si>
    <t>consLoan</t>
  </si>
  <si>
    <t>a) istehlak kreditləri</t>
  </si>
  <si>
    <t>1.5.2</t>
  </si>
  <si>
    <t>busLoan</t>
  </si>
  <si>
    <t>b) biznes kreditləri</t>
  </si>
  <si>
    <t>1.5.3</t>
  </si>
  <si>
    <t>estateLoan</t>
  </si>
  <si>
    <t>c) daşınmaz əmlak kreditləri</t>
  </si>
  <si>
    <t>1.5.4</t>
  </si>
  <si>
    <t>miscLoan</t>
  </si>
  <si>
    <t>d) digər kreditlər</t>
  </si>
  <si>
    <t>1.5.5</t>
  </si>
  <si>
    <t>resForLoss</t>
  </si>
  <si>
    <t>(Mümkün zərərlər üçün yaradılan məqsədli ehtiyat)</t>
  </si>
  <si>
    <t>1.5.6</t>
  </si>
  <si>
    <t>loansToCustNet</t>
  </si>
  <si>
    <t>Müştərilərə verilmiş kreditlər (xalis)</t>
  </si>
  <si>
    <t>propAndEquip</t>
  </si>
  <si>
    <t>Əmlak və avadanlıqlar</t>
  </si>
  <si>
    <t>intanAss</t>
  </si>
  <si>
    <t>Qeyri-maddi aktivlər</t>
  </si>
  <si>
    <t>deffTaxAss</t>
  </si>
  <si>
    <t>Təxirə salınmış vergi aktivləri</t>
  </si>
  <si>
    <t>resForLossToPayAssLoss</t>
  </si>
  <si>
    <t>Balansdankənar aktivlər üzrə mümkün zərərlərin ödənilməsi üçün məqsədli ehtiyat</t>
  </si>
  <si>
    <t>1.10</t>
  </si>
  <si>
    <t>miscAss</t>
  </si>
  <si>
    <t>Digər aktivlər</t>
  </si>
  <si>
    <t>liabilities</t>
  </si>
  <si>
    <t>Öhdəliklər:</t>
  </si>
  <si>
    <t>dep</t>
  </si>
  <si>
    <t>Depozitlər</t>
  </si>
  <si>
    <t>2.1.1</t>
  </si>
  <si>
    <t>depRealPer</t>
  </si>
  <si>
    <t>a) fiziki şəxslərin depozitləri</t>
  </si>
  <si>
    <t>2.1.2</t>
  </si>
  <si>
    <t>depLegEnt</t>
  </si>
  <si>
    <t>b) hüquqi şəxslərin depozitləri</t>
  </si>
  <si>
    <t>liaCB</t>
  </si>
  <si>
    <t>Mərkəzi bank və dövlət fondları qarşısında öhdəliklər</t>
  </si>
  <si>
    <t>liaLoanOrg</t>
  </si>
  <si>
    <t>Kredit təşkilatları və digər maliyyə institutları qarşısında öhdəliklər</t>
  </si>
  <si>
    <t>debtSec</t>
  </si>
  <si>
    <t>Borc qiymətli kağızları</t>
  </si>
  <si>
    <t>currTaxLia</t>
  </si>
  <si>
    <t>Cari vergi öhdəlikləri</t>
  </si>
  <si>
    <t>deffTaxLia</t>
  </si>
  <si>
    <t>Təxirə salınmış vergi öhdəliyi</t>
  </si>
  <si>
    <t>subDebtLia</t>
  </si>
  <si>
    <t>Subordinasiya borc öhdəlikləri</t>
  </si>
  <si>
    <t>miscLia</t>
  </si>
  <si>
    <t>Digər öhdəliklər</t>
  </si>
  <si>
    <t>capital</t>
  </si>
  <si>
    <t>Kapital:</t>
  </si>
  <si>
    <t>shareCap</t>
  </si>
  <si>
    <t>Səhmdar kapitalı</t>
  </si>
  <si>
    <t>shareValChanInc</t>
  </si>
  <si>
    <t>Səhmin qiymətinin dəyişməsindən gəlir (zərər)</t>
  </si>
  <si>
    <t>undisProf</t>
  </si>
  <si>
    <t>Bölüşdürülməmiş mənfəət</t>
  </si>
  <si>
    <t>commRes</t>
  </si>
  <si>
    <t>Ümumi ehtiyatlar:</t>
  </si>
  <si>
    <t>3.4.1</t>
  </si>
  <si>
    <t>simpResForLoss</t>
  </si>
  <si>
    <t>a) kreditlər, lizinqlər və digər tələblər üzrə mümkün zərərlərin ödənilməsi üçün adi ehtiyatlar</t>
  </si>
  <si>
    <t>3.4.2</t>
  </si>
  <si>
    <t>simpResFromPric</t>
  </si>
  <si>
    <t>b) əsas vəsaitlərin qiymətləndirilməsindən adi ehtiyatlar</t>
  </si>
  <si>
    <t>3.4.3</t>
  </si>
  <si>
    <t>miscCommRes</t>
  </si>
  <si>
    <t>c) digər ümumi ehtiyatlar</t>
  </si>
  <si>
    <t>totLiaCap</t>
  </si>
  <si>
    <t>Cəmi öhdəliklər və kapital</t>
  </si>
  <si>
    <t>Məfəət və zərər haqqında hesabat</t>
  </si>
  <si>
    <t>proLosStatem</t>
  </si>
  <si>
    <t>Cari dövr</t>
  </si>
  <si>
    <t>Keçən ilin müvafiq dövrü</t>
  </si>
  <si>
    <t>currPer</t>
  </si>
  <si>
    <t>corresPerOfPY</t>
  </si>
  <si>
    <t>rateInc</t>
  </si>
  <si>
    <t>Faiz gəlirləri:</t>
  </si>
  <si>
    <t>rateIncBankLoan</t>
  </si>
  <si>
    <t>Banklar və digər maliyyə institutlarına verilən kreditlər üzrə faiz gəlirləri</t>
  </si>
  <si>
    <t>rateIncBankDep</t>
  </si>
  <si>
    <t>Banklar və digər maliyyə institutlarındakı depozitlər üzrə faiz gəlirləri</t>
  </si>
  <si>
    <t>rateIncComInvSec</t>
  </si>
  <si>
    <t>Ticarət və investisiya qiymətli kağızları üzrə faiz gəlirləri</t>
  </si>
  <si>
    <t>miscRateInc</t>
  </si>
  <si>
    <t>Digər faiz gəlirləri</t>
  </si>
  <si>
    <t>rateExp</t>
  </si>
  <si>
    <t>Faiz xərcləri:</t>
  </si>
  <si>
    <t>rateForDep</t>
  </si>
  <si>
    <t>Depozitlər üzrə faizlər</t>
  </si>
  <si>
    <t>rateExpCB</t>
  </si>
  <si>
    <t>Mərkəzi bank və dövlət fondları qarşısında öhdəliklər üzrə faiz xərcləri</t>
  </si>
  <si>
    <t>ratePaidForLoan</t>
  </si>
  <si>
    <t>Cəlb edilmiş kreditlərə görə ödənilən faizlər</t>
  </si>
  <si>
    <t>raetForMonMarkInst</t>
  </si>
  <si>
    <t>Pul bazarı alətlərinə ödənilən faizlər</t>
  </si>
  <si>
    <t>rateForSec</t>
  </si>
  <si>
    <t>Qiymətli kağızlar üzrə faizlər</t>
  </si>
  <si>
    <t>Subordinasiya borc öhdəlikləri üzrə faizlər</t>
  </si>
  <si>
    <t>miscRateExp</t>
  </si>
  <si>
    <t>Digər faiz xərcləri</t>
  </si>
  <si>
    <t>netRateInc</t>
  </si>
  <si>
    <t>Xalis faiz gəliri/(zərəri)</t>
  </si>
  <si>
    <t>nonRateInc</t>
  </si>
  <si>
    <t>Qeyri-faiz gəlirləri:</t>
  </si>
  <si>
    <t>commInc</t>
  </si>
  <si>
    <t>Alınan haqq və kommisiya gəliri</t>
  </si>
  <si>
    <t>incFromForExch</t>
  </si>
  <si>
    <t>Xarici valyutadan gəlir/zərər (məzənnə dəyişməsi daxil olmaqla)</t>
  </si>
  <si>
    <t>incFromSecSell</t>
  </si>
  <si>
    <t>Qiymətli kağızların satışından və yenidən qiymətləndirilməsindən gəlir/(zərər)</t>
  </si>
  <si>
    <t>miscInc</t>
  </si>
  <si>
    <t>Digər gəlirlər</t>
  </si>
  <si>
    <t>nonRateExp</t>
  </si>
  <si>
    <t>Qeyri-faiz xərcləri:</t>
  </si>
  <si>
    <t>salExp</t>
  </si>
  <si>
    <t>Əmək haqqı və digər kompensiya növləri üzrə xərclər</t>
  </si>
  <si>
    <t>adminExp</t>
  </si>
  <si>
    <t>Ümumi və inzibati xərclər</t>
  </si>
  <si>
    <t>amorExp</t>
  </si>
  <si>
    <t>Amortizasiya xərcləri</t>
  </si>
  <si>
    <t>miscExp</t>
  </si>
  <si>
    <t>Digər xərclər</t>
  </si>
  <si>
    <t>(Mümkün zərərlər üçün yaradılan məqsədli ehtiyatlar)</t>
  </si>
  <si>
    <t>profBefTax</t>
  </si>
  <si>
    <t>Mənfəət vergisindən əvvəlki mənfəət(zərər)</t>
  </si>
  <si>
    <t>profTax</t>
  </si>
  <si>
    <t>Mənfəət vergisi</t>
  </si>
  <si>
    <t>netProf</t>
  </si>
  <si>
    <t>Dövr üzrə xalis mənfəət</t>
  </si>
  <si>
    <t>Pul vəsaitlərinin hərəkəti haqqında hesabat</t>
  </si>
  <si>
    <t>monFlowStatem</t>
  </si>
  <si>
    <t>Cari ilin əvvəlindən</t>
  </si>
  <si>
    <t>currRepPer</t>
  </si>
  <si>
    <t>preRepPer</t>
  </si>
  <si>
    <t>monFlowFromTran</t>
  </si>
  <si>
    <r>
      <t>Əməliyyat fəaliyyəti ilə əlaqədar pul vəsaitlərinin hərəkəti</t>
    </r>
    <r>
      <rPr>
        <sz val="10"/>
        <color rgb="FF000000"/>
        <rFont val="Arial"/>
        <family val="2"/>
        <charset val="204"/>
      </rPr>
      <t> </t>
    </r>
  </si>
  <si>
    <t>obtRate</t>
  </si>
  <si>
    <t>Alınmış faizlər</t>
  </si>
  <si>
    <t>paidRate</t>
  </si>
  <si>
    <t>Ödənilmiş faizlər</t>
  </si>
  <si>
    <t>recComm</t>
  </si>
  <si>
    <t>Alınmış haqq və kommisiyalar</t>
  </si>
  <si>
    <t>paidComm</t>
  </si>
  <si>
    <t>Ödənilmiş haqq və kommisiyalar</t>
  </si>
  <si>
    <t>netIncExcOper</t>
  </si>
  <si>
    <t>Xarici valyuta əməliyyatlarından xalis gəlir</t>
  </si>
  <si>
    <t>netIncDerExc</t>
  </si>
  <si>
    <t>Xarici valyutada törəmə maliyyə alətlərindən realizasiya olunmuş xalis gəlir</t>
  </si>
  <si>
    <t>paidSalAndComp</t>
  </si>
  <si>
    <t>Ödənilmiş əmək haqqı və digər kompensasiyalar</t>
  </si>
  <si>
    <t>paidAdmExp</t>
  </si>
  <si>
    <t>Ödənilmiş ümumi və inzibati xərclər</t>
  </si>
  <si>
    <t>recFromHopDebt</t>
  </si>
  <si>
    <t>Ümidsiz borclardan daxilolmalar</t>
  </si>
  <si>
    <t>recMiscOperExp</t>
  </si>
  <si>
    <t>Alınmış digər əməliyyat gəlirləri</t>
  </si>
  <si>
    <t>paidMiscOperExp</t>
  </si>
  <si>
    <t>Ödənilmiş digər əməliyyat xərcləri</t>
  </si>
  <si>
    <t>monFlowFromBankAct</t>
  </si>
  <si>
    <t>Əməliyyat aktivlərində və öhdəliklərində dəyişikliklərdən əvvəl bank fəaliyyəti üzrə pul vəsaitlərinin hərəkəti</t>
  </si>
  <si>
    <t>netChanOperAss</t>
  </si>
  <si>
    <t>Əməliyyat aktivlərindən xalis artım/azalma</t>
  </si>
  <si>
    <t>netChanInBankLoan</t>
  </si>
  <si>
    <t>Banklara verilmiş kreditlərdə  və depozitlərdə xalis artım (azalma)</t>
  </si>
  <si>
    <t>netChanInCustLoan</t>
  </si>
  <si>
    <t>Müştərilərə verilmiş kreditlərdə xalis artım (azalma)</t>
  </si>
  <si>
    <t>2.1.3</t>
  </si>
  <si>
    <t>netChanInMiscAss</t>
  </si>
  <si>
    <t>Digər aktivlərdə xalis artım (azalma)</t>
  </si>
  <si>
    <t>netChanInOperLia</t>
  </si>
  <si>
    <t>Əməliyyat öhdəliklərindən xalis artım/azalma</t>
  </si>
  <si>
    <t>2.2.1</t>
  </si>
  <si>
    <t>netChanInBankDep</t>
  </si>
  <si>
    <t>Banklardan və digər maliyyə təşkilatlarından cəlb olunan vəsaitlər üzrə xalis artım (azalma)</t>
  </si>
  <si>
    <t>2.2.2</t>
  </si>
  <si>
    <t>netChanInCBLia</t>
  </si>
  <si>
    <t>Mərkəzi Bank üzrə öhdəliklırdə xalis artım (azalma)</t>
  </si>
  <si>
    <t>2.2.3</t>
  </si>
  <si>
    <t>netChanInCustDep</t>
  </si>
  <si>
    <t>Müştərilərin depozitləri və cari hesablarında xalis artım (azalma)</t>
  </si>
  <si>
    <t>2.2.4</t>
  </si>
  <si>
    <t>netChanInMiscLia</t>
  </si>
  <si>
    <t>Digər öhdəliklərdəxalis artım (azalma)</t>
  </si>
  <si>
    <t>monFlowFromBankActBefTax</t>
  </si>
  <si>
    <t>Mənfəət vergisindən əvvəl bank fəaliyyəti üzrə pul vəsaitlərinin hərəkəti</t>
  </si>
  <si>
    <t>paidTax</t>
  </si>
  <si>
    <t>Ödənilmiş mənfəət vergisi</t>
  </si>
  <si>
    <t>usedMonRegOperAct</t>
  </si>
  <si>
    <t>Əməliyyat fəaliyyəti ilə əlaqədar generasiya/istifadə edilən xalis pul vəsaitləri</t>
  </si>
  <si>
    <t>monFlowRegInvAct</t>
  </si>
  <si>
    <t>İnvestisiya fəaliyyəti ilə əlaqədar pul vəsaitlərinin hərəkəti</t>
  </si>
  <si>
    <t>purcPropAndEquip</t>
  </si>
  <si>
    <t>Əmlak və avadanlıqların alınması və avans ödənişləri</t>
  </si>
  <si>
    <t>recPropAndEquip</t>
  </si>
  <si>
    <t>Əmlak və avadanlıqların satılmasından daxilolmalar</t>
  </si>
  <si>
    <t>purcIntAss</t>
  </si>
  <si>
    <t xml:space="preserve">Qeyri-maddi aktivlərin alınması </t>
  </si>
  <si>
    <t>recIntAss</t>
  </si>
  <si>
    <t>Qeyri-maddi aktivlərin satılmasından daxilolmalar</t>
  </si>
  <si>
    <t>recDiv</t>
  </si>
  <si>
    <t>Alınmış dividendlər</t>
  </si>
  <si>
    <t>sellBbackInvSec</t>
  </si>
  <si>
    <t>Satış üçün nəzərdə tutulan investisiya qiymətli kağızlarının satılması və geri alınması</t>
  </si>
  <si>
    <t>Misc</t>
  </si>
  <si>
    <t>Digər</t>
  </si>
  <si>
    <t>usedMonRegInvAct</t>
  </si>
  <si>
    <t>İnvestisiya fəaliyyəti ilə əlaqədar generasiya/istifadə olunan pul vəsaitlərinin hərəkəti</t>
  </si>
  <si>
    <t>monFlowRegFinAct</t>
  </si>
  <si>
    <t>Maliyyələşdirmə fəaliyyəti ilə əlaqədar pul vəsaitlərinin hərəkəti</t>
  </si>
  <si>
    <t>recMiscDebtLia</t>
  </si>
  <si>
    <r>
      <t>Digər borc öhdəliklərinin əldə olunması</t>
    </r>
    <r>
      <rPr>
        <b/>
        <sz val="10"/>
        <color rgb="FF000000"/>
        <rFont val="Arial"/>
        <family val="2"/>
        <charset val="204"/>
      </rPr>
      <t> </t>
    </r>
  </si>
  <si>
    <t>payMiscDebtLia</t>
  </si>
  <si>
    <r>
      <t>Digər borc öhdəliklərinin ödənilməsi</t>
    </r>
    <r>
      <rPr>
        <b/>
        <sz val="10"/>
        <color rgb="FF000000"/>
        <rFont val="Arial"/>
        <family val="2"/>
        <charset val="204"/>
      </rPr>
      <t> </t>
    </r>
  </si>
  <si>
    <t>recSubDebt</t>
  </si>
  <si>
    <t>Subordinasiya borclarının əldə olunması</t>
  </si>
  <si>
    <t>paySubDebt</t>
  </si>
  <si>
    <t>Subordinasiya borclarının ödənilməsi</t>
  </si>
  <si>
    <t>recFromRelSharCap</t>
  </si>
  <si>
    <t>Səhmdar kapitalının buraxılmasından daxilolmalar</t>
  </si>
  <si>
    <t>AttMiscFinLia</t>
  </si>
  <si>
    <t>Digər maliyyə öhdəliklərinin cəlb edilməsi (ödənilməsi)</t>
  </si>
  <si>
    <t>usedMonRegFinAct</t>
  </si>
  <si>
    <t>Maliyyələşdirmə fəaliyyəti ilə əlaqədar yaradılan/istifadə olunan pul vəsaitləri</t>
  </si>
  <si>
    <t>monFlowForBegPer</t>
  </si>
  <si>
    <t>Dövrün əvvəlinə pul vəsaitləri və pul vəsaitlərinin ekvivalentləri</t>
  </si>
  <si>
    <t>netChanInMonFlow</t>
  </si>
  <si>
    <t>Pul vəsaitləri və pul vəsaitlərinin ekvivalentlərində xalis artma/(azalma)</t>
  </si>
  <si>
    <t>impExcChanMonFlow</t>
  </si>
  <si>
    <t>Məzənnə dəyişikliyinin pul vəsaitləri və pul vəsaitlərinin ekvivalentlərinə təsiri</t>
  </si>
  <si>
    <t>monFlowForEndPer</t>
  </si>
  <si>
    <t>Dövrün sonuna pul vəsaitləri və pul vəsaitlərinin ekvivalentləri</t>
  </si>
  <si>
    <t>Faiz riski</t>
  </si>
  <si>
    <t>intRateRisk</t>
  </si>
  <si>
    <t>totAssPerIntRate</t>
  </si>
  <si>
    <t>Faiz dərəcəsinə görə cəmi aktivlər</t>
  </si>
  <si>
    <t>0-3month</t>
  </si>
  <si>
    <t>0-3 ay</t>
  </si>
  <si>
    <t>3-6month</t>
  </si>
  <si>
    <t>3-6 ay</t>
  </si>
  <si>
    <t>6-12month</t>
  </si>
  <si>
    <t>6-12 ay</t>
  </si>
  <si>
    <t>12-24month</t>
  </si>
  <si>
    <t>12-24 ay</t>
  </si>
  <si>
    <t>24-36month</t>
  </si>
  <si>
    <t>24-36 ay</t>
  </si>
  <si>
    <t>&gt;36month</t>
  </si>
  <si>
    <t>36 aydan yuxarı</t>
  </si>
  <si>
    <t>totLiaPerIntRate</t>
  </si>
  <si>
    <t>Faiz dərəcəsinə həssas cəmi öhdəliklər</t>
  </si>
  <si>
    <t>gap</t>
  </si>
  <si>
    <t>“Qəp”</t>
  </si>
  <si>
    <t>Kredit riski</t>
  </si>
  <si>
    <t>Kredit portfelinin keyfiyyəti</t>
  </si>
  <si>
    <t>quaLoanPort</t>
  </si>
  <si>
    <t>Kredit portfelinin sektorlar üzrə bölgüsü</t>
  </si>
  <si>
    <t>Cəmi</t>
  </si>
  <si>
    <t>Əsas məbləğ üzrə borc</t>
  </si>
  <si>
    <t>debtMainAm</t>
  </si>
  <si>
    <t>Cari</t>
  </si>
  <si>
    <t>Vaxtı keçmiş günlər</t>
  </si>
  <si>
    <t>expDays</t>
  </si>
  <si>
    <t>1-30 gün</t>
  </si>
  <si>
    <t>31-60 gün</t>
  </si>
  <si>
    <t>61-90 gün</t>
  </si>
  <si>
    <t>91-120 gün</t>
  </si>
  <si>
    <t>121-150 gün</t>
  </si>
  <si>
    <t>151-180 gün</t>
  </si>
  <si>
    <t>181-210 gün</t>
  </si>
  <si>
    <t>211-240 gün</t>
  </si>
  <si>
    <t>241-270 gün</t>
  </si>
  <si>
    <t>271-300 gün</t>
  </si>
  <si>
    <t>301-330 gün</t>
  </si>
  <si>
    <t>331-365 (366) gün</t>
  </si>
  <si>
    <t>1 il və  artıq</t>
  </si>
  <si>
    <t>disLoanPortSect</t>
  </si>
  <si>
    <t>tot</t>
  </si>
  <si>
    <t>1-30Day</t>
  </si>
  <si>
    <t>31-60Day</t>
  </si>
  <si>
    <t>61-90Day</t>
  </si>
  <si>
    <t>91-120Day</t>
  </si>
  <si>
    <t>121-150Day</t>
  </si>
  <si>
    <t>151-180Day</t>
  </si>
  <si>
    <t>181-210Day</t>
  </si>
  <si>
    <t>211-240Day</t>
  </si>
  <si>
    <t>241-270Day</t>
  </si>
  <si>
    <t>271-300Day</t>
  </si>
  <si>
    <t>301-330Day</t>
  </si>
  <si>
    <t>331-365Day</t>
  </si>
  <si>
    <t>&gt;1Year</t>
  </si>
  <si>
    <t>Kredit portfeli, o cümlədən</t>
  </si>
  <si>
    <t>loanPort</t>
  </si>
  <si>
    <t xml:space="preserve">  -Biznes</t>
  </si>
  <si>
    <t>Bus</t>
  </si>
  <si>
    <t xml:space="preserve">  -İstehlak</t>
  </si>
  <si>
    <t>Cons</t>
  </si>
  <si>
    <t xml:space="preserve">  -Daşınmaz əmlak</t>
  </si>
  <si>
    <t>reEst</t>
  </si>
  <si>
    <t xml:space="preserve">  -Digər kreditlər</t>
  </si>
  <si>
    <t>Kreditlərin təminat üzrə bölgüsü</t>
  </si>
  <si>
    <t>Təminatsız</t>
  </si>
  <si>
    <t>Nağd vəsaitlə təmin olunan</t>
  </si>
  <si>
    <t>Qızıl təminatlı</t>
  </si>
  <si>
    <t>Daşınmaz əmlakla təmin olunan</t>
  </si>
  <si>
    <t>Daşınar əmlakla təmin olunan</t>
  </si>
  <si>
    <t>Digər təminatla təmin olunan</t>
  </si>
  <si>
    <t>Qarantiyalar ilə təmin olunan</t>
  </si>
  <si>
    <t>Kredit törəmə alətləri ilə təmin olunan</t>
  </si>
  <si>
    <t>unsec</t>
  </si>
  <si>
    <t>secWithCash</t>
  </si>
  <si>
    <t>goldSec</t>
  </si>
  <si>
    <t>reEstSec</t>
  </si>
  <si>
    <t>movPropSec</t>
  </si>
  <si>
    <t>guaSec</t>
  </si>
  <si>
    <t>loanDerSec</t>
  </si>
  <si>
    <t>Likvidlik riski</t>
  </si>
  <si>
    <t>liqRisk</t>
  </si>
  <si>
    <t>Ödəniş müddətinin bitməsinə qalan günlər</t>
  </si>
  <si>
    <t>Ani</t>
  </si>
  <si>
    <t>1 - 7 gün</t>
  </si>
  <si>
    <t>8-30 gün</t>
  </si>
  <si>
    <t>1-3 ay</t>
  </si>
  <si>
    <t>6 ay- 9 ay</t>
  </si>
  <si>
    <t>9 ay-1 il</t>
  </si>
  <si>
    <t>1-2 il</t>
  </si>
  <si>
    <t>2-5 il</t>
  </si>
  <si>
    <t>5 ildən çox</t>
  </si>
  <si>
    <t>Ümumi</t>
  </si>
  <si>
    <t>dueDatePayPer</t>
  </si>
  <si>
    <t>ins</t>
  </si>
  <si>
    <t>1-7Day</t>
  </si>
  <si>
    <t>8-30Day</t>
  </si>
  <si>
    <t>1-3Mon</t>
  </si>
  <si>
    <t>3-6Mon</t>
  </si>
  <si>
    <t>6-9Mon</t>
  </si>
  <si>
    <t>9-1Year</t>
  </si>
  <si>
    <t>1-2Year</t>
  </si>
  <si>
    <t>2-5Year</t>
  </si>
  <si>
    <t>&gt;5Year</t>
  </si>
  <si>
    <t>gen</t>
  </si>
  <si>
    <t>Aktivlər</t>
  </si>
  <si>
    <t>Nağd pul və ekvivalentləri</t>
  </si>
  <si>
    <t>sec</t>
  </si>
  <si>
    <t>Qiymətli kağızlar</t>
  </si>
  <si>
    <t>loansToBanks</t>
  </si>
  <si>
    <t>Kredit təşkilarına və digər maliyyə institutlarına verilmiş kreditlər (xalis)</t>
  </si>
  <si>
    <t>shtrFinInst</t>
  </si>
  <si>
    <t>Qısamüddətli maliyyə alətləri</t>
  </si>
  <si>
    <t>derInst</t>
  </si>
  <si>
    <t>Törəmə maliyyə alətləri</t>
  </si>
  <si>
    <t>bankDep</t>
  </si>
  <si>
    <t>Bankın depozitləri</t>
  </si>
  <si>
    <t>miscFinAss</t>
  </si>
  <si>
    <t>Lia</t>
  </si>
  <si>
    <t>Öhdəliklər</t>
  </si>
  <si>
    <t>CBAndGovReq</t>
  </si>
  <si>
    <t>ARMB və dövlət təşkilatlarının banka qarşı tələbləri</t>
  </si>
  <si>
    <t>attMonFromBank</t>
  </si>
  <si>
    <t>Müştərilərin depozitləri:</t>
  </si>
  <si>
    <t>2.3.1</t>
  </si>
  <si>
    <t>reqDep</t>
  </si>
  <si>
    <t>tələbli depozitlər</t>
  </si>
  <si>
    <t>2.3.2</t>
  </si>
  <si>
    <t>terDep</t>
  </si>
  <si>
    <t>müddətli depozitlər</t>
  </si>
  <si>
    <t>subLia</t>
  </si>
  <si>
    <t>Subordinasiya öhdəlikləri</t>
  </si>
  <si>
    <t>miscFinLia</t>
  </si>
  <si>
    <t>liqGap</t>
  </si>
  <si>
    <t>Likvidlik "qəpi"</t>
  </si>
  <si>
    <t>Valyuta riski</t>
  </si>
  <si>
    <t>FXRisk</t>
  </si>
  <si>
    <t>AZN</t>
  </si>
  <si>
    <t>ABŞ Dolları</t>
  </si>
  <si>
    <t>Avro</t>
  </si>
  <si>
    <t>finAssAndLia</t>
  </si>
  <si>
    <t>USD</t>
  </si>
  <si>
    <t>EUR</t>
  </si>
  <si>
    <t>misc</t>
  </si>
  <si>
    <t>cashAndEqui</t>
  </si>
  <si>
    <t>Nağd və nağd pul ekvivalentləri</t>
  </si>
  <si>
    <t>loanCust</t>
  </si>
  <si>
    <t>loanBank</t>
  </si>
  <si>
    <t>Kredit təşkilatlarına və digər maliyyə institutlarına verilmiş kreditlər</t>
  </si>
  <si>
    <t>derSec</t>
  </si>
  <si>
    <t>shrtTermFinInst</t>
  </si>
  <si>
    <t>Qısa müddətli maliyyə alətləri</t>
  </si>
  <si>
    <t>mainFund</t>
  </si>
  <si>
    <t>Əsas vəsaitlər</t>
  </si>
  <si>
    <t>CBGovLia</t>
  </si>
  <si>
    <t>Mərkəzi Bank və dövlət təşkilatlarıın banka qarşı tələbləri</t>
  </si>
  <si>
    <t>attFundBank</t>
  </si>
  <si>
    <t>Kredit təşkilatları və digər maliyyə institutlarından cəlb edilmiş vəsaitlər</t>
  </si>
  <si>
    <t>Müştərilərin depozitləri</t>
  </si>
  <si>
    <t>a) tələbli depozitlər</t>
  </si>
  <si>
    <t>b) müddətli depozitlər</t>
  </si>
  <si>
    <t>faizlə</t>
  </si>
  <si>
    <t>FXPosCoef</t>
  </si>
  <si>
    <t>Açıq valyuta mövqeyi əmsalı</t>
  </si>
  <si>
    <t>freeFXOpenPos</t>
  </si>
  <si>
    <t>Sərbəst dönərli valyutalar üzrə məcmu açıq valyuta mövqeyi (AVM)</t>
  </si>
  <si>
    <t>closFXOpenPos</t>
  </si>
  <si>
    <t>Qapalı valyuta üzrə məcmu AVM</t>
  </si>
  <si>
    <t>precMetOpenPos</t>
  </si>
  <si>
    <t>Qiymətli metallar üzrə AVM</t>
  </si>
  <si>
    <t>cumOpenPos</t>
  </si>
  <si>
    <t>Məcmu AVM</t>
  </si>
  <si>
    <t>“Banklarda açıq valyuta mövqeyinin limitlərinin müəyyən edilməsi Qaydaları”na əsasən normativlər aşağıdakı kimidir:</t>
  </si>
  <si>
    <t>Açıq valyuta mövqeyi</t>
  </si>
  <si>
    <t>SDV üzrə</t>
  </si>
  <si>
    <t>Qapalı valyutalar üzrə</t>
  </si>
  <si>
    <t>Bank metalları üzrə</t>
  </si>
  <si>
    <t>Uzun açıq valyuta mövqeyi (bir valyuta üzrə)</t>
  </si>
  <si>
    <t>Qısa açıq valyuta mövqeyi (bir valyuta üzrə)</t>
  </si>
  <si>
    <t>Məcmu uzun açıq valyuta mövqeyi</t>
  </si>
  <si>
    <t>Məcmu qısa açıq valyuta mövqeyi</t>
  </si>
  <si>
    <t>Bank kapitalının strukturu və adekvatlığı barədə məlumatlar</t>
  </si>
  <si>
    <t>(min manatla)</t>
  </si>
  <si>
    <t>1stDegreeCapital</t>
  </si>
  <si>
    <r>
      <t xml:space="preserve">1. I dərəcəli kapital </t>
    </r>
    <r>
      <rPr>
        <sz val="10"/>
        <rFont val="Arial"/>
        <family val="2"/>
        <charset val="204"/>
      </rPr>
      <t>(Əsas kapital) (Məcmu kapitalın 50 faizdən  az olmamalıdır)</t>
    </r>
  </si>
  <si>
    <t>ordinaryShare</t>
  </si>
  <si>
    <t>a) Adi səhmlər (tam ödənilmiş paylar)</t>
  </si>
  <si>
    <t>noncumulativePreferenceShare</t>
  </si>
  <si>
    <t>b) Qeyri-kumulyativ müddətsiz imtiyazlı səhmlər</t>
  </si>
  <si>
    <t>addFundsFromShareEmission</t>
  </si>
  <si>
    <t xml:space="preserve">c) Səhmlərin emissiyasından əmələ gələn  əlavə vəsait </t>
  </si>
  <si>
    <t>retainedEarning</t>
  </si>
  <si>
    <t xml:space="preserve">d)   Bölüşdürülməmiş xalis mənfəət (zərər), cəmi  </t>
  </si>
  <si>
    <t>profitLossLastYears</t>
  </si>
  <si>
    <t>d1) əvvəlki illərin mənfəəti (zərəri)</t>
  </si>
  <si>
    <t>lossCurrentYear</t>
  </si>
  <si>
    <r>
      <t xml:space="preserve">d2) </t>
    </r>
    <r>
      <rPr>
        <b/>
        <sz val="10"/>
        <rFont val="Arial"/>
        <family val="2"/>
        <charset val="204"/>
      </rPr>
      <t>(çıx)</t>
    </r>
    <r>
      <rPr>
        <sz val="10"/>
        <rFont val="Arial"/>
        <family val="2"/>
        <charset val="204"/>
      </rPr>
      <t xml:space="preserve"> cari ilin zərəri</t>
    </r>
  </si>
  <si>
    <t>capitalReserve</t>
  </si>
  <si>
    <t>d3) kapital ehtiyatları (fondları)</t>
  </si>
  <si>
    <t>e) Digər</t>
  </si>
  <si>
    <t>deductionFrom1stDegreeCapital</t>
  </si>
  <si>
    <t>2. I dərəcəli kapitaldan  tutulmalar</t>
  </si>
  <si>
    <t>intangibleAsset</t>
  </si>
  <si>
    <t>a) Qeyri-maddi aktivlər</t>
  </si>
  <si>
    <t>defferedTaxAsset</t>
  </si>
  <si>
    <t>b) Təxirə salınmış vergi aktivləri</t>
  </si>
  <si>
    <t>1stDegreeCapitalAfterDeductions</t>
  </si>
  <si>
    <t>3. Tutulmalardan  sonra I dərəcəli kapitalı (I—2)</t>
  </si>
  <si>
    <t>2ndDegreeCapital</t>
  </si>
  <si>
    <r>
      <t xml:space="preserve">4. II dərəcəli  kapital </t>
    </r>
    <r>
      <rPr>
        <sz val="10"/>
        <rFont val="Arial"/>
        <family val="2"/>
        <charset val="204"/>
      </rPr>
      <t>(I dərəcəli  kapitalın  məbləğindən çox olmamalıdır)</t>
    </r>
  </si>
  <si>
    <t>profitCurrentYear</t>
  </si>
  <si>
    <t>a) Cari ilin mənfəəti</t>
  </si>
  <si>
    <t>reserveGeneral</t>
  </si>
  <si>
    <t>b) Ümumi ehtiyatlar (aktivlər üzrə yaradılmış adi ehtiyatlardan çox olmamaqla)</t>
  </si>
  <si>
    <t>capitalMiscerComponent</t>
  </si>
  <si>
    <t>c)  Kapitalın digər komponentləri</t>
  </si>
  <si>
    <t>cumulativePreferenceShare</t>
  </si>
  <si>
    <t>c1) kumulyativ müddətsiz imtiyazlı səhmlər</t>
  </si>
  <si>
    <t>subordLiability</t>
  </si>
  <si>
    <t xml:space="preserve">c2) subordinasiya borc öhdəlikləri </t>
  </si>
  <si>
    <t>miscerFunds</t>
  </si>
  <si>
    <t xml:space="preserve">    d) Digər vəsaitlər</t>
  </si>
  <si>
    <t>cumulativeCapital</t>
  </si>
  <si>
    <t>5. Məcmu kapital (3+4)</t>
  </si>
  <si>
    <t>deductionFromCumulativeCapital</t>
  </si>
  <si>
    <t>6. Məcmu kapitaldan tutulmalar :</t>
  </si>
  <si>
    <t>investmentToSubsidiary</t>
  </si>
  <si>
    <t>a)   Birləşməmiş (konsolidasiya olunmamış) törəmə banka və digər maliyyə idarələrinin kapitalına və bütün qeyri-bank müəssisələrinə kapital investisiyaları, o cümlədən qarşılıqlı investisiyalar (xalis)</t>
  </si>
  <si>
    <t>investmentMiscer</t>
  </si>
  <si>
    <t>b)    Bütün digər investisiyalar (xalis)</t>
  </si>
  <si>
    <t>cumulativeCapitalAfterDeductions</t>
  </si>
  <si>
    <t>7. Tutulmalardan  sonra məcmu kapital (5-6)</t>
  </si>
  <si>
    <t>assetRiskDegree</t>
  </si>
  <si>
    <t>8. Risk dərəcəsi üzrə ölçülmuş  yekun aktivlər*</t>
  </si>
  <si>
    <t>assetZeroRisk</t>
  </si>
  <si>
    <t>8.1. 0%-lik risk qrupuna daxil olan aktivlər</t>
  </si>
  <si>
    <t>assetTwentyRisk</t>
  </si>
  <si>
    <t>8.2. 20%-lik risk qrupuna daxil olan aktivlər</t>
  </si>
  <si>
    <t>assetThirtyFiveRisk</t>
  </si>
  <si>
    <t>8.3. 35%-lik risk qrupuna daxil olan aktivlər</t>
  </si>
  <si>
    <t>assetFiftyRisk</t>
  </si>
  <si>
    <t>8.4. 50%-lik risk qrupuna daxil olan aktivlər</t>
  </si>
  <si>
    <t>assetSeventyFiveRisk</t>
  </si>
  <si>
    <t>8.5.  75%-lik risk qrupuna daxil olan aktivlər</t>
  </si>
  <si>
    <t>assetHundredRisk</t>
  </si>
  <si>
    <t>8.6.  100%-lik risk qrupuna daxil olan aktivlər</t>
  </si>
  <si>
    <t>assetHundredAboveRisk</t>
  </si>
  <si>
    <t>8.7. 100%-dən yuxarı risk qrupuna daxil olan aktivlər</t>
  </si>
  <si>
    <t>*risk qruplarının tərkibi "Bank kapitalının və onun adekvatlığının hesablanması Qaydaları" ilə müəyyən olunur.</t>
  </si>
  <si>
    <t>codes</t>
  </si>
  <si>
    <t>Əmsallar</t>
  </si>
  <si>
    <t>Sistem əhəmiyyətli banklar üçün norma</t>
  </si>
  <si>
    <t>Sistem əhəmiyyətli banklar istisna olmaqla norma</t>
  </si>
  <si>
    <t>Fakt</t>
  </si>
  <si>
    <t>ratAdequacy1stDegreeCap</t>
  </si>
  <si>
    <t xml:space="preserve">9.  I dərəcəli  kapitalın  adekvatlıq əmsalı </t>
  </si>
  <si>
    <t>01.01.2020-yə qədər minimum 5.5%, 01.01.2020-dən sonra minimum 6%</t>
  </si>
  <si>
    <t>minimum 5%</t>
  </si>
  <si>
    <t>ratAdequacyCumulativeCap</t>
  </si>
  <si>
    <t>10. məcmu kapitalın  adekvatlıq  əmsalı</t>
  </si>
  <si>
    <t>01.01.2020-yə qədər minimum 11%, 01.01.2020-dən sonra minimum 12%</t>
  </si>
  <si>
    <t>ratLeverage</t>
  </si>
  <si>
    <t>11. Leverec əmsalı</t>
  </si>
  <si>
    <t>minimum 4%</t>
  </si>
  <si>
    <t>Ödənilmiş dividendlər</t>
  </si>
  <si>
    <t>1.1</t>
  </si>
  <si>
    <t>1.2</t>
  </si>
  <si>
    <t>1.3</t>
  </si>
  <si>
    <t>1.4</t>
  </si>
  <si>
    <t>1.5</t>
  </si>
  <si>
    <t>2.1</t>
  </si>
  <si>
    <t>2.2</t>
  </si>
  <si>
    <t>2.3</t>
  </si>
  <si>
    <t>2.4</t>
  </si>
  <si>
    <t>2.5</t>
  </si>
  <si>
    <t>2.6</t>
  </si>
  <si>
    <t>2.7</t>
  </si>
  <si>
    <t>4.1</t>
  </si>
  <si>
    <t>4.2</t>
  </si>
  <si>
    <t>4.3</t>
  </si>
  <si>
    <t>4.4</t>
  </si>
  <si>
    <t>5.1</t>
  </si>
  <si>
    <t>5.2</t>
  </si>
  <si>
    <t>5.3</t>
  </si>
  <si>
    <t>5.4</t>
  </si>
  <si>
    <t>1.6</t>
  </si>
  <si>
    <t>1.7</t>
  </si>
  <si>
    <t>1.8</t>
  </si>
  <si>
    <t>1.9</t>
  </si>
  <si>
    <t>2.8</t>
  </si>
  <si>
    <t>3.1</t>
  </si>
  <si>
    <t>3.2</t>
  </si>
  <si>
    <t>3.3</t>
  </si>
  <si>
    <t>3.4</t>
  </si>
  <si>
    <t>1.11</t>
  </si>
  <si>
    <t>5.5</t>
  </si>
  <si>
    <t>5.6</t>
  </si>
  <si>
    <t>5.7</t>
  </si>
  <si>
    <t>7.1</t>
  </si>
  <si>
    <t>7.2</t>
  </si>
  <si>
    <t>7.3</t>
  </si>
  <si>
    <t>7.4</t>
  </si>
  <si>
    <t>7.5</t>
  </si>
  <si>
    <t>7.6</t>
  </si>
  <si>
    <t>7.7</t>
  </si>
  <si>
    <t xml:space="preserve">             -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</si>
</sst>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_-* #,##0\ _₽_-;\-* #,##0\ _₽_-;_-* &quot;-&quot;??\ _₽_-;_-@_-"/>
    <numFmt numFmtId="165" formatCode="0.0%"/>
    <numFmt numFmtId="166" formatCode="_-* #,##0.00_-;\-* #,##0.00_-;_-* &quot;-&quot;??_-;_-@_-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color theme="1"/>
      <name val="Arial"/>
      <family val="2"/>
      <charset val="204"/>
    </font>
    <font>
      <i/>
      <sz val="10"/>
      <color rgb="FF000000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  <font>
      <sz val="10"/>
      <color theme="2" tint="-0.89999084444715716"/>
      <name val="Arial"/>
      <family val="2"/>
      <charset val="204"/>
    </font>
    <font>
      <b/>
      <sz val="10"/>
      <color theme="2" tint="-0.89999084444715716"/>
      <name val="Arial"/>
      <family val="2"/>
      <charset val="204"/>
    </font>
    <font>
      <sz val="10"/>
      <color theme="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theme="4" tint="0.39997558519241921"/>
      <name val="Arial"/>
      <family val="2"/>
      <charset val="204"/>
    </font>
    <font>
      <i/>
      <sz val="10"/>
      <color rgb="FF000000"/>
      <name val="Arial"/>
      <family val="2"/>
    </font>
    <font>
      <b/>
      <u/>
      <sz val="10"/>
      <color theme="2" tint="-0.89999084444715716"/>
      <name val="Arial"/>
      <family val="2"/>
    </font>
    <font>
      <b/>
      <u/>
      <sz val="10"/>
      <color theme="1"/>
      <name val="Arial"/>
      <family val="2"/>
      <charset val="204"/>
    </font>
    <font>
      <i/>
      <sz val="10"/>
      <color theme="1"/>
      <name val="Arial"/>
      <family val="2"/>
    </font>
    <font>
      <b/>
      <u/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0" fillId="0" borderId="0"/>
    <xf numFmtId="166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1">
    <xf numFmtId="0" fontId="0" fillId="0" borderId="0" xfId="0"/>
    <xf numFmtId="49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49" fontId="6" fillId="0" borderId="0" xfId="0" applyNumberFormat="1" applyFont="1"/>
    <xf numFmtId="49" fontId="6" fillId="0" borderId="0" xfId="0" applyNumberFormat="1" applyFont="1" applyAlignment="1">
      <alignment wrapText="1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164" fontId="6" fillId="0" borderId="0" xfId="0" applyNumberFormat="1" applyFont="1"/>
    <xf numFmtId="0" fontId="5" fillId="0" borderId="0" xfId="0" applyFont="1" applyAlignment="1">
      <alignment vertical="center"/>
    </xf>
    <xf numFmtId="9" fontId="6" fillId="0" borderId="0" xfId="2" applyFont="1"/>
    <xf numFmtId="0" fontId="4" fillId="0" borderId="0" xfId="0" applyFont="1" applyAlignment="1">
      <alignment horizontal="right" vertical="center" indent="5"/>
    </xf>
    <xf numFmtId="0" fontId="4" fillId="0" borderId="0" xfId="0" applyFont="1" applyAlignment="1">
      <alignment horizontal="right" indent="5"/>
    </xf>
    <xf numFmtId="49" fontId="3" fillId="0" borderId="0" xfId="0" applyNumberFormat="1" applyFont="1" applyBorder="1" applyAlignment="1">
      <alignment vertical="center" wrapText="1"/>
    </xf>
    <xf numFmtId="43" fontId="6" fillId="0" borderId="0" xfId="0" applyNumberFormat="1" applyFont="1"/>
    <xf numFmtId="49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0" xfId="4" applyFont="1" applyFill="1" applyAlignment="1" applyProtection="1"/>
    <xf numFmtId="0" fontId="12" fillId="0" borderId="0" xfId="4" applyFont="1" applyFill="1" applyProtection="1"/>
    <xf numFmtId="0" fontId="12" fillId="0" borderId="0" xfId="4" applyFont="1" applyFill="1" applyAlignment="1" applyProtection="1">
      <alignment horizontal="center" vertical="center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0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/>
    <xf numFmtId="0" fontId="12" fillId="0" borderId="0" xfId="4" applyFont="1" applyFill="1" applyAlignment="1" applyProtection="1"/>
    <xf numFmtId="0" fontId="12" fillId="0" borderId="0" xfId="4" applyFont="1" applyFill="1" applyBorder="1" applyProtection="1"/>
    <xf numFmtId="164" fontId="3" fillId="0" borderId="0" xfId="6" applyNumberFormat="1" applyFont="1" applyFill="1" applyBorder="1" applyAlignment="1">
      <alignment vertical="center"/>
    </xf>
    <xf numFmtId="164" fontId="6" fillId="0" borderId="0" xfId="6" applyNumberFormat="1" applyFont="1" applyFill="1"/>
    <xf numFmtId="2" fontId="6" fillId="0" borderId="0" xfId="0" applyNumberFormat="1" applyFont="1"/>
    <xf numFmtId="164" fontId="6" fillId="0" borderId="0" xfId="1" applyNumberFormat="1" applyFont="1"/>
    <xf numFmtId="43" fontId="12" fillId="0" borderId="0" xfId="4" applyNumberFormat="1" applyFont="1" applyFill="1" applyProtection="1"/>
    <xf numFmtId="165" fontId="6" fillId="0" borderId="0" xfId="0" applyNumberFormat="1" applyFont="1"/>
    <xf numFmtId="0" fontId="3" fillId="0" borderId="3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left" vertical="center" indent="1"/>
    </xf>
    <xf numFmtId="164" fontId="4" fillId="5" borderId="3" xfId="1" applyNumberFormat="1" applyFont="1" applyFill="1" applyBorder="1" applyAlignment="1">
      <alignment vertical="center"/>
    </xf>
    <xf numFmtId="49" fontId="3" fillId="0" borderId="3" xfId="0" applyNumberFormat="1" applyFont="1" applyBorder="1" applyAlignment="1">
      <alignment horizontal="center" vertical="center"/>
    </xf>
    <xf numFmtId="49" fontId="6" fillId="2" borderId="3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indent="1"/>
    </xf>
    <xf numFmtId="164" fontId="3" fillId="0" borderId="3" xfId="1" applyNumberFormat="1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 indent="1"/>
    </xf>
    <xf numFmtId="49" fontId="6" fillId="0" borderId="3" xfId="0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 wrapText="1" indent="1"/>
    </xf>
    <xf numFmtId="49" fontId="4" fillId="0" borderId="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 wrapText="1"/>
    </xf>
    <xf numFmtId="49" fontId="15" fillId="5" borderId="3" xfId="0" applyNumberFormat="1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left" vertical="center" indent="1"/>
    </xf>
    <xf numFmtId="164" fontId="15" fillId="5" borderId="3" xfId="1" applyNumberFormat="1" applyFont="1" applyFill="1" applyBorder="1" applyAlignment="1">
      <alignment vertical="center"/>
    </xf>
    <xf numFmtId="49" fontId="14" fillId="0" borderId="3" xfId="0" applyNumberFormat="1" applyFont="1" applyBorder="1" applyAlignment="1">
      <alignment horizontal="center" vertical="center"/>
    </xf>
    <xf numFmtId="49" fontId="14" fillId="2" borderId="3" xfId="0" applyNumberFormat="1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 indent="1"/>
    </xf>
    <xf numFmtId="164" fontId="14" fillId="0" borderId="3" xfId="1" applyNumberFormat="1" applyFont="1" applyFill="1" applyBorder="1" applyAlignment="1">
      <alignment vertical="center"/>
    </xf>
    <xf numFmtId="0" fontId="14" fillId="0" borderId="3" xfId="0" applyFont="1" applyBorder="1" applyAlignment="1">
      <alignment horizontal="left" vertical="center" wrapText="1" indent="1"/>
    </xf>
    <xf numFmtId="49" fontId="14" fillId="5" borderId="3" xfId="0" applyNumberFormat="1" applyFont="1" applyFill="1" applyBorder="1" applyAlignment="1">
      <alignment horizontal="center" vertical="center"/>
    </xf>
    <xf numFmtId="49" fontId="15" fillId="0" borderId="3" xfId="0" applyNumberFormat="1" applyFont="1" applyBorder="1" applyAlignment="1">
      <alignment horizontal="center" vertical="center"/>
    </xf>
    <xf numFmtId="0" fontId="17" fillId="6" borderId="3" xfId="0" applyFont="1" applyFill="1" applyBorder="1" applyAlignment="1">
      <alignment horizontal="center" vertical="center" wrapText="1"/>
    </xf>
    <xf numFmtId="0" fontId="18" fillId="6" borderId="3" xfId="0" applyFont="1" applyFill="1" applyBorder="1" applyAlignment="1">
      <alignment vertical="center"/>
    </xf>
    <xf numFmtId="0" fontId="18" fillId="6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left" vertical="center" wrapText="1" indent="1"/>
    </xf>
    <xf numFmtId="0" fontId="19" fillId="0" borderId="0" xfId="0" applyFont="1" applyBorder="1" applyAlignment="1">
      <alignment vertical="center"/>
    </xf>
    <xf numFmtId="164" fontId="8" fillId="0" borderId="3" xfId="1" applyNumberFormat="1" applyFont="1" applyFill="1" applyBorder="1" applyAlignment="1">
      <alignment vertical="center"/>
    </xf>
    <xf numFmtId="164" fontId="4" fillId="0" borderId="3" xfId="6" applyNumberFormat="1" applyFont="1" applyFill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left" vertical="center" wrapText="1" indent="1"/>
    </xf>
    <xf numFmtId="164" fontId="3" fillId="0" borderId="3" xfId="1" applyNumberFormat="1" applyFont="1" applyFill="1" applyBorder="1" applyAlignment="1">
      <alignment horizontal="left" vertical="center" indent="1"/>
    </xf>
    <xf numFmtId="164" fontId="4" fillId="0" borderId="3" xfId="1" applyNumberFormat="1" applyFont="1" applyFill="1" applyBorder="1" applyAlignment="1">
      <alignment horizontal="left" vertical="center" indent="1"/>
    </xf>
    <xf numFmtId="164" fontId="15" fillId="5" borderId="3" xfId="1" applyNumberFormat="1" applyFont="1" applyFill="1" applyBorder="1" applyAlignment="1">
      <alignment horizontal="center" vertical="center"/>
    </xf>
    <xf numFmtId="164" fontId="15" fillId="5" borderId="3" xfId="1" applyNumberFormat="1" applyFont="1" applyFill="1" applyBorder="1" applyAlignment="1">
      <alignment horizontal="left" vertical="center" indent="1"/>
    </xf>
    <xf numFmtId="49" fontId="3" fillId="6" borderId="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6" fillId="0" borderId="3" xfId="0" applyFont="1" applyBorder="1"/>
    <xf numFmtId="0" fontId="5" fillId="0" borderId="3" xfId="0" applyFont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164" fontId="5" fillId="0" borderId="3" xfId="1" applyNumberFormat="1" applyFont="1" applyFill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164" fontId="5" fillId="0" borderId="3" xfId="1" applyNumberFormat="1" applyFont="1" applyBorder="1" applyAlignment="1">
      <alignment vertical="center" wrapText="1"/>
    </xf>
    <xf numFmtId="164" fontId="4" fillId="0" borderId="3" xfId="1" applyNumberFormat="1" applyFont="1" applyFill="1" applyBorder="1" applyAlignment="1">
      <alignment vertical="center"/>
    </xf>
    <xf numFmtId="0" fontId="22" fillId="0" borderId="0" xfId="0" applyFont="1"/>
    <xf numFmtId="0" fontId="21" fillId="0" borderId="0" xfId="0" applyFont="1" applyAlignment="1">
      <alignment vertical="top"/>
    </xf>
    <xf numFmtId="0" fontId="6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5" borderId="3" xfId="0" applyFont="1" applyFill="1" applyBorder="1" applyAlignment="1">
      <alignment horizontal="center" vertical="center" wrapText="1"/>
    </xf>
    <xf numFmtId="49" fontId="4" fillId="0" borderId="3" xfId="0" applyNumberFormat="1" applyFont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left" vertical="center" indent="1"/>
    </xf>
    <xf numFmtId="164" fontId="3" fillId="0" borderId="3" xfId="1" applyNumberFormat="1" applyFont="1" applyFill="1" applyBorder="1" applyAlignment="1">
      <alignment vertical="center" wrapText="1"/>
    </xf>
    <xf numFmtId="49" fontId="17" fillId="6" borderId="3" xfId="0" applyNumberFormat="1" applyFont="1" applyFill="1" applyBorder="1" applyAlignment="1">
      <alignment horizontal="center" vertical="center" wrapText="1"/>
    </xf>
    <xf numFmtId="0" fontId="17" fillId="6" borderId="3" xfId="0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 wrapText="1"/>
    </xf>
    <xf numFmtId="164" fontId="15" fillId="5" borderId="3" xfId="1" applyNumberFormat="1" applyFont="1" applyFill="1" applyBorder="1" applyAlignment="1">
      <alignment vertical="center" wrapText="1"/>
    </xf>
    <xf numFmtId="165" fontId="3" fillId="0" borderId="3" xfId="2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vertical="center" wrapText="1"/>
    </xf>
    <xf numFmtId="9" fontId="6" fillId="0" borderId="3" xfId="0" applyNumberFormat="1" applyFont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49" fontId="16" fillId="6" borderId="3" xfId="0" applyNumberFormat="1" applyFont="1" applyFill="1" applyBorder="1" applyAlignment="1">
      <alignment vertical="center"/>
    </xf>
    <xf numFmtId="0" fontId="12" fillId="2" borderId="3" xfId="4" applyFont="1" applyFill="1" applyBorder="1" applyAlignment="1" applyProtection="1">
      <alignment horizontal="center" vertical="center" wrapText="1"/>
    </xf>
    <xf numFmtId="0" fontId="11" fillId="2" borderId="1" xfId="4" applyFont="1" applyFill="1" applyBorder="1" applyAlignment="1" applyProtection="1">
      <alignment horizontal="center" vertical="center" wrapText="1"/>
    </xf>
    <xf numFmtId="0" fontId="11" fillId="2" borderId="2" xfId="4" applyFont="1" applyFill="1" applyBorder="1" applyAlignment="1" applyProtection="1">
      <alignment horizontal="center" vertical="center"/>
    </xf>
    <xf numFmtId="9" fontId="11" fillId="2" borderId="2" xfId="4" applyNumberFormat="1" applyFont="1" applyFill="1" applyBorder="1" applyAlignment="1" applyProtection="1">
      <alignment horizontal="center" vertical="center"/>
    </xf>
    <xf numFmtId="0" fontId="11" fillId="0" borderId="3" xfId="4" applyFont="1" applyFill="1" applyBorder="1" applyAlignment="1" applyProtection="1">
      <alignment horizontal="center" vertical="center" wrapText="1"/>
    </xf>
    <xf numFmtId="0" fontId="11" fillId="0" borderId="3" xfId="4" applyFont="1" applyFill="1" applyBorder="1" applyAlignment="1" applyProtection="1">
      <alignment horizontal="left" vertical="center"/>
    </xf>
    <xf numFmtId="10" fontId="11" fillId="0" borderId="3" xfId="4" applyNumberFormat="1" applyFont="1" applyFill="1" applyBorder="1" applyAlignment="1" applyProtection="1">
      <alignment horizontal="center" vertical="center"/>
    </xf>
    <xf numFmtId="165" fontId="11" fillId="4" borderId="3" xfId="2" applyNumberFormat="1" applyFont="1" applyFill="1" applyBorder="1" applyAlignment="1" applyProtection="1">
      <alignment horizontal="center" vertical="center"/>
    </xf>
    <xf numFmtId="9" fontId="11" fillId="0" borderId="3" xfId="4" applyNumberFormat="1" applyFont="1" applyFill="1" applyBorder="1" applyAlignment="1" applyProtection="1">
      <alignment horizontal="center" vertical="center" wrapText="1"/>
    </xf>
    <xf numFmtId="0" fontId="17" fillId="6" borderId="3" xfId="4" applyFont="1" applyFill="1" applyBorder="1" applyAlignment="1" applyProtection="1">
      <alignment horizontal="center" vertical="center" wrapText="1"/>
    </xf>
    <xf numFmtId="0" fontId="19" fillId="0" borderId="0" xfId="0" applyFont="1" applyBorder="1" applyAlignment="1">
      <alignment horizontal="right" vertical="center"/>
    </xf>
    <xf numFmtId="0" fontId="22" fillId="0" borderId="0" xfId="0" applyFont="1" applyAlignment="1">
      <alignment horizontal="right" vertical="top"/>
    </xf>
    <xf numFmtId="0" fontId="22" fillId="0" borderId="0" xfId="0" applyFont="1" applyBorder="1"/>
    <xf numFmtId="164" fontId="5" fillId="5" borderId="3" xfId="1" applyNumberFormat="1" applyFont="1" applyFill="1" applyBorder="1" applyAlignment="1" applyProtection="1">
      <alignment horizontal="center" vertical="center" wrapText="1"/>
    </xf>
    <xf numFmtId="164" fontId="6" fillId="4" borderId="3" xfId="1" applyNumberFormat="1" applyFont="1" applyFill="1" applyBorder="1" applyAlignment="1" applyProtection="1">
      <alignment horizontal="center" vertical="center" wrapText="1"/>
      <protection locked="0"/>
    </xf>
    <xf numFmtId="164" fontId="6" fillId="4" borderId="3" xfId="1" applyNumberFormat="1" applyFont="1" applyFill="1" applyBorder="1" applyAlignment="1" applyProtection="1">
      <alignment horizontal="center" vertical="center" wrapText="1"/>
    </xf>
    <xf numFmtId="164" fontId="5" fillId="4" borderId="3" xfId="1" applyNumberFormat="1" applyFont="1" applyFill="1" applyBorder="1" applyAlignment="1" applyProtection="1">
      <alignment horizontal="center" vertical="center" wrapText="1"/>
    </xf>
    <xf numFmtId="164" fontId="0" fillId="0" borderId="0" xfId="0" applyNumberFormat="1"/>
    <xf numFmtId="0" fontId="20" fillId="0" borderId="0" xfId="0" applyFont="1" applyAlignment="1">
      <alignment horizontal="center" vertical="center"/>
    </xf>
    <xf numFmtId="0" fontId="19" fillId="0" borderId="0" xfId="0" applyFont="1" applyBorder="1" applyAlignment="1">
      <alignment horizontal="right" vertical="center"/>
    </xf>
    <xf numFmtId="49" fontId="21" fillId="0" borderId="0" xfId="0" applyNumberFormat="1" applyFont="1" applyAlignment="1">
      <alignment horizontal="center" vertical="center"/>
    </xf>
    <xf numFmtId="0" fontId="21" fillId="0" borderId="0" xfId="0" applyFont="1" applyAlignment="1">
      <alignment horizontal="center" vertical="top"/>
    </xf>
    <xf numFmtId="0" fontId="21" fillId="0" borderId="0" xfId="0" applyFont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 wrapText="1"/>
    </xf>
    <xf numFmtId="0" fontId="17" fillId="6" borderId="9" xfId="0" applyFont="1" applyFill="1" applyBorder="1" applyAlignment="1">
      <alignment horizontal="center" vertical="center" wrapText="1"/>
    </xf>
    <xf numFmtId="0" fontId="17" fillId="6" borderId="7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right" vertical="center"/>
    </xf>
    <xf numFmtId="0" fontId="21" fillId="0" borderId="0" xfId="0" applyFont="1" applyBorder="1" applyAlignment="1">
      <alignment horizontal="center"/>
    </xf>
    <xf numFmtId="0" fontId="6" fillId="2" borderId="4" xfId="0" applyFont="1" applyFill="1" applyBorder="1" applyAlignment="1">
      <alignment horizontal="center"/>
    </xf>
    <xf numFmtId="0" fontId="5" fillId="0" borderId="0" xfId="0" applyFont="1" applyBorder="1" applyAlignment="1">
      <alignment horizontal="right"/>
    </xf>
    <xf numFmtId="0" fontId="19" fillId="0" borderId="3" xfId="0" applyFont="1" applyBorder="1" applyAlignment="1">
      <alignment horizontal="right" vertical="center"/>
    </xf>
    <xf numFmtId="0" fontId="5" fillId="0" borderId="3" xfId="0" applyFont="1" applyBorder="1" applyAlignment="1">
      <alignment horizontal="center" vertical="top" wrapText="1"/>
    </xf>
    <xf numFmtId="0" fontId="11" fillId="5" borderId="3" xfId="4" applyFont="1" applyFill="1" applyBorder="1" applyAlignment="1" applyProtection="1">
      <alignment horizontal="left" vertical="center" wrapText="1"/>
    </xf>
    <xf numFmtId="0" fontId="11" fillId="0" borderId="3" xfId="4" applyFont="1" applyFill="1" applyBorder="1" applyAlignment="1" applyProtection="1">
      <alignment horizontal="left" vertical="center" wrapText="1"/>
    </xf>
    <xf numFmtId="0" fontId="12" fillId="0" borderId="3" xfId="4" applyFont="1" applyFill="1" applyBorder="1" applyAlignment="1" applyProtection="1">
      <alignment horizontal="left" vertical="center" wrapText="1" indent="1"/>
    </xf>
    <xf numFmtId="0" fontId="12" fillId="0" borderId="3" xfId="4" applyFont="1" applyFill="1" applyBorder="1" applyAlignment="1" applyProtection="1">
      <alignment horizontal="left" vertical="center" wrapText="1" indent="2"/>
    </xf>
    <xf numFmtId="0" fontId="12" fillId="0" borderId="3" xfId="4" applyFont="1" applyFill="1" applyBorder="1" applyAlignment="1" applyProtection="1">
      <alignment horizontal="left" vertical="center" wrapText="1"/>
    </xf>
    <xf numFmtId="0" fontId="11" fillId="0" borderId="0" xfId="4" applyFont="1" applyFill="1" applyBorder="1" applyAlignment="1" applyProtection="1">
      <alignment horizontal="center" vertical="center" wrapText="1"/>
    </xf>
    <xf numFmtId="0" fontId="13" fillId="0" borderId="2" xfId="4" applyFont="1" applyFill="1" applyBorder="1" applyAlignment="1" applyProtection="1">
      <alignment horizontal="right"/>
    </xf>
    <xf numFmtId="0" fontId="13" fillId="0" borderId="0" xfId="4" applyFont="1" applyFill="1" applyBorder="1" applyAlignment="1" applyProtection="1">
      <alignment horizontal="right"/>
    </xf>
    <xf numFmtId="0" fontId="23" fillId="0" borderId="0" xfId="4" applyFont="1" applyFill="1" applyAlignment="1" applyProtection="1">
      <alignment horizontal="center"/>
    </xf>
    <xf numFmtId="0" fontId="12" fillId="0" borderId="5" xfId="4" applyFont="1" applyFill="1" applyBorder="1" applyAlignment="1" applyProtection="1">
      <alignment horizontal="left" vertical="center" wrapText="1" indent="1"/>
    </xf>
    <xf numFmtId="0" fontId="12" fillId="0" borderId="6" xfId="4" applyFont="1" applyFill="1" applyBorder="1" applyAlignment="1" applyProtection="1">
      <alignment horizontal="left" vertical="center" wrapText="1" indent="1"/>
    </xf>
  </cellXfs>
  <cellStyles count="7">
    <cellStyle name="Comma" xfId="1" builtinId="3"/>
    <cellStyle name="Comma 2" xfId="3"/>
    <cellStyle name="Comma 3" xfId="5"/>
    <cellStyle name="Comma 4" xfId="6"/>
    <cellStyle name="Normal" xfId="0" builtinId="0"/>
    <cellStyle name="Normal_PRUDENSIAL_1NNN_MMYY1-YENI-unprotected 2" xfId="4"/>
    <cellStyle name="Percent" xfId="2" builtinId="5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8.xml"/><Relationship Id="rId20" Type="http://schemas.openxmlformats.org/officeDocument/2006/relationships/externalLink" Target="externalLinks/externalLink1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7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19" Type="http://schemas.openxmlformats.org/officeDocument/2006/relationships/externalLink" Target="externalLinks/externalLink1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FI%20Returns%20-%20JULY%2004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emane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gattn001\Local%20Settings\Temporary%20Internet%20Files\OLKB0\Capital%20Adequacy\CAD%20Sum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ocuments\Disclosure-IT-TexnikiShertler\PRD%20v03%20XXXXmMMYYY%20(10)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UAD_A~1\AppData\Local\Temp\notesBA9FE3\Users\KAMIL_~1\AppData\Local\Temp\notes57FF2C\DOCUME~1\FAbbasov\LOCALS~1\Temp\notesFCBCEE\Documents%20and%20Settings\FAbbasov\Desktop\new%20bulletin\kredi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ata\Monetary%20Policy\New%20Monpol\AUG\Liquidit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CREDIT-RISK%20Tables%20EUR%20Jun%20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alzon\Stress\credit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EUR%20Tables\FSO_CREDIT-RISK%20Tables%20EU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FSO%20Tables\FSO_MPIs%20Tables%20Mar%20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FSO%20Tables\New%20EUR%20Tables\FSO_MPIs%20&#8364;%20Tables%20Mar%2009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aur.hajili\Desktop\Disclosure-IT-TexnikiShertler\PRD%20v03%20XXXXmMMYYY%20(10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Contents"/>
      <sheetName val="Declaration"/>
      <sheetName val="Ranges"/>
      <sheetName val="checks"/>
      <sheetName val="checks_flows"/>
      <sheetName val="Flows1"/>
      <sheetName val="Flows2"/>
      <sheetName val="Flows3"/>
      <sheetName val="Flows4"/>
      <sheetName val="Flowloans"/>
      <sheetName val="RPT_SBL_CBM07"/>
      <sheetName val="RPT_SBL_OMFI07"/>
      <sheetName val="L"/>
      <sheetName val="LD1"/>
      <sheetName val="LD2"/>
      <sheetName val="LD3"/>
      <sheetName val="LD4"/>
      <sheetName val="LD5"/>
      <sheetName val="LD6"/>
      <sheetName val="LS1"/>
      <sheetName val="LS2"/>
      <sheetName val="LC"/>
      <sheetName val="LH"/>
      <sheetName val="LR"/>
      <sheetName val="LL"/>
      <sheetName val="PR"/>
      <sheetName val="RDR"/>
      <sheetName val="A"/>
      <sheetName val="AL1"/>
      <sheetName val="AL2"/>
      <sheetName val="AL3"/>
      <sheetName val="AL4"/>
      <sheetName val="AL5"/>
      <sheetName val="AL6"/>
      <sheetName val="AL7"/>
      <sheetName val="AL8"/>
      <sheetName val="AL9"/>
      <sheetName val="AS1"/>
      <sheetName val="AS2"/>
      <sheetName val="AS3"/>
      <sheetName val="AS4"/>
      <sheetName val="AS5"/>
      <sheetName val="AS6"/>
      <sheetName val="AR"/>
      <sheetName val="AE1"/>
      <sheetName val="AE2"/>
      <sheetName val="AE3"/>
      <sheetName val="AD"/>
      <sheetName val="AP"/>
      <sheetName val="AQ"/>
      <sheetName val="AT"/>
      <sheetName val="APD"/>
      <sheetName val="APD1"/>
      <sheetName val="PL"/>
      <sheetName val="DF"/>
      <sheetName val="RF"/>
      <sheetName val="IBE"/>
      <sheetName val="IL"/>
      <sheetName val="WO"/>
      <sheetName val="RW"/>
      <sheetName val="RP"/>
      <sheetName val="CE"/>
      <sheetName val="CL"/>
      <sheetName val="NFA"/>
      <sheetName val="RPT_NSO_NR"/>
      <sheetName val="RPT_NFAMAT"/>
      <sheetName val="RPT_BOP"/>
      <sheetName val="RPT_BOP_EST"/>
      <sheetName val="RPT_BOP_M"/>
      <sheetName val="RPT_CHKSBD20013"/>
      <sheetName val="RPT_CHECKSYS"/>
      <sheetName val="RPT_P&amp;L"/>
      <sheetName val="RPT_SBCBM_A"/>
      <sheetName val="RPT_SBCBM_L"/>
      <sheetName val="RPT_SBCBM_DE"/>
      <sheetName val="RPT_SUR_CBM"/>
      <sheetName val="RPT_SBOMFI_A"/>
      <sheetName val="RPT_SBOMFI_L"/>
      <sheetName val="RPT_SBOMFI_DE"/>
      <sheetName val="RPT_SUR_OMFI"/>
      <sheetName val="RPT_CAOMFI"/>
      <sheetName val="RPT_CAMFI"/>
      <sheetName val="RPT_SUR_MFI"/>
      <sheetName val="RPT_MONEY"/>
      <sheetName val="RPT_LOANS"/>
      <sheetName val="RPT_LNSWR"/>
      <sheetName val="RPT_DEPWR"/>
      <sheetName val="RPT_RES_MPAC"/>
      <sheetName val="RPT_MPAC"/>
      <sheetName val="RPT_MON"/>
      <sheetName val="RPT_DOM"/>
      <sheetName val="RPT_FLOWS"/>
      <sheetName val="RPT_FLOWLOANS"/>
      <sheetName val="RPT_CHECKSFLOWS"/>
      <sheetName val="RPT_FCURDEP_1"/>
      <sheetName val="RPT_FCURDEP_2"/>
      <sheetName val="RPT_IMFTAB_1"/>
      <sheetName val="RPT_IMFTAB_2"/>
      <sheetName val="RPT_DATABANKS_A"/>
      <sheetName val="RPT_DATABANKS_AL1"/>
      <sheetName val="RPT_DATABANKS_AL4"/>
      <sheetName val="RPT_DATABANKS_AL5"/>
      <sheetName val="RPT_DATABANKS_AS1"/>
      <sheetName val="RPT_DATABANKS_L"/>
      <sheetName val="RPT_DATABANKS_LD2"/>
      <sheetName val="RPT_DATABANKS_LD5"/>
      <sheetName val="RPT_DATABANKS_LS2"/>
      <sheetName val="RPT_DATABANKSMUMS_LD2"/>
      <sheetName val="RPT_CAPRES"/>
      <sheetName val="RPT_FINACC_A"/>
      <sheetName val="RPT_FINACC_L"/>
      <sheetName val="RPT_INTEREST_FINACC"/>
      <sheetName val="RPT_DEPOSITSCBM_FINACC"/>
      <sheetName val="RPT_DEPOSITSOMFI_FINACC"/>
      <sheetName val="RPT_SBA_CBM07"/>
      <sheetName val="RPT_SBA_OMFI07"/>
      <sheetName val="RPT_QRTAB_CBM07"/>
      <sheetName val="RPT_QRTAB_OMFI07"/>
      <sheetName val="RPT_ECB_BSIMNCB"/>
      <sheetName val="RPT_ECB_BSIMOMFI"/>
      <sheetName val="RPT_MMEMO_ECB_BSINCB"/>
      <sheetName val="RPT_MMEMO_ECB_BSIOMFI"/>
      <sheetName val="RPT_ECB_MMEMO_MIR"/>
      <sheetName val="RPT_ECB_EMONEY"/>
      <sheetName val="RPT_ECB_SECURITISATION"/>
      <sheetName val="RPT_ECB_CGSTOCKS"/>
      <sheetName val="RPT_PS_BB_TAB2NCB"/>
      <sheetName val="RPT_PS_BB_TAB2OMFI"/>
      <sheetName val="RPT_ECB_BSIQNCB"/>
      <sheetName val="RPT_ECB_BSIQOMFI"/>
      <sheetName val="RPT_ECB_BSICNTRYNCB"/>
      <sheetName val="RPT_ECB_BSICNTRYOMFI"/>
      <sheetName val="RPT_ECB_BSICNCYNCB"/>
      <sheetName val="RPT_ECB_BSICNCYOMFI"/>
      <sheetName val="RPT_QMEMO_ECB_BSINCB"/>
      <sheetName val="RPT_QMEMO_ECB_BSIOMFI"/>
      <sheetName val="Tab1_Reclass (2)"/>
      <sheetName val="Tab1_Reval (2)"/>
      <sheetName val="RPT_ECB_TAB1_RECLASSNCB"/>
      <sheetName val="RPT_ECB_TAB1_RECLASSOMFI"/>
      <sheetName val="RPT_ECB_TAB1_REVALNCB"/>
      <sheetName val="RPT_ECB_TAB1_REVALOMFI"/>
      <sheetName val="RPT_ECB_TAB2_RECLASSNCB"/>
      <sheetName val="RPT_ECB_TAB2_RECLASSOMFI"/>
      <sheetName val="RPT_ECB_TAB2_REVALNCB"/>
      <sheetName val="RPT_ECB_TAB2_REVALOMFI"/>
      <sheetName val="RPT_QMEMO_ECB_BSIRECNCB"/>
      <sheetName val="RPT_QMEMO_ECB_BSIRECOMFI"/>
      <sheetName val="RPT_QMEMO_ECB_BSIREVNCB"/>
      <sheetName val="RPT_QMEMO_ECB_BSIREVOMFI"/>
      <sheetName val="RPT_ECB_CGADJUSTMENTS"/>
      <sheetName val="RPT_ECBE_TAB1_RECNCB05"/>
      <sheetName val="RPT_ECBE_TAB1_RECOMFI05"/>
      <sheetName val="RPT_ECBE_TAB1_REVNCB05"/>
      <sheetName val="RPT_ECBE_TAB1_REVOMFI05"/>
      <sheetName val="RPT_ECBE_TAB2_RECNCB05"/>
      <sheetName val="RPT_ECBE_TAB2_RECOMFI05"/>
      <sheetName val="RPT_ECBE_TAB2_REVNCB05"/>
      <sheetName val="RPT_ECBE_TAB2_REVOMFI05"/>
      <sheetName val="RPT_ECBE_QMEMOBSIRECNCB05"/>
      <sheetName val="RPT_ECBE_QMEMOBSIRECOMFI05"/>
      <sheetName val="RPT_ECBE_QMEMOBSIREVNCB05"/>
      <sheetName val="RPT_ECBE_QMEMOBSIREVOMFI05"/>
      <sheetName val="RPT_ECBE_CGADJUST05"/>
      <sheetName val="RPT_ECBE_BSIMNCB05"/>
      <sheetName val="RPT_ECBE_BSIMOMFI05"/>
      <sheetName val="RPT_MMEMO_ECBE_BSINCB05"/>
      <sheetName val="RPT_MMEMO_ECBE_BSIOMFI05"/>
      <sheetName val="RPT_ECBE_MMEMO_MIR05"/>
      <sheetName val="RPT_ECBE_EMONEY05"/>
      <sheetName val="RPT_ECBE_SECUR05"/>
      <sheetName val="RPT_ECBE_CGSTOCKS05"/>
      <sheetName val="RPT_ECBE_BSIQNCB05"/>
      <sheetName val="RPT_ECBE_BSIQOMFI05"/>
      <sheetName val="RPT_ECBE_BSICNTRYNCB05"/>
      <sheetName val="RPT_ECBE_BSICNTRYOMFI05"/>
      <sheetName val="RPT_ECBE_BSICNCYNCB05"/>
      <sheetName val="RPT_ECBE_BSICNCYOMFI05"/>
      <sheetName val="RPT_QMEMO_ECBE_BSINCB05"/>
      <sheetName val="RPT_QMEMO_ECBE_BSIOMFI05"/>
      <sheetName val="BD02"/>
      <sheetName val="BD03"/>
      <sheetName val="BD04B"/>
      <sheetName val="BD04A"/>
      <sheetName val="BD04C"/>
      <sheetName val="BD04D"/>
      <sheetName val="BD05A"/>
      <sheetName val="BD05B"/>
      <sheetName val="BD08A"/>
      <sheetName val="BD08B"/>
      <sheetName val="BD08C"/>
      <sheetName val="BD08D"/>
      <sheetName val="BD08E"/>
      <sheetName val="BD08F"/>
      <sheetName val="BD08G"/>
      <sheetName val="IRR Total"/>
      <sheetName val="IRR MTL"/>
      <sheetName val="IRR EUR"/>
      <sheetName val="IRR GBP"/>
      <sheetName val="IRR USD"/>
      <sheetName val="IRR AUD"/>
      <sheetName val="IRR CAD"/>
      <sheetName val="IRR JPY"/>
      <sheetName val="IRR CHF"/>
      <sheetName val="IRR TRL"/>
      <sheetName val="IRR -5%"/>
      <sheetName val="IRR Other+5%"/>
      <sheetName val="FEE"/>
      <sheetName val="RPT_FSO_IMF Agg"/>
      <sheetName val="RPT_FSO_IMF Con"/>
      <sheetName val="RPT_FSO_MPAC 1"/>
      <sheetName val="RPT_FSO_MPAC 1 (2)"/>
      <sheetName val="RPT_FSO_MPAC 2"/>
      <sheetName val="RPT_FSO_MPAC 2 (2)"/>
      <sheetName val="RPT_FSO_MPAC 3"/>
      <sheetName val="RPT_FSO_MPAC 3 (2)"/>
      <sheetName val="RPT_FSO_MPAC 4"/>
      <sheetName val="RPT_FSO_MPAC Qtrly"/>
      <sheetName val="RPT_FSO_Households"/>
      <sheetName val="RPT_FSO_Banking"/>
      <sheetName val="RPT_FSO_Loan Concentration"/>
      <sheetName val="RPT_FSO_Manual Data (1)"/>
      <sheetName val="RPT_FSO_Manual Data"/>
      <sheetName val="RPT_FSO_Corporates"/>
      <sheetName val="RPT_FSO_BRs"/>
      <sheetName val="RPT_FSO_BRs (1)"/>
      <sheetName val="RPT_FSO_DMB_OMFI"/>
      <sheetName val="RPT_FSO_MPAC_MONTHLY"/>
      <sheetName val="RPT_FSO_QUARTERLY"/>
      <sheetName val="RPT_FSO_Other BRs"/>
      <sheetName val="OA "/>
      <sheetName val="NB  "/>
      <sheetName val="OA and NB - Collateral"/>
      <sheetName val="L2V "/>
      <sheetName val="Av Initial Period of Fixation  "/>
      <sheetName val="RPT_SUR_OMFITST"/>
      <sheetName val="RPT_QRTAB_1"/>
      <sheetName val="RPT_QRTAB_2"/>
      <sheetName val="RPT_QRTAB_3"/>
      <sheetName val="RPT_QRTAB_4"/>
      <sheetName val="Tab2_Adjustments"/>
      <sheetName val="RPT_FLOWLOANS_MPAC"/>
      <sheetName val="IRR Other+5% "/>
      <sheetName val="NB "/>
      <sheetName val="L2V Return"/>
      <sheetName val="Av Initial Period of Fixation "/>
      <sheetName val="IRR"/>
      <sheetName val="RPT_NR DEP_LNS_FOR NSO"/>
      <sheetName val="RPT_FSO_MPIs"/>
      <sheetName val="RPT_FSO_Credit Risk"/>
      <sheetName val="RPT_FSO_Stress-test"/>
      <sheetName val="RPT_ECBE_BSICNTRYNCB07JF"/>
      <sheetName val="RPT_ECBE_BSICNTRYOMFI07JF"/>
      <sheetName val="RPT_ECBE_BSICNCYNCB07JF"/>
      <sheetName val="RPT_ECBE_BSICNCYOMFI07JF"/>
      <sheetName val="RPT_ECB_BSICNTRYNCB07JF"/>
      <sheetName val="RPT_ECB_BSICNTRYOMFI07JF"/>
      <sheetName val="RPT_ECB_BSICNCYNCB07JF"/>
      <sheetName val="RPT_ECB_BSICNCYOMFI07JF"/>
      <sheetName val="#REF"/>
      <sheetName val="RPT_MMEMO_ECBE_BSINCBJF07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/>
      <sheetData sheetId="184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anet"/>
      <sheetName val="ST-2SD.ST"/>
    </sheetNames>
    <sheetDataSet>
      <sheetData sheetId="0" refreshError="1"/>
      <sheetData sheetId="1">
        <row r="23">
          <cell r="A23">
            <v>8</v>
          </cell>
        </row>
        <row r="42">
          <cell r="A42">
            <v>27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>
        <row r="1">
          <cell r="A1" t="str">
            <v>CAPITAL ADEQUACY DIRECTIVE</v>
          </cell>
        </row>
        <row r="2">
          <cell r="A2" t="str">
            <v>SUMMARY SCHEDULE</v>
          </cell>
        </row>
        <row r="4">
          <cell r="B4" t="str">
            <v xml:space="preserve">Reporting Institution: </v>
          </cell>
        </row>
        <row r="5">
          <cell r="B5" t="str">
            <v>Reporting Date:</v>
          </cell>
        </row>
        <row r="7">
          <cell r="A7" t="str">
            <v>1.0.0</v>
          </cell>
          <cell r="B7" t="str">
            <v>Exemptions</v>
          </cell>
        </row>
        <row r="8">
          <cell r="A8" t="str">
            <v>1.1.0</v>
          </cell>
          <cell r="B8" t="str">
            <v>Exempt from the Trading Book requirements of the CAD at reporting date</v>
          </cell>
          <cell r="D8" t="str">
            <v>Yes / No*</v>
          </cell>
        </row>
        <row r="9">
          <cell r="A9" t="str">
            <v>1.2.0</v>
          </cell>
          <cell r="B9" t="str">
            <v>If yes, number of days over threshold in reporting period</v>
          </cell>
        </row>
        <row r="10">
          <cell r="A10" t="str">
            <v>1.3.0</v>
          </cell>
          <cell r="B10" t="str">
            <v>Exempt from Foreign Exchange Risk Capital Requirement</v>
          </cell>
          <cell r="D10" t="str">
            <v>Yes / No*</v>
          </cell>
        </row>
        <row r="11">
          <cell r="D11" t="str">
            <v>*Circle where applicable</v>
          </cell>
        </row>
        <row r="13">
          <cell r="A13" t="str">
            <v>2.0.0</v>
          </cell>
          <cell r="B13" t="str">
            <v>Capital Base</v>
          </cell>
          <cell r="C13" t="str">
            <v>Lm000s</v>
          </cell>
          <cell r="D13" t="str">
            <v>Lm 000s</v>
          </cell>
        </row>
        <row r="14">
          <cell r="A14" t="str">
            <v>2.1.0</v>
          </cell>
          <cell r="B14" t="str">
            <v>Total Original Own Funds</v>
          </cell>
        </row>
        <row r="15">
          <cell r="A15" t="str">
            <v>2.2.0</v>
          </cell>
          <cell r="B15" t="str">
            <v>Total Additional Own Funds</v>
          </cell>
        </row>
        <row r="16">
          <cell r="A16" t="str">
            <v>2.3.0</v>
          </cell>
          <cell r="B16" t="str">
            <v>Supplementary Own Funds</v>
          </cell>
        </row>
        <row r="17">
          <cell r="A17" t="str">
            <v>2.3.1</v>
          </cell>
          <cell r="B17" t="str">
            <v xml:space="preserve">     Subordinated Loan Capital</v>
          </cell>
        </row>
        <row r="18">
          <cell r="A18" t="str">
            <v>2.3.2</v>
          </cell>
          <cell r="B18" t="str">
            <v xml:space="preserve">     Net Trading Book Profit</v>
          </cell>
        </row>
        <row r="19">
          <cell r="A19" t="str">
            <v>2.3.3</v>
          </cell>
          <cell r="B19" t="str">
            <v>Total Supplementary Own Funds</v>
          </cell>
          <cell r="D19">
            <v>0</v>
          </cell>
        </row>
        <row r="20">
          <cell r="A20" t="str">
            <v>2.4.0</v>
          </cell>
          <cell r="B20" t="str">
            <v>Deductions of holdings in other credit/financial institutions</v>
          </cell>
        </row>
        <row r="21">
          <cell r="A21" t="str">
            <v>2.4.1</v>
          </cell>
          <cell r="B21" t="str">
            <v xml:space="preserve">     Holdings amounting to more than 10% of the </v>
          </cell>
        </row>
        <row r="22">
          <cell r="B22" t="str">
            <v xml:space="preserve">     investee institution's capital</v>
          </cell>
        </row>
        <row r="23">
          <cell r="A23" t="str">
            <v>2.4.2</v>
          </cell>
          <cell r="B23" t="str">
            <v xml:space="preserve">     Aggregate holdings which exceed 10% of the </v>
          </cell>
        </row>
        <row r="24">
          <cell r="B24" t="str">
            <v xml:space="preserve">     reporting institution's Total Gross Own Funds</v>
          </cell>
        </row>
        <row r="25">
          <cell r="A25" t="str">
            <v>2.4.3</v>
          </cell>
          <cell r="B25" t="str">
            <v>Total Deductions</v>
          </cell>
          <cell r="D25">
            <v>0</v>
          </cell>
        </row>
        <row r="26">
          <cell r="A26" t="str">
            <v>2.5.0</v>
          </cell>
          <cell r="B26" t="str">
            <v>Total Own Funds</v>
          </cell>
          <cell r="D26">
            <v>0</v>
          </cell>
        </row>
        <row r="28">
          <cell r="A28" t="str">
            <v>3.0.0</v>
          </cell>
          <cell r="B28" t="str">
            <v>Total Assets</v>
          </cell>
          <cell r="D28" t="str">
            <v>Lm000s</v>
          </cell>
        </row>
        <row r="29">
          <cell r="A29" t="str">
            <v>3.1.0</v>
          </cell>
          <cell r="B29" t="str">
            <v>Total Banking Book</v>
          </cell>
        </row>
        <row r="30">
          <cell r="A30" t="str">
            <v>3.2.0</v>
          </cell>
          <cell r="B30" t="str">
            <v>Total Trading Book</v>
          </cell>
        </row>
        <row r="32">
          <cell r="A32" t="str">
            <v>4.0.0</v>
          </cell>
          <cell r="B32" t="str">
            <v>Banking Book Risk Weighted Assets &amp; Off Balance Sheet Items</v>
          </cell>
          <cell r="D32" t="str">
            <v>Lm000s</v>
          </cell>
        </row>
        <row r="33">
          <cell r="B33" t="str">
            <v>By weighting bands:</v>
          </cell>
        </row>
        <row r="34">
          <cell r="A34" t="str">
            <v>4.1.0</v>
          </cell>
          <cell r="B34" t="str">
            <v>Assets</v>
          </cell>
        </row>
        <row r="35">
          <cell r="A35" t="str">
            <v>4.1.1</v>
          </cell>
          <cell r="B35">
            <v>0</v>
          </cell>
        </row>
        <row r="36">
          <cell r="A36" t="str">
            <v>4.1.2</v>
          </cell>
          <cell r="B36">
            <v>0.2</v>
          </cell>
        </row>
        <row r="37">
          <cell r="A37" t="str">
            <v>4.1.3</v>
          </cell>
          <cell r="B37">
            <v>0.5</v>
          </cell>
        </row>
        <row r="38">
          <cell r="A38" t="str">
            <v>4.1.4</v>
          </cell>
          <cell r="B38">
            <v>1</v>
          </cell>
        </row>
        <row r="39">
          <cell r="A39" t="str">
            <v>4.2.0</v>
          </cell>
          <cell r="B39" t="str">
            <v>Off Balance Sheet Items</v>
          </cell>
        </row>
        <row r="40">
          <cell r="A40" t="str">
            <v>4.2.1</v>
          </cell>
          <cell r="B40">
            <v>0</v>
          </cell>
        </row>
        <row r="41">
          <cell r="A41" t="str">
            <v>4.2.2</v>
          </cell>
          <cell r="B41">
            <v>0.2</v>
          </cell>
        </row>
        <row r="42">
          <cell r="A42" t="str">
            <v>4.2.3</v>
          </cell>
          <cell r="B42">
            <v>0.5</v>
          </cell>
        </row>
        <row r="43">
          <cell r="A43" t="str">
            <v>4.2.4</v>
          </cell>
          <cell r="B43">
            <v>1</v>
          </cell>
        </row>
        <row r="44">
          <cell r="A44" t="str">
            <v>4.2.5</v>
          </cell>
          <cell r="B44" t="str">
            <v>Interest rate related contracts</v>
          </cell>
        </row>
        <row r="45">
          <cell r="A45" t="str">
            <v>4.2.6</v>
          </cell>
          <cell r="B45" t="str">
            <v>Foreign exchange related contracts</v>
          </cell>
        </row>
        <row r="46">
          <cell r="A46" t="str">
            <v>4.3.0</v>
          </cell>
          <cell r="B46" t="str">
            <v>Total Banking Book Risk Weighted Assets &amp; Off-Balance Sheet Items</v>
          </cell>
          <cell r="D46">
            <v>0</v>
          </cell>
        </row>
        <row r="47">
          <cell r="A47" t="str">
            <v>4.4.0</v>
          </cell>
          <cell r="B47" t="str">
            <v>Banking Book Trigger</v>
          </cell>
          <cell r="D47">
            <v>0.08</v>
          </cell>
        </row>
        <row r="48">
          <cell r="A48" t="str">
            <v>4.5.0</v>
          </cell>
          <cell r="B48" t="str">
            <v>Banking Book Capital Requirements</v>
          </cell>
          <cell r="D48">
            <v>0</v>
          </cell>
        </row>
        <row r="50">
          <cell r="A50" t="str">
            <v>5.0.0</v>
          </cell>
          <cell r="B50" t="str">
            <v>Capital Requirement calculated on both Trading and Banking Book</v>
          </cell>
          <cell r="D50" t="str">
            <v>Lm000s</v>
          </cell>
        </row>
        <row r="51">
          <cell r="A51" t="str">
            <v>5.1.0</v>
          </cell>
          <cell r="B51" t="str">
            <v>Foreign Exchange Risk</v>
          </cell>
        </row>
        <row r="52">
          <cell r="A52" t="str">
            <v>5.2.0</v>
          </cell>
          <cell r="B52" t="str">
            <v>Notional Risk Weighted Assets</v>
          </cell>
          <cell r="D52">
            <v>0</v>
          </cell>
        </row>
        <row r="54">
          <cell r="A54" t="str">
            <v>6.0.0</v>
          </cell>
          <cell r="B54" t="str">
            <v>Trading Book Capital Requirement</v>
          </cell>
          <cell r="D54" t="str">
            <v>Lm000s</v>
          </cell>
        </row>
        <row r="55">
          <cell r="B55" t="str">
            <v>Solo (and line by line consolidated entities)</v>
          </cell>
        </row>
        <row r="56">
          <cell r="A56" t="str">
            <v>6.1.0</v>
          </cell>
          <cell r="B56" t="str">
            <v>Interest Rate Position Risk</v>
          </cell>
        </row>
        <row r="57">
          <cell r="A57" t="str">
            <v>6.2.0</v>
          </cell>
          <cell r="B57" t="str">
            <v>Equity Position Risk</v>
          </cell>
        </row>
        <row r="58">
          <cell r="A58" t="str">
            <v>6.3.0</v>
          </cell>
          <cell r="B58" t="str">
            <v>Counterparty Risk</v>
          </cell>
        </row>
        <row r="59">
          <cell r="A59" t="str">
            <v>6.4.0</v>
          </cell>
          <cell r="B59" t="str">
            <v>Settlement Risk</v>
          </cell>
        </row>
        <row r="60">
          <cell r="A60" t="str">
            <v>6.5.0</v>
          </cell>
          <cell r="B60" t="str">
            <v>Underwriting Risk</v>
          </cell>
        </row>
        <row r="61">
          <cell r="A61" t="str">
            <v>6.6.0</v>
          </cell>
          <cell r="B61" t="str">
            <v>Commodities Risk</v>
          </cell>
        </row>
        <row r="62">
          <cell r="A62" t="str">
            <v>6.7.0</v>
          </cell>
          <cell r="B62" t="str">
            <v>Incremental Capital for Large Exposures</v>
          </cell>
        </row>
        <row r="63">
          <cell r="A63" t="str">
            <v>6.8.0</v>
          </cell>
          <cell r="B63" t="str">
            <v>VARs</v>
          </cell>
        </row>
        <row r="64">
          <cell r="A64" t="str">
            <v>6.9.0</v>
          </cell>
          <cell r="B64" t="str">
            <v xml:space="preserve">Total capital requirement for solo </v>
          </cell>
        </row>
        <row r="65">
          <cell r="B65" t="str">
            <v>(&amp; line-by-line consolidated entities)</v>
          </cell>
          <cell r="D65">
            <v>0</v>
          </cell>
        </row>
        <row r="66">
          <cell r="A66" t="str">
            <v>6.10.0</v>
          </cell>
          <cell r="B66" t="str">
            <v>Notional Risk Weighted Assets</v>
          </cell>
          <cell r="D66">
            <v>0</v>
          </cell>
        </row>
        <row r="69">
          <cell r="A69" t="str">
            <v>7.0.0</v>
          </cell>
          <cell r="B69" t="str">
            <v>Trading Book Capital Requirement</v>
          </cell>
          <cell r="D69" t="str">
            <v>Lm000s</v>
          </cell>
        </row>
        <row r="70">
          <cell r="B70" t="str">
            <v>Aggregation Plus Consolidated Entities</v>
          </cell>
        </row>
        <row r="71">
          <cell r="A71" t="str">
            <v>7.1.0</v>
          </cell>
          <cell r="B71" t="str">
            <v>Interest Rate Position Risk</v>
          </cell>
        </row>
        <row r="72">
          <cell r="A72" t="str">
            <v>7.2.0</v>
          </cell>
          <cell r="B72" t="str">
            <v>Equity Position Risk</v>
          </cell>
        </row>
        <row r="73">
          <cell r="A73" t="str">
            <v>7.3.0</v>
          </cell>
          <cell r="B73" t="str">
            <v>Counterparty Risk</v>
          </cell>
        </row>
        <row r="74">
          <cell r="A74" t="str">
            <v>7.4.0</v>
          </cell>
          <cell r="B74" t="str">
            <v>Settlement Risk</v>
          </cell>
        </row>
        <row r="75">
          <cell r="A75" t="str">
            <v>7.5.0</v>
          </cell>
          <cell r="B75" t="str">
            <v>Underwriting Risk</v>
          </cell>
        </row>
        <row r="76">
          <cell r="A76" t="str">
            <v>7.6.0</v>
          </cell>
          <cell r="B76" t="str">
            <v>Commodities Risk</v>
          </cell>
        </row>
        <row r="77">
          <cell r="A77" t="str">
            <v>7.7.0</v>
          </cell>
          <cell r="B77" t="str">
            <v>Incremental Capital for Large Exposures</v>
          </cell>
        </row>
        <row r="78">
          <cell r="A78" t="str">
            <v>7.8.0</v>
          </cell>
          <cell r="B78" t="str">
            <v>VARs</v>
          </cell>
        </row>
        <row r="79">
          <cell r="A79" t="str">
            <v>7.9.0</v>
          </cell>
          <cell r="B79" t="str">
            <v xml:space="preserve">Total capital requirement for Aggregation plus </v>
          </cell>
        </row>
        <row r="80">
          <cell r="B80" t="str">
            <v>consolidated entities</v>
          </cell>
          <cell r="D80">
            <v>0</v>
          </cell>
        </row>
        <row r="81">
          <cell r="A81" t="str">
            <v>7.10.0</v>
          </cell>
          <cell r="B81" t="str">
            <v>Consolidated Notional Risk Weighted Assets</v>
          </cell>
          <cell r="D81">
            <v>0</v>
          </cell>
        </row>
        <row r="83">
          <cell r="A83" t="str">
            <v>8.0.0</v>
          </cell>
          <cell r="B83" t="str">
            <v>Capital used to support the Banking Book</v>
          </cell>
          <cell r="D83" t="str">
            <v>Lm000s</v>
          </cell>
        </row>
        <row r="84">
          <cell r="A84" t="str">
            <v>8.1.0</v>
          </cell>
          <cell r="B84" t="str">
            <v>Original Own Funds</v>
          </cell>
        </row>
        <row r="85">
          <cell r="A85" t="str">
            <v>8.2.0</v>
          </cell>
          <cell r="B85" t="str">
            <v>Additional Own Funds</v>
          </cell>
        </row>
        <row r="86">
          <cell r="A86" t="str">
            <v>8.3.0</v>
          </cell>
          <cell r="B86" t="str">
            <v>Total Capital for Banking Book</v>
          </cell>
          <cell r="D86">
            <v>0</v>
          </cell>
        </row>
        <row r="88">
          <cell r="A88" t="str">
            <v>9.0.0</v>
          </cell>
          <cell r="B88" t="str">
            <v xml:space="preserve">Capital used to support the Trading Book </v>
          </cell>
          <cell r="C88" t="str">
            <v>Lm000s</v>
          </cell>
          <cell r="D88" t="str">
            <v>Lm000s</v>
          </cell>
        </row>
        <row r="89">
          <cell r="B89" t="str">
            <v>&amp; Foreign Exchange Risk</v>
          </cell>
        </row>
        <row r="90">
          <cell r="A90" t="str">
            <v>9.1.0</v>
          </cell>
          <cell r="B90" t="str">
            <v>Original Own Funds</v>
          </cell>
        </row>
        <row r="91">
          <cell r="A91" t="str">
            <v>9.2.0</v>
          </cell>
          <cell r="B91" t="str">
            <v>Additional Own Funds</v>
          </cell>
        </row>
        <row r="92">
          <cell r="A92" t="str">
            <v>9.3.0</v>
          </cell>
          <cell r="B92" t="str">
            <v>Supplementary Own Funds</v>
          </cell>
        </row>
        <row r="93">
          <cell r="A93" t="str">
            <v>9.3.1</v>
          </cell>
          <cell r="B93" t="str">
            <v xml:space="preserve">     Subordinated Loan Capital</v>
          </cell>
        </row>
        <row r="94">
          <cell r="A94" t="str">
            <v>9.3.2</v>
          </cell>
          <cell r="B94" t="str">
            <v xml:space="preserve">     Net Trading Book Profit</v>
          </cell>
        </row>
        <row r="95">
          <cell r="A95" t="str">
            <v>9.3.3</v>
          </cell>
          <cell r="B95" t="str">
            <v>Total Supplementary Own Funds Used</v>
          </cell>
          <cell r="D95">
            <v>0</v>
          </cell>
        </row>
        <row r="96">
          <cell r="A96" t="str">
            <v>9.4.0</v>
          </cell>
          <cell r="B96" t="str">
            <v>Total Capital for Trading Book</v>
          </cell>
          <cell r="D96">
            <v>0</v>
          </cell>
        </row>
        <row r="97">
          <cell r="A97" t="str">
            <v>9.5.0</v>
          </cell>
          <cell r="B97" t="str">
            <v>Restrictions on assignment of capital</v>
          </cell>
        </row>
        <row r="98">
          <cell r="A98" t="str">
            <v>9.5.1</v>
          </cell>
          <cell r="B98" t="str">
            <v>Trading Book capital requirement using only Original and Add Own Funds</v>
          </cell>
          <cell r="D98">
            <v>0</v>
          </cell>
        </row>
        <row r="99">
          <cell r="A99" t="str">
            <v>9.5.2</v>
          </cell>
          <cell r="B99" t="str">
            <v>Trading Book capital requirement using all categories of Own Funds</v>
          </cell>
          <cell r="D99">
            <v>0</v>
          </cell>
        </row>
        <row r="101">
          <cell r="A101" t="str">
            <v>10.0.0</v>
          </cell>
          <cell r="B101" t="str">
            <v>Excess Capital not used to support either Book</v>
          </cell>
          <cell r="C101" t="str">
            <v>Lm000s</v>
          </cell>
          <cell r="D101" t="str">
            <v>Lm000s</v>
          </cell>
        </row>
        <row r="102">
          <cell r="A102" t="str">
            <v>10.1.0</v>
          </cell>
          <cell r="B102" t="str">
            <v>Excess Original Own Funds</v>
          </cell>
          <cell r="D102">
            <v>0</v>
          </cell>
        </row>
        <row r="103">
          <cell r="A103" t="str">
            <v>10.2.0</v>
          </cell>
          <cell r="B103" t="str">
            <v>Excess Additional Own Funds</v>
          </cell>
          <cell r="D103">
            <v>0</v>
          </cell>
        </row>
        <row r="104">
          <cell r="A104" t="str">
            <v>10.3.0</v>
          </cell>
          <cell r="B104" t="str">
            <v>Excess Supplementary Own Funds</v>
          </cell>
          <cell r="D104">
            <v>0</v>
          </cell>
        </row>
        <row r="105">
          <cell r="A105" t="str">
            <v>10.4.0</v>
          </cell>
          <cell r="B105" t="str">
            <v>Total Excess Capital before Deductions</v>
          </cell>
          <cell r="D105">
            <v>0</v>
          </cell>
        </row>
        <row r="106">
          <cell r="A106" t="str">
            <v>10.5.0</v>
          </cell>
          <cell r="B106" t="str">
            <v>Total Deductions</v>
          </cell>
          <cell r="D106">
            <v>0</v>
          </cell>
        </row>
        <row r="107">
          <cell r="A107" t="str">
            <v>10.6.0</v>
          </cell>
          <cell r="B107" t="str">
            <v>Net Excess Capital</v>
          </cell>
          <cell r="D107">
            <v>0</v>
          </cell>
        </row>
        <row r="110">
          <cell r="A110" t="str">
            <v>11.0.0</v>
          </cell>
          <cell r="B110" t="str">
            <v>Capital Adequacy Ratio*</v>
          </cell>
          <cell r="D110" t="e">
            <v>#DIV/0!</v>
          </cell>
        </row>
        <row r="111">
          <cell r="A111" t="str">
            <v>*This ratio could be used for publication purposes</v>
          </cell>
        </row>
        <row r="114">
          <cell r="A114" t="str">
            <v>12.0.0</v>
          </cell>
          <cell r="B114" t="str">
            <v>Supervisory Capital Adequacy</v>
          </cell>
          <cell r="D114" t="e">
            <v>#DIV/0!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2"/>
      <sheetName val="A18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redit"/>
      <sheetName val="ST-2SD.ST"/>
    </sheetNames>
    <sheetDataSet>
      <sheetData sheetId="0" refreshError="1"/>
      <sheetData sheetId="1" refreshError="1">
        <row r="17">
          <cell r="A17">
            <v>2</v>
          </cell>
        </row>
        <row r="19">
          <cell r="A19">
            <v>4</v>
          </cell>
        </row>
        <row r="23">
          <cell r="A23">
            <v>8</v>
          </cell>
        </row>
        <row r="24">
          <cell r="A24">
            <v>9</v>
          </cell>
        </row>
        <row r="28">
          <cell r="A28">
            <v>13</v>
          </cell>
        </row>
        <row r="29">
          <cell r="A29">
            <v>14</v>
          </cell>
        </row>
        <row r="32">
          <cell r="A32">
            <v>17</v>
          </cell>
        </row>
        <row r="33">
          <cell r="A33">
            <v>18</v>
          </cell>
        </row>
        <row r="39">
          <cell r="A39">
            <v>24</v>
          </cell>
        </row>
        <row r="41">
          <cell r="A41">
            <v>26</v>
          </cell>
        </row>
        <row r="42">
          <cell r="A42">
            <v>27</v>
          </cell>
        </row>
        <row r="43">
          <cell r="A43">
            <v>28</v>
          </cell>
        </row>
        <row r="44">
          <cell r="A44">
            <v>29</v>
          </cell>
        </row>
        <row r="47">
          <cell r="A47">
            <v>32</v>
          </cell>
        </row>
        <row r="49">
          <cell r="A49">
            <v>34</v>
          </cell>
        </row>
        <row r="50">
          <cell r="A50">
            <v>35</v>
          </cell>
        </row>
        <row r="53">
          <cell r="A53">
            <v>38</v>
          </cell>
        </row>
        <row r="54">
          <cell r="A54">
            <v>39</v>
          </cell>
        </row>
        <row r="55">
          <cell r="A55">
            <v>40</v>
          </cell>
        </row>
        <row r="56">
          <cell r="A56">
            <v>41</v>
          </cell>
        </row>
        <row r="61">
          <cell r="A61">
            <v>46</v>
          </cell>
        </row>
        <row r="64">
          <cell r="A64">
            <v>49</v>
          </cell>
        </row>
        <row r="67">
          <cell r="A67">
            <v>52</v>
          </cell>
        </row>
        <row r="68">
          <cell r="A68">
            <v>53</v>
          </cell>
        </row>
        <row r="69">
          <cell r="A69">
            <v>54</v>
          </cell>
        </row>
        <row r="71">
          <cell r="A71">
            <v>56</v>
          </cell>
        </row>
        <row r="73">
          <cell r="A73">
            <v>58</v>
          </cell>
        </row>
        <row r="74">
          <cell r="A74">
            <v>59</v>
          </cell>
        </row>
        <row r="80">
          <cell r="A80">
            <v>65</v>
          </cell>
        </row>
        <row r="81">
          <cell r="A81">
            <v>66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1"/>
      <sheetName val="2002"/>
      <sheetName val="2003"/>
      <sheetName val="2004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v Sec Indebtedness Loans"/>
      <sheetName val="ranges"/>
      <sheetName val="CR_Private Sec Indebtedness EU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4">
          <cell r="D4">
            <v>39600</v>
          </cell>
        </row>
      </sheetData>
      <sheetData sheetId="13"/>
      <sheetData sheetId="14"/>
      <sheetData sheetId="15"/>
      <sheetData sheetId="1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Provisions"/>
      <sheetName val="Net Loan PortfoliosCORR"/>
      <sheetName val="Net Loan Portfolios"/>
      <sheetName val="NPLs"/>
      <sheetName val="Large Exposures_Sectors"/>
      <sheetName val="Large Exposures_Companies"/>
      <sheetName val="Total Sectors"/>
      <sheetName val="Total Sub-Sectors"/>
      <sheetName val="Credit Rating"/>
      <sheetName val="Net_Loan_PortfoliosCORR1"/>
      <sheetName val="Net_Loan_Portfolios"/>
      <sheetName val="Large_Exposures_Sectors"/>
      <sheetName val="Large_Exposures_Companies"/>
      <sheetName val="Total_Sectors"/>
      <sheetName val="Total_Sub-Sectors"/>
      <sheetName val="Credit_Rating"/>
      <sheetName val="Net_Loan_PortfoliosCORR"/>
      <sheetName val="Net_Loan_PortfoliosCORR2"/>
      <sheetName val="Net_Loan_Portfolios1"/>
      <sheetName val="Large_Exposures_Sectors1"/>
      <sheetName val="Large_Exposures_Companies1"/>
      <sheetName val="Total_Sectors1"/>
      <sheetName val="Total_Sub-Sectors1"/>
      <sheetName val="Credit_Rating1"/>
      <sheetName val="BD04B"/>
      <sheetName val="BD04A"/>
      <sheetName val="Net_Loan_PortfoliosCORR3"/>
      <sheetName val="Net_Loan_Portfolios2"/>
      <sheetName val="Large_Exposures_Sectors2"/>
      <sheetName val="Large_Exposures_Companies2"/>
      <sheetName val="Total_Sectors2"/>
      <sheetName val="Total_Sub-Sectors2"/>
      <sheetName val="Credit_Rating2"/>
      <sheetName val="ABk_CB"/>
      <sheetName val="Amortisation_Table"/>
      <sheetName val="Tot_CB"/>
      <sheetName val="AgBkUilities"/>
      <sheetName val="CAPEX_CF"/>
      <sheetName val="SFLUtilities"/>
      <sheetName val="Net_Loan_PortfoliosCORR4"/>
      <sheetName val="Net_Loan_Portfolios3"/>
      <sheetName val="Large_Exposures_Sectors3"/>
      <sheetName val="Large_Exposures_Companies3"/>
      <sheetName val="Total_Sectors3"/>
      <sheetName val="Total_Sub-Sectors3"/>
      <sheetName val="Credit_Rating3"/>
      <sheetName val="customer details data value"/>
      <sheetName val="CR_Provisions EUR"/>
      <sheetName val="CR_Write-offs EUR"/>
    </sheetNames>
    <sheetDataSet>
      <sheetData sheetId="0"/>
      <sheetData sheetId="1" refreshError="1">
        <row r="7">
          <cell r="C7">
            <v>72964</v>
          </cell>
        </row>
        <row r="9">
          <cell r="C9">
            <v>11943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_Sect Lend % Tot Lend EUR"/>
      <sheetName val="CR_NRs Sec Ld % Tot NRes Ld EUR"/>
      <sheetName val="CR_NPLs &amp; Ratios EUR"/>
      <sheetName val="CR_Sectoral NPLs EUR"/>
      <sheetName val="CR_Household EUR"/>
      <sheetName val="CR_Resident Corporate Loans EUR"/>
      <sheetName val="CR_Wholesale &amp; Retail EUR"/>
      <sheetName val="CR_Hotel &amp; Rest EUR"/>
      <sheetName val="CR_Construction EUR"/>
      <sheetName val="CR_Real Estate, Renting EUR"/>
      <sheetName val="CR_Manufacturing EUR"/>
      <sheetName val="CR_Provisions EUR"/>
      <sheetName val="CR_Write-offs EUR"/>
      <sheetName val="CR_Collateral EUR"/>
      <sheetName val="CR_Private Sec Indebtedness EUR"/>
      <sheetName val="ranges"/>
      <sheetName val="MPIs Flo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>
        <row r="4">
          <cell r="D4">
            <v>39508</v>
          </cell>
        </row>
      </sheetData>
      <sheetData sheetId="13"/>
      <sheetData sheetId="14"/>
      <sheetData sheetId="15"/>
      <sheetData sheetId="16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"/>
      <sheetName val="MPIs Liquidity"/>
      <sheetName val="MPIs NPLs"/>
      <sheetName val="MPIs Loans by Sector"/>
      <sheetName val="MPIs Securities"/>
      <sheetName val="MPIs Currency Structure"/>
      <sheetName val="MPIs Bal Sheet Comp"/>
      <sheetName val="MPIs Collateral"/>
      <sheetName val="MPIs Loans and Deposits"/>
      <sheetName val="MPIs Secured Loans"/>
      <sheetName val="MPIs Maturity"/>
      <sheetName val="MPIs Flows"/>
      <sheetName val="MPIs Flows2"/>
      <sheetName val="MPIs FSIs"/>
      <sheetName val="ranges"/>
      <sheetName val="MPIs ROE &amp; ROA"/>
      <sheetName val="MPIs Interest Margin"/>
      <sheetName val="MPIs Non-interest inc. &amp; exp."/>
      <sheetName val="MPIs P&amp;L - other items"/>
      <sheetName val="MPIs Loans by Sector EUR"/>
      <sheetName val="MPIs NPLs EU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PIs Capital EUR"/>
      <sheetName val="MPIs Own Funds EUR"/>
      <sheetName val="MPIs NPLs EUR"/>
      <sheetName val="MPIs Liquidity EUR"/>
      <sheetName val="MPIs Liquidity Mismatch EUR"/>
      <sheetName val="MPIs Loans and Deposits EUR"/>
      <sheetName val="MPIs Maturity Loans EUR"/>
      <sheetName val="MPIs Maturity Deposits EUR"/>
      <sheetName val="MPIs Loans by Sector EUR"/>
      <sheetName val="MPIs Sectoral Lending EUR"/>
      <sheetName val="MPIs Secured Loans EUR"/>
      <sheetName val="MPIs Securities EUR"/>
      <sheetName val="MPIs Other Securities EUR"/>
      <sheetName val="MPIs For Secs Credit Rating EUR"/>
      <sheetName val="MPIs BS Comp Assets EUR"/>
      <sheetName val="MPIs BS Comp Liabilities EUR"/>
      <sheetName val="MPIs Collateral EUR"/>
      <sheetName val="MPIs Monthly Assets &amp; SF"/>
      <sheetName val="MPIs Flows EUR"/>
      <sheetName val="MPIs Flows2 EUR"/>
      <sheetName val="MPIs FSIs EUR"/>
      <sheetName val="MPIs Equity Price Risk EUR"/>
      <sheetName val="MPIs Net open fx positions"/>
      <sheetName val="MPIs Duration Data EUR"/>
      <sheetName val="MPIs Total Resident WAI"/>
      <sheetName val="MPIs EURO Resident WAI"/>
      <sheetName val="MPIs Average Repricing Gap"/>
      <sheetName val="MPIs Interbank Assets"/>
      <sheetName val="MPIs Interbank Liabilities"/>
      <sheetName val="Ranges"/>
      <sheetName val="MPIs_Interbank Assets"/>
      <sheetName val="MPIs_Interbank Liabilities"/>
    </sheetNames>
    <sheetDataSet>
      <sheetData sheetId="0"/>
      <sheetData sheetId="1"/>
      <sheetData sheetId="2" refreshError="1">
        <row r="7">
          <cell r="L7">
            <v>39783</v>
          </cell>
        </row>
      </sheetData>
      <sheetData sheetId="3"/>
      <sheetData sheetId="4"/>
      <sheetData sheetId="5"/>
      <sheetData sheetId="6"/>
      <sheetData sheetId="7"/>
      <sheetData sheetId="8" refreshError="1">
        <row r="5">
          <cell r="H5">
            <v>2007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1"/>
      <sheetName val="U2"/>
      <sheetName val="U3"/>
      <sheetName val="A1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2"/>
      <sheetName val="A13"/>
      <sheetName val="A14"/>
      <sheetName val="A15"/>
      <sheetName val="A16"/>
      <sheetName val="A17"/>
      <sheetName val="A18"/>
      <sheetName val="A19"/>
      <sheetName val="M1"/>
      <sheetName val="M2"/>
      <sheetName val="M3"/>
      <sheetName val="M4"/>
      <sheetName val="M5"/>
      <sheetName val="M6"/>
      <sheetName val="M7"/>
      <sheetName val="M8"/>
      <sheetName val="M9"/>
      <sheetName val="M10"/>
      <sheetName val="Qeydlər"/>
    </sheetNames>
    <sheetDataSet>
      <sheetData sheetId="0"/>
      <sheetData sheetId="1"/>
      <sheetData sheetId="2">
        <row r="1">
          <cell r="Q1">
            <v>6</v>
          </cell>
        </row>
        <row r="2">
          <cell r="Q2">
            <v>4</v>
          </cell>
        </row>
        <row r="3">
          <cell r="Q3">
            <v>2</v>
          </cell>
        </row>
        <row r="4">
          <cell r="Q4">
            <v>2</v>
          </cell>
        </row>
      </sheetData>
      <sheetData sheetId="3"/>
      <sheetData sheetId="4"/>
      <sheetData sheetId="5">
        <row r="48">
          <cell r="C48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T1">
            <v>56</v>
          </cell>
        </row>
      </sheetData>
      <sheetData sheetId="15"/>
      <sheetData sheetId="16"/>
      <sheetData sheetId="17">
        <row r="153">
          <cell r="G153">
            <v>0</v>
          </cell>
        </row>
      </sheetData>
      <sheetData sheetId="18"/>
      <sheetData sheetId="19"/>
      <sheetData sheetId="20">
        <row r="20">
          <cell r="D20">
            <v>0</v>
          </cell>
        </row>
      </sheetData>
      <sheetData sheetId="21"/>
      <sheetData sheetId="22">
        <row r="2">
          <cell r="M2">
            <v>22</v>
          </cell>
        </row>
      </sheetData>
      <sheetData sheetId="23"/>
      <sheetData sheetId="24">
        <row r="1">
          <cell r="AB1">
            <v>27</v>
          </cell>
          <cell r="AC1">
            <v>10</v>
          </cell>
        </row>
        <row r="2">
          <cell r="AB2">
            <v>37</v>
          </cell>
          <cell r="AC2">
            <v>29</v>
          </cell>
        </row>
        <row r="3">
          <cell r="AB3">
            <v>53</v>
          </cell>
          <cell r="AC3">
            <v>40</v>
          </cell>
        </row>
        <row r="4">
          <cell r="AB4">
            <v>61</v>
          </cell>
          <cell r="AC4">
            <v>55</v>
          </cell>
        </row>
      </sheetData>
      <sheetData sheetId="25">
        <row r="1">
          <cell r="AP1">
            <v>48</v>
          </cell>
          <cell r="AQ1">
            <v>11</v>
          </cell>
        </row>
        <row r="2">
          <cell r="AP2">
            <v>58</v>
          </cell>
          <cell r="AQ2">
            <v>50</v>
          </cell>
        </row>
        <row r="3">
          <cell r="AP3">
            <v>69</v>
          </cell>
          <cell r="AQ3">
            <v>61</v>
          </cell>
        </row>
        <row r="4">
          <cell r="AP4">
            <v>79</v>
          </cell>
          <cell r="AQ4">
            <v>71</v>
          </cell>
        </row>
      </sheetData>
      <sheetData sheetId="26"/>
      <sheetData sheetId="27"/>
      <sheetData sheetId="28"/>
      <sheetData sheetId="29">
        <row r="1">
          <cell r="J1">
            <v>16</v>
          </cell>
          <cell r="K1">
            <v>9</v>
          </cell>
        </row>
        <row r="2">
          <cell r="J2">
            <v>25</v>
          </cell>
          <cell r="K2">
            <v>18</v>
          </cell>
        </row>
        <row r="3">
          <cell r="J3">
            <v>34</v>
          </cell>
          <cell r="K3">
            <v>27</v>
          </cell>
        </row>
      </sheetData>
      <sheetData sheetId="30">
        <row r="1">
          <cell r="J1">
            <v>21</v>
          </cell>
          <cell r="K1">
            <v>9</v>
          </cell>
        </row>
        <row r="2">
          <cell r="J2">
            <v>33</v>
          </cell>
          <cell r="K2">
            <v>23</v>
          </cell>
        </row>
        <row r="3">
          <cell r="J3">
            <v>39</v>
          </cell>
          <cell r="K3">
            <v>35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3"/>
  <sheetViews>
    <sheetView showGridLines="0" topLeftCell="A2" zoomScaleNormal="100" workbookViewId="0">
      <selection activeCell="H7" sqref="H7"/>
    </sheetView>
  </sheetViews>
  <sheetFormatPr defaultColWidth="9.109375" defaultRowHeight="13.2" x14ac:dyDescent="0.25"/>
  <cols>
    <col min="1" max="1" width="2.33203125" style="6" customWidth="1"/>
    <col min="2" max="2" width="6.44140625" style="6" customWidth="1"/>
    <col min="3" max="3" width="19.5546875" style="6" hidden="1" customWidth="1"/>
    <col min="4" max="4" width="72.44140625" style="6" customWidth="1"/>
    <col min="5" max="5" width="13.44140625" style="6" customWidth="1"/>
    <col min="6" max="6" width="15.88671875" style="6" customWidth="1"/>
    <col min="7" max="7" width="12.44140625" style="6" customWidth="1"/>
    <col min="8" max="8" width="11.44140625" style="6" customWidth="1"/>
    <col min="9" max="9" width="13" style="6" customWidth="1"/>
    <col min="10" max="10" width="12.109375" style="6" customWidth="1"/>
    <col min="11" max="16384" width="9.109375" style="6"/>
  </cols>
  <sheetData>
    <row r="1" spans="2:10" ht="21.75" customHeight="1" x14ac:dyDescent="0.25">
      <c r="B1" s="132" t="s">
        <v>94</v>
      </c>
      <c r="C1" s="132"/>
      <c r="D1" s="132"/>
      <c r="E1" s="132"/>
      <c r="F1" s="132"/>
    </row>
    <row r="2" spans="2:10" x14ac:dyDescent="0.25">
      <c r="B2" s="3"/>
      <c r="C2" s="3"/>
      <c r="D2" s="3"/>
      <c r="E2" s="133" t="s">
        <v>441</v>
      </c>
      <c r="F2" s="133"/>
    </row>
    <row r="3" spans="2:10" ht="26.4" x14ac:dyDescent="0.25">
      <c r="B3" s="64"/>
      <c r="C3" s="65" t="s">
        <v>2</v>
      </c>
      <c r="D3" s="65" t="s">
        <v>95</v>
      </c>
      <c r="E3" s="63" t="s">
        <v>96</v>
      </c>
      <c r="F3" s="63" t="s">
        <v>97</v>
      </c>
    </row>
    <row r="4" spans="2:10" hidden="1" x14ac:dyDescent="0.25">
      <c r="B4" s="48"/>
      <c r="C4" s="48"/>
      <c r="D4" s="48"/>
      <c r="E4" s="51" t="s">
        <v>98</v>
      </c>
      <c r="F4" s="51" t="s">
        <v>99</v>
      </c>
    </row>
    <row r="5" spans="2:10" x14ac:dyDescent="0.25">
      <c r="B5" s="52">
        <v>1</v>
      </c>
      <c r="C5" s="53" t="s">
        <v>100</v>
      </c>
      <c r="D5" s="54" t="s">
        <v>101</v>
      </c>
      <c r="E5" s="55">
        <v>54712.143829999899</v>
      </c>
      <c r="F5" s="55">
        <v>43106</v>
      </c>
      <c r="G5" s="18"/>
      <c r="H5" s="18"/>
      <c r="I5" s="18"/>
      <c r="J5" s="18"/>
    </row>
    <row r="6" spans="2:10" x14ac:dyDescent="0.25">
      <c r="B6" s="56" t="s">
        <v>524</v>
      </c>
      <c r="C6" s="57" t="s">
        <v>18</v>
      </c>
      <c r="D6" s="58" t="s">
        <v>19</v>
      </c>
      <c r="E6" s="59">
        <v>53050.192709999901</v>
      </c>
      <c r="F6" s="59">
        <v>40280</v>
      </c>
      <c r="H6" s="18"/>
      <c r="I6" s="18"/>
      <c r="J6" s="18"/>
    </row>
    <row r="7" spans="2:10" x14ac:dyDescent="0.25">
      <c r="B7" s="56" t="s">
        <v>525</v>
      </c>
      <c r="C7" s="50" t="s">
        <v>102</v>
      </c>
      <c r="D7" s="60" t="s">
        <v>103</v>
      </c>
      <c r="E7" s="59">
        <v>145.17660000000001</v>
      </c>
      <c r="F7" s="59">
        <v>145</v>
      </c>
      <c r="H7" s="18"/>
      <c r="I7" s="18"/>
      <c r="J7" s="18"/>
    </row>
    <row r="8" spans="2:10" x14ac:dyDescent="0.25">
      <c r="B8" s="56" t="s">
        <v>526</v>
      </c>
      <c r="C8" s="50" t="s">
        <v>104</v>
      </c>
      <c r="D8" s="60" t="s">
        <v>105</v>
      </c>
      <c r="E8" s="59">
        <v>114.44821999999999</v>
      </c>
      <c r="F8" s="59">
        <v>1001</v>
      </c>
      <c r="H8" s="18"/>
      <c r="I8" s="18"/>
      <c r="J8" s="18"/>
    </row>
    <row r="9" spans="2:10" x14ac:dyDescent="0.25">
      <c r="B9" s="56" t="s">
        <v>527</v>
      </c>
      <c r="C9" s="50" t="s">
        <v>106</v>
      </c>
      <c r="D9" s="58" t="s">
        <v>107</v>
      </c>
      <c r="E9" s="59">
        <v>1372.4346599999999</v>
      </c>
      <c r="F9" s="59">
        <v>1532</v>
      </c>
      <c r="H9" s="18"/>
      <c r="I9" s="18"/>
      <c r="J9" s="18"/>
    </row>
    <row r="10" spans="2:10" x14ac:dyDescent="0.25">
      <c r="B10" s="56" t="s">
        <v>528</v>
      </c>
      <c r="C10" s="50" t="s">
        <v>108</v>
      </c>
      <c r="D10" s="58" t="s">
        <v>109</v>
      </c>
      <c r="E10" s="59">
        <v>29.891639999999999</v>
      </c>
      <c r="F10" s="59">
        <v>148</v>
      </c>
      <c r="H10" s="18"/>
      <c r="I10" s="18"/>
      <c r="J10" s="18"/>
    </row>
    <row r="11" spans="2:10" x14ac:dyDescent="0.25">
      <c r="B11" s="52">
        <v>2</v>
      </c>
      <c r="C11" s="53" t="s">
        <v>110</v>
      </c>
      <c r="D11" s="54" t="s">
        <v>111</v>
      </c>
      <c r="E11" s="55">
        <v>-18105.718770000014</v>
      </c>
      <c r="F11" s="55">
        <v>-13669</v>
      </c>
      <c r="H11" s="18"/>
      <c r="I11" s="18"/>
      <c r="J11" s="18"/>
    </row>
    <row r="12" spans="2:10" x14ac:dyDescent="0.25">
      <c r="B12" s="56" t="s">
        <v>529</v>
      </c>
      <c r="C12" s="50" t="s">
        <v>112</v>
      </c>
      <c r="D12" s="58" t="s">
        <v>113</v>
      </c>
      <c r="E12" s="59">
        <v>-14888.430640000013</v>
      </c>
      <c r="F12" s="59">
        <v>-10284</v>
      </c>
      <c r="H12" s="18"/>
      <c r="I12" s="18"/>
      <c r="J12" s="18"/>
    </row>
    <row r="13" spans="2:10" x14ac:dyDescent="0.25">
      <c r="B13" s="56" t="s">
        <v>530</v>
      </c>
      <c r="C13" s="50" t="s">
        <v>114</v>
      </c>
      <c r="D13" s="60" t="s">
        <v>115</v>
      </c>
      <c r="E13" s="59">
        <v>-17.359280000000002</v>
      </c>
      <c r="F13" s="59">
        <v>-16</v>
      </c>
      <c r="H13" s="18"/>
      <c r="I13" s="18"/>
      <c r="J13" s="18"/>
    </row>
    <row r="14" spans="2:10" x14ac:dyDescent="0.25">
      <c r="B14" s="56" t="s">
        <v>531</v>
      </c>
      <c r="C14" s="50" t="s">
        <v>116</v>
      </c>
      <c r="D14" s="58" t="s">
        <v>117</v>
      </c>
      <c r="E14" s="59">
        <v>-2689.9287000000004</v>
      </c>
      <c r="F14" s="59">
        <v>-2850</v>
      </c>
      <c r="H14" s="18"/>
      <c r="I14" s="18"/>
      <c r="J14" s="18"/>
    </row>
    <row r="15" spans="2:10" x14ac:dyDescent="0.25">
      <c r="B15" s="56" t="s">
        <v>532</v>
      </c>
      <c r="C15" s="50" t="s">
        <v>118</v>
      </c>
      <c r="D15" s="58" t="s">
        <v>119</v>
      </c>
      <c r="E15" s="59">
        <v>0</v>
      </c>
      <c r="F15" s="59" t="s">
        <v>564</v>
      </c>
      <c r="H15" s="18"/>
      <c r="I15" s="18"/>
      <c r="J15" s="18"/>
    </row>
    <row r="16" spans="2:10" x14ac:dyDescent="0.25">
      <c r="B16" s="56" t="s">
        <v>533</v>
      </c>
      <c r="C16" s="50" t="s">
        <v>120</v>
      </c>
      <c r="D16" s="60" t="s">
        <v>121</v>
      </c>
      <c r="E16" s="59">
        <v>0</v>
      </c>
      <c r="F16" s="59" t="s">
        <v>564</v>
      </c>
      <c r="H16" s="18"/>
      <c r="I16" s="18"/>
      <c r="J16" s="18"/>
    </row>
    <row r="17" spans="2:10" x14ac:dyDescent="0.25">
      <c r="B17" s="56" t="s">
        <v>534</v>
      </c>
      <c r="C17" s="50"/>
      <c r="D17" s="58" t="s">
        <v>122</v>
      </c>
      <c r="E17" s="59">
        <v>-510.00014999999996</v>
      </c>
      <c r="F17" s="59">
        <v>-518</v>
      </c>
      <c r="H17" s="18"/>
      <c r="I17" s="18"/>
      <c r="J17" s="18"/>
    </row>
    <row r="18" spans="2:10" x14ac:dyDescent="0.25">
      <c r="B18" s="56" t="s">
        <v>535</v>
      </c>
      <c r="C18" s="50" t="s">
        <v>123</v>
      </c>
      <c r="D18" s="58" t="s">
        <v>124</v>
      </c>
      <c r="E18" s="59">
        <v>0</v>
      </c>
      <c r="F18" s="59" t="s">
        <v>564</v>
      </c>
      <c r="H18" s="18"/>
      <c r="I18" s="18"/>
      <c r="J18" s="18"/>
    </row>
    <row r="19" spans="2:10" x14ac:dyDescent="0.25">
      <c r="B19" s="52">
        <v>3</v>
      </c>
      <c r="C19" s="53" t="s">
        <v>125</v>
      </c>
      <c r="D19" s="54" t="s">
        <v>126</v>
      </c>
      <c r="E19" s="55">
        <v>36606.425059999885</v>
      </c>
      <c r="F19" s="55">
        <v>29437</v>
      </c>
      <c r="H19" s="18"/>
      <c r="I19" s="18"/>
      <c r="J19" s="18"/>
    </row>
    <row r="20" spans="2:10" x14ac:dyDescent="0.25">
      <c r="B20" s="52">
        <v>4</v>
      </c>
      <c r="C20" s="53" t="s">
        <v>127</v>
      </c>
      <c r="D20" s="54" t="s">
        <v>128</v>
      </c>
      <c r="E20" s="55">
        <v>18208.598190000033</v>
      </c>
      <c r="F20" s="55">
        <v>11470</v>
      </c>
      <c r="H20" s="18"/>
      <c r="I20" s="18"/>
      <c r="J20" s="18"/>
    </row>
    <row r="21" spans="2:10" x14ac:dyDescent="0.25">
      <c r="B21" s="56" t="s">
        <v>536</v>
      </c>
      <c r="C21" s="50" t="s">
        <v>129</v>
      </c>
      <c r="D21" s="58" t="s">
        <v>130</v>
      </c>
      <c r="E21" s="59">
        <v>11998.974329999997</v>
      </c>
      <c r="F21" s="59">
        <v>7903</v>
      </c>
      <c r="H21" s="18"/>
      <c r="I21" s="18"/>
      <c r="J21" s="18"/>
    </row>
    <row r="22" spans="2:10" x14ac:dyDescent="0.25">
      <c r="B22" s="56" t="s">
        <v>537</v>
      </c>
      <c r="C22" s="50" t="s">
        <v>131</v>
      </c>
      <c r="D22" s="60" t="s">
        <v>132</v>
      </c>
      <c r="E22" s="59">
        <v>1096.3107100000348</v>
      </c>
      <c r="F22" s="59">
        <v>1950</v>
      </c>
      <c r="H22" s="18"/>
      <c r="I22" s="18"/>
      <c r="J22" s="18"/>
    </row>
    <row r="23" spans="2:10" x14ac:dyDescent="0.25">
      <c r="B23" s="56" t="s">
        <v>538</v>
      </c>
      <c r="C23" s="50" t="s">
        <v>133</v>
      </c>
      <c r="D23" s="60" t="s">
        <v>134</v>
      </c>
      <c r="E23" s="59">
        <v>-101.01161999999999</v>
      </c>
      <c r="F23" s="59">
        <v>-340</v>
      </c>
      <c r="H23" s="18"/>
      <c r="I23" s="18"/>
      <c r="J23" s="18"/>
    </row>
    <row r="24" spans="2:10" x14ac:dyDescent="0.25">
      <c r="B24" s="56" t="s">
        <v>539</v>
      </c>
      <c r="C24" s="50" t="s">
        <v>135</v>
      </c>
      <c r="D24" s="58" t="s">
        <v>136</v>
      </c>
      <c r="E24" s="59">
        <v>5214.3247699999993</v>
      </c>
      <c r="F24" s="59">
        <v>1957</v>
      </c>
      <c r="H24" s="18"/>
      <c r="I24" s="18"/>
      <c r="J24" s="18"/>
    </row>
    <row r="25" spans="2:10" x14ac:dyDescent="0.25">
      <c r="B25" s="52">
        <v>5</v>
      </c>
      <c r="C25" s="53" t="s">
        <v>137</v>
      </c>
      <c r="D25" s="54" t="s">
        <v>138</v>
      </c>
      <c r="E25" s="55">
        <v>-42836.415970000002</v>
      </c>
      <c r="F25" s="55">
        <v>-33441</v>
      </c>
      <c r="H25" s="18"/>
      <c r="I25" s="18"/>
      <c r="J25" s="18"/>
    </row>
    <row r="26" spans="2:10" x14ac:dyDescent="0.25">
      <c r="B26" s="56" t="s">
        <v>540</v>
      </c>
      <c r="C26" s="50" t="s">
        <v>139</v>
      </c>
      <c r="D26" s="58" t="s">
        <v>140</v>
      </c>
      <c r="E26" s="59">
        <v>-19405.202020000001</v>
      </c>
      <c r="F26" s="59">
        <v>-15388</v>
      </c>
      <c r="H26" s="18"/>
      <c r="I26" s="18"/>
      <c r="J26" s="18"/>
    </row>
    <row r="27" spans="2:10" x14ac:dyDescent="0.25">
      <c r="B27" s="56" t="s">
        <v>541</v>
      </c>
      <c r="C27" s="50" t="s">
        <v>141</v>
      </c>
      <c r="D27" s="58" t="s">
        <v>142</v>
      </c>
      <c r="E27" s="59">
        <v>-11024.914209999999</v>
      </c>
      <c r="F27" s="59">
        <v>-3532</v>
      </c>
      <c r="H27" s="18"/>
      <c r="I27" s="18"/>
      <c r="J27" s="18"/>
    </row>
    <row r="28" spans="2:10" x14ac:dyDescent="0.25">
      <c r="B28" s="56" t="s">
        <v>542</v>
      </c>
      <c r="C28" s="50" t="s">
        <v>143</v>
      </c>
      <c r="D28" s="58" t="s">
        <v>144</v>
      </c>
      <c r="E28" s="59">
        <v>-3124.2726800000009</v>
      </c>
      <c r="F28" s="59">
        <v>-2655</v>
      </c>
      <c r="H28" s="18"/>
      <c r="I28" s="18"/>
      <c r="J28" s="18"/>
    </row>
    <row r="29" spans="2:10" x14ac:dyDescent="0.25">
      <c r="B29" s="56" t="s">
        <v>543</v>
      </c>
      <c r="C29" s="50" t="s">
        <v>145</v>
      </c>
      <c r="D29" s="58" t="s">
        <v>146</v>
      </c>
      <c r="E29" s="59">
        <v>-9282.0270599999985</v>
      </c>
      <c r="F29" s="59">
        <v>-11865</v>
      </c>
      <c r="H29" s="18"/>
      <c r="I29" s="18"/>
      <c r="J29" s="18"/>
    </row>
    <row r="30" spans="2:10" x14ac:dyDescent="0.25">
      <c r="B30" s="52">
        <v>6</v>
      </c>
      <c r="C30" s="61" t="s">
        <v>33</v>
      </c>
      <c r="D30" s="54" t="s">
        <v>147</v>
      </c>
      <c r="E30" s="55">
        <v>-8063.3368599999867</v>
      </c>
      <c r="F30" s="55">
        <v>1629</v>
      </c>
      <c r="H30" s="18"/>
      <c r="I30" s="18"/>
      <c r="J30" s="18"/>
    </row>
    <row r="31" spans="2:10" x14ac:dyDescent="0.25">
      <c r="B31" s="52">
        <v>7</v>
      </c>
      <c r="C31" s="53" t="s">
        <v>148</v>
      </c>
      <c r="D31" s="54" t="s">
        <v>149</v>
      </c>
      <c r="E31" s="55">
        <v>3915.2704199999298</v>
      </c>
      <c r="F31" s="55">
        <v>9095</v>
      </c>
      <c r="H31" s="18"/>
      <c r="I31" s="18"/>
      <c r="J31" s="18"/>
    </row>
    <row r="32" spans="2:10" x14ac:dyDescent="0.25">
      <c r="B32" s="62">
        <v>8</v>
      </c>
      <c r="C32" s="50" t="s">
        <v>150</v>
      </c>
      <c r="D32" s="58" t="s">
        <v>151</v>
      </c>
      <c r="E32" s="59">
        <v>0</v>
      </c>
      <c r="F32" s="59" t="s">
        <v>564</v>
      </c>
      <c r="H32" s="18"/>
      <c r="I32" s="18"/>
      <c r="J32" s="18"/>
    </row>
    <row r="33" spans="2:10" x14ac:dyDescent="0.25">
      <c r="B33" s="52">
        <v>9</v>
      </c>
      <c r="C33" s="53" t="s">
        <v>152</v>
      </c>
      <c r="D33" s="54" t="s">
        <v>153</v>
      </c>
      <c r="E33" s="55">
        <v>3915.2704199999298</v>
      </c>
      <c r="F33" s="55">
        <v>9095</v>
      </c>
      <c r="H33" s="18"/>
      <c r="I33" s="18"/>
      <c r="J33" s="18"/>
    </row>
  </sheetData>
  <mergeCells count="2">
    <mergeCell ref="B1:F1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1"/>
  <sheetViews>
    <sheetView showGridLines="0" topLeftCell="A12" zoomScaleNormal="100" workbookViewId="0">
      <selection activeCell="I14" sqref="I14"/>
    </sheetView>
  </sheetViews>
  <sheetFormatPr defaultColWidth="9.109375" defaultRowHeight="13.2" x14ac:dyDescent="0.25"/>
  <cols>
    <col min="1" max="1" width="3.5546875" style="4" customWidth="1"/>
    <col min="2" max="2" width="4.88671875" style="4" bestFit="1" customWidth="1"/>
    <col min="3" max="3" width="15.33203125" style="4" hidden="1" customWidth="1"/>
    <col min="4" max="4" width="83" style="5" customWidth="1"/>
    <col min="5" max="5" width="15.44140625" style="4" customWidth="1"/>
    <col min="6" max="6" width="14.109375" style="4" customWidth="1"/>
    <col min="7" max="7" width="11.88671875" style="31" bestFit="1" customWidth="1"/>
    <col min="8" max="8" width="9.109375" style="4"/>
    <col min="9" max="9" width="15" style="31" customWidth="1"/>
    <col min="10" max="10" width="9.109375" style="31"/>
    <col min="11" max="16384" width="9.109375" style="4"/>
  </cols>
  <sheetData>
    <row r="1" spans="2:7" x14ac:dyDescent="0.25">
      <c r="B1" s="134" t="s">
        <v>0</v>
      </c>
      <c r="C1" s="134"/>
      <c r="D1" s="134"/>
      <c r="E1" s="134"/>
      <c r="F1" s="134"/>
    </row>
    <row r="2" spans="2:7" x14ac:dyDescent="0.25">
      <c r="B2" s="1"/>
      <c r="C2" s="1"/>
      <c r="D2" s="2"/>
      <c r="E2" s="3"/>
      <c r="F2" s="69" t="s">
        <v>441</v>
      </c>
      <c r="G2" s="69"/>
    </row>
    <row r="3" spans="2:7" ht="15" customHeight="1" x14ac:dyDescent="0.25">
      <c r="B3" s="63"/>
      <c r="C3" s="63" t="s">
        <v>2</v>
      </c>
      <c r="D3" s="65" t="s">
        <v>3</v>
      </c>
      <c r="E3" s="63" t="s">
        <v>4</v>
      </c>
      <c r="F3" s="63" t="s">
        <v>5</v>
      </c>
    </row>
    <row r="4" spans="2:7" hidden="1" x14ac:dyDescent="0.25">
      <c r="B4" s="66"/>
      <c r="C4" s="47"/>
      <c r="D4" s="67"/>
      <c r="E4" s="36" t="s">
        <v>6</v>
      </c>
      <c r="F4" s="36" t="s">
        <v>7</v>
      </c>
    </row>
    <row r="5" spans="2:7" x14ac:dyDescent="0.25">
      <c r="B5" s="52">
        <v>1</v>
      </c>
      <c r="C5" s="53" t="s">
        <v>8</v>
      </c>
      <c r="D5" s="54" t="s">
        <v>9</v>
      </c>
      <c r="E5" s="55">
        <v>892934.79392969492</v>
      </c>
      <c r="F5" s="55">
        <v>815811.31067911186</v>
      </c>
      <c r="G5" s="32"/>
    </row>
    <row r="6" spans="2:7" x14ac:dyDescent="0.25">
      <c r="B6" s="56" t="s">
        <v>524</v>
      </c>
      <c r="C6" s="40" t="s">
        <v>10</v>
      </c>
      <c r="D6" s="46" t="s">
        <v>11</v>
      </c>
      <c r="E6" s="42">
        <v>121553.52734999999</v>
      </c>
      <c r="F6" s="42">
        <v>102098.70162000005</v>
      </c>
      <c r="G6" s="32"/>
    </row>
    <row r="7" spans="2:7" x14ac:dyDescent="0.25">
      <c r="B7" s="56" t="s">
        <v>525</v>
      </c>
      <c r="C7" s="40" t="s">
        <v>12</v>
      </c>
      <c r="D7" s="46" t="s">
        <v>13</v>
      </c>
      <c r="E7" s="42">
        <v>43774.866599999994</v>
      </c>
      <c r="F7" s="42">
        <v>44192.79002</v>
      </c>
      <c r="G7" s="32"/>
    </row>
    <row r="8" spans="2:7" x14ac:dyDescent="0.25">
      <c r="B8" s="56" t="s">
        <v>526</v>
      </c>
      <c r="C8" s="40" t="s">
        <v>14</v>
      </c>
      <c r="D8" s="46" t="s">
        <v>15</v>
      </c>
      <c r="E8" s="42">
        <v>17157.751919999999</v>
      </c>
      <c r="F8" s="42">
        <v>48057.070609999995</v>
      </c>
      <c r="G8" s="32"/>
    </row>
    <row r="9" spans="2:7" x14ac:dyDescent="0.25">
      <c r="B9" s="56" t="s">
        <v>527</v>
      </c>
      <c r="C9" s="40" t="s">
        <v>16</v>
      </c>
      <c r="D9" s="46" t="s">
        <v>17</v>
      </c>
      <c r="E9" s="42">
        <v>3989.5555955000027</v>
      </c>
      <c r="F9" s="42">
        <v>5766.2410542500002</v>
      </c>
      <c r="G9" s="32"/>
    </row>
    <row r="10" spans="2:7" x14ac:dyDescent="0.25">
      <c r="B10" s="56" t="s">
        <v>528</v>
      </c>
      <c r="C10" s="40" t="s">
        <v>18</v>
      </c>
      <c r="D10" s="46" t="s">
        <v>19</v>
      </c>
      <c r="E10" s="42">
        <v>661260.88522000238</v>
      </c>
      <c r="F10" s="42">
        <v>567312.5044699983</v>
      </c>
      <c r="G10" s="32"/>
    </row>
    <row r="11" spans="2:7" x14ac:dyDescent="0.25">
      <c r="B11" s="45" t="s">
        <v>20</v>
      </c>
      <c r="C11" s="40" t="s">
        <v>21</v>
      </c>
      <c r="D11" s="68" t="s">
        <v>22</v>
      </c>
      <c r="E11" s="70">
        <v>380702.6396294001</v>
      </c>
      <c r="F11" s="70">
        <v>308339.08983699989</v>
      </c>
      <c r="G11" s="32"/>
    </row>
    <row r="12" spans="2:7" x14ac:dyDescent="0.25">
      <c r="B12" s="45" t="s">
        <v>23</v>
      </c>
      <c r="C12" s="40" t="s">
        <v>24</v>
      </c>
      <c r="D12" s="68" t="s">
        <v>25</v>
      </c>
      <c r="E12" s="70">
        <v>222157.08768160001</v>
      </c>
      <c r="F12" s="70">
        <v>200586.79019999993</v>
      </c>
      <c r="G12" s="32"/>
    </row>
    <row r="13" spans="2:7" x14ac:dyDescent="0.25">
      <c r="B13" s="45" t="s">
        <v>26</v>
      </c>
      <c r="C13" s="40" t="s">
        <v>27</v>
      </c>
      <c r="D13" s="68" t="s">
        <v>28</v>
      </c>
      <c r="E13" s="70">
        <v>58401.157909000045</v>
      </c>
      <c r="F13" s="70">
        <v>58386.624433000099</v>
      </c>
      <c r="G13" s="32"/>
    </row>
    <row r="14" spans="2:7" x14ac:dyDescent="0.25">
      <c r="B14" s="45" t="s">
        <v>29</v>
      </c>
      <c r="C14" s="40" t="s">
        <v>30</v>
      </c>
      <c r="D14" s="68" t="s">
        <v>31</v>
      </c>
      <c r="E14" s="70">
        <v>0</v>
      </c>
      <c r="F14" s="70">
        <v>0</v>
      </c>
      <c r="G14" s="32"/>
    </row>
    <row r="15" spans="2:7" x14ac:dyDescent="0.25">
      <c r="B15" s="45" t="s">
        <v>32</v>
      </c>
      <c r="C15" s="40" t="s">
        <v>33</v>
      </c>
      <c r="D15" s="46" t="s">
        <v>34</v>
      </c>
      <c r="E15" s="42">
        <v>90440.33495010405</v>
      </c>
      <c r="F15" s="42">
        <v>89357.347227173042</v>
      </c>
      <c r="G15" s="32"/>
    </row>
    <row r="16" spans="2:7" x14ac:dyDescent="0.25">
      <c r="B16" s="45" t="s">
        <v>35</v>
      </c>
      <c r="C16" s="40" t="s">
        <v>36</v>
      </c>
      <c r="D16" s="46" t="s">
        <v>37</v>
      </c>
      <c r="E16" s="42">
        <v>570820.55026989838</v>
      </c>
      <c r="F16" s="42">
        <v>477955.15724282525</v>
      </c>
      <c r="G16" s="32"/>
    </row>
    <row r="17" spans="2:7" x14ac:dyDescent="0.25">
      <c r="B17" s="45" t="s">
        <v>544</v>
      </c>
      <c r="C17" s="40" t="s">
        <v>38</v>
      </c>
      <c r="D17" s="46" t="s">
        <v>39</v>
      </c>
      <c r="E17" s="42">
        <v>79259.138424999983</v>
      </c>
      <c r="F17" s="42">
        <v>77407.167434999981</v>
      </c>
      <c r="G17" s="32"/>
    </row>
    <row r="18" spans="2:7" x14ac:dyDescent="0.25">
      <c r="B18" s="45" t="s">
        <v>545</v>
      </c>
      <c r="C18" s="40" t="s">
        <v>40</v>
      </c>
      <c r="D18" s="46" t="s">
        <v>41</v>
      </c>
      <c r="E18" s="42">
        <v>16004.996035997408</v>
      </c>
      <c r="F18" s="42">
        <v>15299.153914001585</v>
      </c>
      <c r="G18" s="32"/>
    </row>
    <row r="19" spans="2:7" x14ac:dyDescent="0.25">
      <c r="B19" s="45" t="s">
        <v>546</v>
      </c>
      <c r="C19" s="40" t="s">
        <v>42</v>
      </c>
      <c r="D19" s="46" t="s">
        <v>43</v>
      </c>
      <c r="E19" s="42">
        <v>4367.44524</v>
      </c>
      <c r="F19" s="42">
        <v>4367.44524</v>
      </c>
      <c r="G19" s="32"/>
    </row>
    <row r="20" spans="2:7" x14ac:dyDescent="0.25">
      <c r="B20" s="45" t="s">
        <v>547</v>
      </c>
      <c r="C20" s="40" t="s">
        <v>44</v>
      </c>
      <c r="D20" s="46" t="s">
        <v>45</v>
      </c>
      <c r="E20" s="42">
        <v>0</v>
      </c>
      <c r="F20" s="42">
        <v>0</v>
      </c>
      <c r="G20" s="32"/>
    </row>
    <row r="21" spans="2:7" x14ac:dyDescent="0.25">
      <c r="B21" s="45" t="s">
        <v>46</v>
      </c>
      <c r="C21" s="40" t="s">
        <v>47</v>
      </c>
      <c r="D21" s="46" t="s">
        <v>48</v>
      </c>
      <c r="E21" s="42">
        <v>36006.962493298983</v>
      </c>
      <c r="F21" s="42">
        <v>40667.583543034991</v>
      </c>
      <c r="G21" s="32"/>
    </row>
    <row r="22" spans="2:7" x14ac:dyDescent="0.25">
      <c r="B22" s="52">
        <v>2</v>
      </c>
      <c r="C22" s="53" t="s">
        <v>49</v>
      </c>
      <c r="D22" s="54" t="s">
        <v>50</v>
      </c>
      <c r="E22" s="55">
        <v>795603.23065000004</v>
      </c>
      <c r="F22" s="55">
        <v>719045.26114999992</v>
      </c>
      <c r="G22" s="32"/>
    </row>
    <row r="23" spans="2:7" x14ac:dyDescent="0.25">
      <c r="B23" s="45" t="s">
        <v>529</v>
      </c>
      <c r="C23" s="40" t="s">
        <v>51</v>
      </c>
      <c r="D23" s="46" t="s">
        <v>52</v>
      </c>
      <c r="E23" s="42">
        <v>619092.27425000002</v>
      </c>
      <c r="F23" s="42">
        <v>522366.50766999985</v>
      </c>
      <c r="G23" s="32"/>
    </row>
    <row r="24" spans="2:7" x14ac:dyDescent="0.25">
      <c r="B24" s="45" t="s">
        <v>53</v>
      </c>
      <c r="C24" s="40" t="s">
        <v>54</v>
      </c>
      <c r="D24" s="68" t="s">
        <v>55</v>
      </c>
      <c r="E24" s="70">
        <v>521364.11418999993</v>
      </c>
      <c r="F24" s="70">
        <v>426249.62874999992</v>
      </c>
      <c r="G24" s="32"/>
    </row>
    <row r="25" spans="2:7" x14ac:dyDescent="0.25">
      <c r="B25" s="45" t="s">
        <v>56</v>
      </c>
      <c r="C25" s="40" t="s">
        <v>57</v>
      </c>
      <c r="D25" s="68" t="s">
        <v>58</v>
      </c>
      <c r="E25" s="70">
        <v>97728.160060000067</v>
      </c>
      <c r="F25" s="70">
        <v>96116.878919999945</v>
      </c>
      <c r="G25" s="32"/>
    </row>
    <row r="26" spans="2:7" x14ac:dyDescent="0.25">
      <c r="B26" s="45" t="s">
        <v>530</v>
      </c>
      <c r="C26" s="40" t="s">
        <v>59</v>
      </c>
      <c r="D26" s="46" t="s">
        <v>60</v>
      </c>
      <c r="E26" s="42">
        <v>34725.471960000003</v>
      </c>
      <c r="F26" s="42">
        <v>34725.471960000003</v>
      </c>
      <c r="G26" s="32"/>
    </row>
    <row r="27" spans="2:7" x14ac:dyDescent="0.25">
      <c r="B27" s="45" t="s">
        <v>531</v>
      </c>
      <c r="C27" s="40" t="s">
        <v>61</v>
      </c>
      <c r="D27" s="46" t="s">
        <v>62</v>
      </c>
      <c r="E27" s="42">
        <v>106728.42717000001</v>
      </c>
      <c r="F27" s="42">
        <v>126121.10673</v>
      </c>
      <c r="G27" s="32"/>
    </row>
    <row r="28" spans="2:7" x14ac:dyDescent="0.25">
      <c r="B28" s="45" t="s">
        <v>532</v>
      </c>
      <c r="C28" s="40" t="s">
        <v>63</v>
      </c>
      <c r="D28" s="46" t="s">
        <v>64</v>
      </c>
      <c r="E28" s="42">
        <v>0</v>
      </c>
      <c r="F28" s="42">
        <v>0</v>
      </c>
      <c r="G28" s="32"/>
    </row>
    <row r="29" spans="2:7" x14ac:dyDescent="0.25">
      <c r="B29" s="45" t="s">
        <v>533</v>
      </c>
      <c r="C29" s="40" t="s">
        <v>65</v>
      </c>
      <c r="D29" s="46" t="s">
        <v>66</v>
      </c>
      <c r="E29" s="42">
        <v>0</v>
      </c>
      <c r="F29" s="42">
        <v>0</v>
      </c>
      <c r="G29" s="32"/>
    </row>
    <row r="30" spans="2:7" x14ac:dyDescent="0.25">
      <c r="B30" s="45" t="s">
        <v>534</v>
      </c>
      <c r="C30" s="40" t="s">
        <v>67</v>
      </c>
      <c r="D30" s="46" t="s">
        <v>68</v>
      </c>
      <c r="E30" s="42">
        <v>0</v>
      </c>
      <c r="F30" s="42">
        <v>0</v>
      </c>
      <c r="G30" s="32"/>
    </row>
    <row r="31" spans="2:7" x14ac:dyDescent="0.25">
      <c r="B31" s="45" t="s">
        <v>535</v>
      </c>
      <c r="C31" s="40" t="s">
        <v>69</v>
      </c>
      <c r="D31" s="46" t="s">
        <v>70</v>
      </c>
      <c r="E31" s="42">
        <v>17000</v>
      </c>
      <c r="F31" s="42">
        <v>17000</v>
      </c>
      <c r="G31" s="32"/>
    </row>
    <row r="32" spans="2:7" x14ac:dyDescent="0.25">
      <c r="B32" s="45" t="s">
        <v>548</v>
      </c>
      <c r="C32" s="40" t="s">
        <v>71</v>
      </c>
      <c r="D32" s="46" t="s">
        <v>72</v>
      </c>
      <c r="E32" s="42">
        <v>18057.057269999998</v>
      </c>
      <c r="F32" s="42">
        <v>18832.174790000066</v>
      </c>
      <c r="G32" s="32"/>
    </row>
    <row r="33" spans="2:7" x14ac:dyDescent="0.25">
      <c r="B33" s="52">
        <v>3</v>
      </c>
      <c r="C33" s="53" t="s">
        <v>73</v>
      </c>
      <c r="D33" s="54" t="s">
        <v>74</v>
      </c>
      <c r="E33" s="55">
        <v>97331.563279694834</v>
      </c>
      <c r="F33" s="55">
        <v>96766.049529111828</v>
      </c>
      <c r="G33" s="32"/>
    </row>
    <row r="34" spans="2:7" x14ac:dyDescent="0.25">
      <c r="B34" s="45" t="s">
        <v>549</v>
      </c>
      <c r="C34" s="40" t="s">
        <v>75</v>
      </c>
      <c r="D34" s="46" t="s">
        <v>76</v>
      </c>
      <c r="E34" s="42">
        <v>125686.35567999998</v>
      </c>
      <c r="F34" s="42">
        <v>125686.35567999998</v>
      </c>
      <c r="G34" s="32"/>
    </row>
    <row r="35" spans="2:7" x14ac:dyDescent="0.25">
      <c r="B35" s="45" t="s">
        <v>550</v>
      </c>
      <c r="C35" s="40" t="s">
        <v>77</v>
      </c>
      <c r="D35" s="46" t="s">
        <v>78</v>
      </c>
      <c r="E35" s="42">
        <v>483.77004999999997</v>
      </c>
      <c r="F35" s="42">
        <v>483.77004999999997</v>
      </c>
      <c r="G35" s="32"/>
    </row>
    <row r="36" spans="2:7" x14ac:dyDescent="0.25">
      <c r="B36" s="45" t="s">
        <v>551</v>
      </c>
      <c r="C36" s="40" t="s">
        <v>79</v>
      </c>
      <c r="D36" s="46" t="s">
        <v>80</v>
      </c>
      <c r="E36" s="42">
        <v>-36368.044230000087</v>
      </c>
      <c r="F36" s="42">
        <v>-36256.089410000073</v>
      </c>
      <c r="G36" s="32"/>
    </row>
    <row r="37" spans="2:7" x14ac:dyDescent="0.25">
      <c r="B37" s="45" t="s">
        <v>552</v>
      </c>
      <c r="C37" s="40" t="s">
        <v>81</v>
      </c>
      <c r="D37" s="46" t="s">
        <v>82</v>
      </c>
      <c r="E37" s="42">
        <v>7529.4817796949374</v>
      </c>
      <c r="F37" s="42">
        <v>6852.0132091119176</v>
      </c>
      <c r="G37" s="32"/>
    </row>
    <row r="38" spans="2:7" x14ac:dyDescent="0.25">
      <c r="B38" s="45" t="s">
        <v>83</v>
      </c>
      <c r="C38" s="40" t="s">
        <v>84</v>
      </c>
      <c r="D38" s="46" t="s">
        <v>85</v>
      </c>
      <c r="E38" s="42">
        <v>7330.8267884198085</v>
      </c>
      <c r="F38" s="42">
        <v>6604.1478245399921</v>
      </c>
      <c r="G38" s="32"/>
    </row>
    <row r="39" spans="2:7" x14ac:dyDescent="0.25">
      <c r="B39" s="45" t="s">
        <v>86</v>
      </c>
      <c r="C39" s="40" t="s">
        <v>87</v>
      </c>
      <c r="D39" s="46" t="s">
        <v>88</v>
      </c>
      <c r="E39" s="42">
        <v>198.65499127512859</v>
      </c>
      <c r="F39" s="42">
        <v>247.86538457192569</v>
      </c>
      <c r="G39" s="32"/>
    </row>
    <row r="40" spans="2:7" x14ac:dyDescent="0.25">
      <c r="B40" s="45" t="s">
        <v>89</v>
      </c>
      <c r="C40" s="40" t="s">
        <v>90</v>
      </c>
      <c r="D40" s="46" t="s">
        <v>91</v>
      </c>
      <c r="E40" s="42">
        <v>0</v>
      </c>
      <c r="F40" s="42">
        <v>0</v>
      </c>
      <c r="G40" s="32"/>
    </row>
    <row r="41" spans="2:7" x14ac:dyDescent="0.25">
      <c r="B41" s="52">
        <v>4</v>
      </c>
      <c r="C41" s="53" t="s">
        <v>92</v>
      </c>
      <c r="D41" s="54" t="s">
        <v>93</v>
      </c>
      <c r="E41" s="55">
        <v>892934.79392969492</v>
      </c>
      <c r="F41" s="55">
        <v>815811.31067911175</v>
      </c>
      <c r="G41" s="32"/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9"/>
  <sheetViews>
    <sheetView showGridLines="0" tabSelected="1" topLeftCell="A11" zoomScaleNormal="100" workbookViewId="0">
      <selection activeCell="E31" sqref="E31:E37"/>
    </sheetView>
  </sheetViews>
  <sheetFormatPr defaultColWidth="9.109375" defaultRowHeight="13.2" x14ac:dyDescent="0.25"/>
  <cols>
    <col min="1" max="1" width="2.5546875" style="6" customWidth="1"/>
    <col min="2" max="2" width="4.88671875" style="4" bestFit="1" customWidth="1"/>
    <col min="3" max="3" width="18.44140625" style="4" hidden="1" customWidth="1"/>
    <col min="4" max="4" width="99.109375" style="7" customWidth="1"/>
    <col min="5" max="6" width="13.6640625" style="30" customWidth="1"/>
    <col min="7" max="7" width="11.88671875" style="32" bestFit="1" customWidth="1"/>
    <col min="8" max="16384" width="9.109375" style="6"/>
  </cols>
  <sheetData>
    <row r="1" spans="2:8" x14ac:dyDescent="0.25">
      <c r="B1" s="135" t="s">
        <v>154</v>
      </c>
      <c r="C1" s="135"/>
      <c r="D1" s="135"/>
      <c r="E1" s="135"/>
      <c r="F1" s="135"/>
    </row>
    <row r="2" spans="2:8" x14ac:dyDescent="0.25">
      <c r="B2" s="1"/>
      <c r="C2" s="1"/>
      <c r="D2" s="2"/>
      <c r="E2" s="29"/>
      <c r="F2" s="25" t="s">
        <v>441</v>
      </c>
    </row>
    <row r="3" spans="2:8" ht="26.4" x14ac:dyDescent="0.25">
      <c r="B3" s="79"/>
      <c r="C3" s="39" t="s">
        <v>2</v>
      </c>
      <c r="D3" s="65" t="s">
        <v>155</v>
      </c>
      <c r="E3" s="63" t="s">
        <v>156</v>
      </c>
      <c r="F3" s="63" t="s">
        <v>97</v>
      </c>
    </row>
    <row r="4" spans="2:8" hidden="1" x14ac:dyDescent="0.25">
      <c r="B4" s="39"/>
      <c r="C4" s="39"/>
      <c r="D4" s="72"/>
      <c r="E4" s="71" t="s">
        <v>157</v>
      </c>
      <c r="F4" s="71" t="s">
        <v>158</v>
      </c>
    </row>
    <row r="5" spans="2:8" x14ac:dyDescent="0.25">
      <c r="B5" s="52">
        <v>1</v>
      </c>
      <c r="C5" s="53" t="s">
        <v>159</v>
      </c>
      <c r="D5" s="54" t="s">
        <v>160</v>
      </c>
      <c r="E5" s="55">
        <f>SUM(E6:E16)</f>
        <v>18813.958217313</v>
      </c>
      <c r="F5" s="55">
        <f>SUM(F6:F16)</f>
        <v>5682.2860399999827</v>
      </c>
    </row>
    <row r="6" spans="2:8" x14ac:dyDescent="0.25">
      <c r="B6" s="56" t="s">
        <v>524</v>
      </c>
      <c r="C6" s="73" t="s">
        <v>161</v>
      </c>
      <c r="D6" s="44" t="s">
        <v>162</v>
      </c>
      <c r="E6" s="75">
        <v>55402.606557313011</v>
      </c>
      <c r="F6" s="75">
        <v>40277.443229999975</v>
      </c>
      <c r="H6" s="12"/>
    </row>
    <row r="7" spans="2:8" x14ac:dyDescent="0.25">
      <c r="B7" s="56" t="s">
        <v>525</v>
      </c>
      <c r="C7" s="73" t="s">
        <v>163</v>
      </c>
      <c r="D7" s="44" t="s">
        <v>164</v>
      </c>
      <c r="E7" s="75">
        <v>-13812.921370000005</v>
      </c>
      <c r="F7" s="75">
        <v>-14894.530419999997</v>
      </c>
      <c r="H7" s="12"/>
    </row>
    <row r="8" spans="2:8" x14ac:dyDescent="0.25">
      <c r="B8" s="56" t="s">
        <v>526</v>
      </c>
      <c r="C8" s="73" t="s">
        <v>165</v>
      </c>
      <c r="D8" s="44" t="s">
        <v>166</v>
      </c>
      <c r="E8" s="75">
        <v>11998.974329999999</v>
      </c>
      <c r="F8" s="75">
        <v>8593.5347799999981</v>
      </c>
      <c r="H8" s="12"/>
    </row>
    <row r="9" spans="2:8" x14ac:dyDescent="0.25">
      <c r="B9" s="56" t="s">
        <v>527</v>
      </c>
      <c r="C9" s="73" t="s">
        <v>167</v>
      </c>
      <c r="D9" s="44" t="s">
        <v>168</v>
      </c>
      <c r="E9" s="75">
        <v>-8889.9075699999994</v>
      </c>
      <c r="F9" s="75">
        <v>-6772.7756899999986</v>
      </c>
      <c r="H9" s="12"/>
    </row>
    <row r="10" spans="2:8" x14ac:dyDescent="0.25">
      <c r="B10" s="56" t="s">
        <v>528</v>
      </c>
      <c r="C10" s="73" t="s">
        <v>169</v>
      </c>
      <c r="D10" s="44" t="s">
        <v>170</v>
      </c>
      <c r="E10" s="75">
        <v>1360.8120599999997</v>
      </c>
      <c r="F10" s="75">
        <v>1979.8381299999992</v>
      </c>
      <c r="H10" s="12"/>
    </row>
    <row r="11" spans="2:8" x14ac:dyDescent="0.25">
      <c r="B11" s="56" t="s">
        <v>544</v>
      </c>
      <c r="C11" s="73" t="s">
        <v>171</v>
      </c>
      <c r="D11" s="44" t="s">
        <v>172</v>
      </c>
      <c r="E11" s="75">
        <v>0</v>
      </c>
      <c r="F11" s="75">
        <v>0</v>
      </c>
      <c r="H11" s="12"/>
    </row>
    <row r="12" spans="2:8" x14ac:dyDescent="0.25">
      <c r="B12" s="56" t="s">
        <v>545</v>
      </c>
      <c r="C12" s="73" t="s">
        <v>173</v>
      </c>
      <c r="D12" s="44" t="s">
        <v>174</v>
      </c>
      <c r="E12" s="75">
        <v>-19405.202020000001</v>
      </c>
      <c r="F12" s="75">
        <v>-15388.357040000003</v>
      </c>
      <c r="H12" s="12"/>
    </row>
    <row r="13" spans="2:8" x14ac:dyDescent="0.25">
      <c r="B13" s="56" t="s">
        <v>546</v>
      </c>
      <c r="C13" s="73" t="s">
        <v>175</v>
      </c>
      <c r="D13" s="44" t="s">
        <v>176</v>
      </c>
      <c r="E13" s="75">
        <v>-4333.9049500000001</v>
      </c>
      <c r="F13" s="75">
        <v>-3531.5787399999995</v>
      </c>
      <c r="H13" s="12"/>
    </row>
    <row r="14" spans="2:8" x14ac:dyDescent="0.25">
      <c r="B14" s="56" t="s">
        <v>547</v>
      </c>
      <c r="C14" s="73" t="s">
        <v>177</v>
      </c>
      <c r="D14" s="44" t="s">
        <v>178</v>
      </c>
      <c r="E14" s="75">
        <v>3990.0931283130003</v>
      </c>
      <c r="F14" s="75">
        <v>1869.4651199999953</v>
      </c>
      <c r="H14" s="12"/>
    </row>
    <row r="15" spans="2:8" x14ac:dyDescent="0.25">
      <c r="B15" s="56" t="s">
        <v>46</v>
      </c>
      <c r="C15" s="73" t="s">
        <v>179</v>
      </c>
      <c r="D15" s="44" t="s">
        <v>180</v>
      </c>
      <c r="E15" s="75">
        <v>9.9200216869962787</v>
      </c>
      <c r="F15" s="75">
        <v>-252.67704999999523</v>
      </c>
      <c r="H15" s="12"/>
    </row>
    <row r="16" spans="2:8" x14ac:dyDescent="0.25">
      <c r="B16" s="56" t="s">
        <v>553</v>
      </c>
      <c r="C16" s="73" t="s">
        <v>181</v>
      </c>
      <c r="D16" s="44" t="s">
        <v>182</v>
      </c>
      <c r="E16" s="75">
        <v>-7506.5119700000032</v>
      </c>
      <c r="F16" s="75">
        <v>-6198.0762799999993</v>
      </c>
      <c r="H16" s="12"/>
    </row>
    <row r="17" spans="2:8" x14ac:dyDescent="0.25">
      <c r="B17" s="52">
        <v>2</v>
      </c>
      <c r="C17" s="53" t="s">
        <v>183</v>
      </c>
      <c r="D17" s="54" t="s">
        <v>184</v>
      </c>
      <c r="E17" s="55"/>
      <c r="F17" s="55"/>
      <c r="H17" s="12"/>
    </row>
    <row r="18" spans="2:8" x14ac:dyDescent="0.25">
      <c r="B18" s="39" t="s">
        <v>529</v>
      </c>
      <c r="C18" s="73" t="s">
        <v>185</v>
      </c>
      <c r="D18" s="74" t="s">
        <v>186</v>
      </c>
      <c r="E18" s="76">
        <v>-59204.775235317131</v>
      </c>
      <c r="F18" s="76">
        <f>SUM(F19:F21)</f>
        <v>-14049.878439998265</v>
      </c>
      <c r="H18" s="12"/>
    </row>
    <row r="19" spans="2:8" x14ac:dyDescent="0.25">
      <c r="B19" s="39" t="s">
        <v>53</v>
      </c>
      <c r="C19" s="73" t="s">
        <v>187</v>
      </c>
      <c r="D19" s="44" t="s">
        <v>188</v>
      </c>
      <c r="E19" s="75">
        <v>30246.633478749995</v>
      </c>
      <c r="F19" s="75">
        <v>-3432.24638</v>
      </c>
      <c r="H19" s="12"/>
    </row>
    <row r="20" spans="2:8" x14ac:dyDescent="0.25">
      <c r="B20" s="39" t="s">
        <v>56</v>
      </c>
      <c r="C20" s="73" t="s">
        <v>189</v>
      </c>
      <c r="D20" s="44" t="s">
        <v>190</v>
      </c>
      <c r="E20" s="75">
        <v>-95015.610550506331</v>
      </c>
      <c r="F20" s="75">
        <v>-16645.288211129984</v>
      </c>
      <c r="H20" s="12"/>
    </row>
    <row r="21" spans="2:8" x14ac:dyDescent="0.25">
      <c r="B21" s="39" t="s">
        <v>191</v>
      </c>
      <c r="C21" s="73" t="s">
        <v>192</v>
      </c>
      <c r="D21" s="44" t="s">
        <v>193</v>
      </c>
      <c r="E21" s="75">
        <v>5564.2018364392061</v>
      </c>
      <c r="F21" s="75">
        <v>6027.6561511317186</v>
      </c>
      <c r="H21" s="12"/>
    </row>
    <row r="22" spans="2:8" x14ac:dyDescent="0.25">
      <c r="B22" s="39" t="s">
        <v>530</v>
      </c>
      <c r="C22" s="73" t="s">
        <v>194</v>
      </c>
      <c r="D22" s="74" t="s">
        <v>195</v>
      </c>
      <c r="E22" s="76">
        <v>71526.021240000118</v>
      </c>
      <c r="F22" s="76">
        <v>-73720.450539999962</v>
      </c>
      <c r="H22" s="12"/>
    </row>
    <row r="23" spans="2:8" x14ac:dyDescent="0.25">
      <c r="B23" s="39" t="s">
        <v>196</v>
      </c>
      <c r="C23" s="73" t="s">
        <v>197</v>
      </c>
      <c r="D23" s="44" t="s">
        <v>198</v>
      </c>
      <c r="E23" s="75">
        <v>-19392.679559999986</v>
      </c>
      <c r="F23" s="75">
        <v>14761.663990000012</v>
      </c>
      <c r="H23" s="12"/>
    </row>
    <row r="24" spans="2:8" x14ac:dyDescent="0.25">
      <c r="B24" s="39" t="s">
        <v>199</v>
      </c>
      <c r="C24" s="73" t="s">
        <v>200</v>
      </c>
      <c r="D24" s="44" t="s">
        <v>201</v>
      </c>
      <c r="E24" s="75">
        <v>0</v>
      </c>
      <c r="F24" s="75">
        <v>6713.9469700000009</v>
      </c>
      <c r="H24" s="12"/>
    </row>
    <row r="25" spans="2:8" x14ac:dyDescent="0.25">
      <c r="B25" s="39" t="s">
        <v>202</v>
      </c>
      <c r="C25" s="73" t="s">
        <v>203</v>
      </c>
      <c r="D25" s="44" t="s">
        <v>204</v>
      </c>
      <c r="E25" s="75">
        <v>96725.766580000171</v>
      </c>
      <c r="F25" s="75">
        <v>-90952.515799999994</v>
      </c>
      <c r="H25" s="12"/>
    </row>
    <row r="26" spans="2:8" x14ac:dyDescent="0.25">
      <c r="B26" s="39" t="s">
        <v>205</v>
      </c>
      <c r="C26" s="73" t="s">
        <v>206</v>
      </c>
      <c r="D26" s="44" t="s">
        <v>207</v>
      </c>
      <c r="E26" s="75">
        <v>-5807.0657800000663</v>
      </c>
      <c r="F26" s="75">
        <v>-4243.5456999999951</v>
      </c>
      <c r="H26" s="12"/>
    </row>
    <row r="27" spans="2:8" x14ac:dyDescent="0.25">
      <c r="B27" s="52">
        <v>3</v>
      </c>
      <c r="C27" s="53" t="s">
        <v>208</v>
      </c>
      <c r="D27" s="54" t="s">
        <v>209</v>
      </c>
      <c r="E27" s="55">
        <v>31135.204221995988</v>
      </c>
      <c r="F27" s="55">
        <f>F22+F18+F5</f>
        <v>-82088.042939998253</v>
      </c>
      <c r="H27" s="12"/>
    </row>
    <row r="28" spans="2:8" x14ac:dyDescent="0.25">
      <c r="B28" s="39" t="s">
        <v>549</v>
      </c>
      <c r="C28" s="73" t="s">
        <v>210</v>
      </c>
      <c r="D28" s="44" t="s">
        <v>211</v>
      </c>
      <c r="E28" s="75">
        <v>-403</v>
      </c>
      <c r="F28" s="75">
        <v>-1590</v>
      </c>
      <c r="H28" s="12"/>
    </row>
    <row r="29" spans="2:8" x14ac:dyDescent="0.25">
      <c r="B29" s="52">
        <v>4</v>
      </c>
      <c r="C29" s="53" t="s">
        <v>212</v>
      </c>
      <c r="D29" s="54" t="s">
        <v>213</v>
      </c>
      <c r="E29" s="55">
        <v>30732.204221995988</v>
      </c>
      <c r="F29" s="55">
        <f>SUM(F27:F28)</f>
        <v>-83678.042939998253</v>
      </c>
      <c r="H29" s="12"/>
    </row>
    <row r="30" spans="2:8" x14ac:dyDescent="0.25">
      <c r="B30" s="52">
        <v>5</v>
      </c>
      <c r="C30" s="53" t="s">
        <v>214</v>
      </c>
      <c r="D30" s="54" t="s">
        <v>215</v>
      </c>
      <c r="E30" s="55"/>
      <c r="F30" s="55"/>
      <c r="H30" s="12"/>
    </row>
    <row r="31" spans="2:8" x14ac:dyDescent="0.25">
      <c r="B31" s="39" t="s">
        <v>540</v>
      </c>
      <c r="C31" s="73" t="s">
        <v>216</v>
      </c>
      <c r="D31" s="44" t="s">
        <v>217</v>
      </c>
      <c r="E31" s="75">
        <v>-6829.4671500000013</v>
      </c>
      <c r="F31" s="75">
        <v>-7741</v>
      </c>
      <c r="H31" s="12"/>
    </row>
    <row r="32" spans="2:8" x14ac:dyDescent="0.25">
      <c r="B32" s="39" t="s">
        <v>541</v>
      </c>
      <c r="C32" s="73" t="s">
        <v>218</v>
      </c>
      <c r="D32" s="44" t="s">
        <v>219</v>
      </c>
      <c r="E32" s="75">
        <v>253.3</v>
      </c>
      <c r="F32" s="75">
        <v>135.68885999999128</v>
      </c>
      <c r="H32" s="12"/>
    </row>
    <row r="33" spans="2:8" x14ac:dyDescent="0.25">
      <c r="B33" s="39" t="s">
        <v>542</v>
      </c>
      <c r="C33" s="73" t="s">
        <v>220</v>
      </c>
      <c r="D33" s="44" t="s">
        <v>221</v>
      </c>
      <c r="E33" s="75">
        <v>-1942.0541000000001</v>
      </c>
      <c r="F33" s="75">
        <v>-1523</v>
      </c>
      <c r="H33" s="12"/>
    </row>
    <row r="34" spans="2:8" x14ac:dyDescent="0.25">
      <c r="B34" s="39" t="s">
        <v>543</v>
      </c>
      <c r="C34" s="73" t="s">
        <v>222</v>
      </c>
      <c r="D34" s="44" t="s">
        <v>223</v>
      </c>
      <c r="E34" s="75">
        <v>0</v>
      </c>
      <c r="F34" s="75">
        <v>0</v>
      </c>
      <c r="H34" s="12"/>
    </row>
    <row r="35" spans="2:8" x14ac:dyDescent="0.25">
      <c r="B35" s="39" t="s">
        <v>554</v>
      </c>
      <c r="C35" s="73" t="s">
        <v>224</v>
      </c>
      <c r="D35" s="44" t="s">
        <v>225</v>
      </c>
      <c r="E35" s="75">
        <v>1113.3</v>
      </c>
      <c r="F35" s="75"/>
      <c r="H35" s="12"/>
    </row>
    <row r="36" spans="2:8" x14ac:dyDescent="0.25">
      <c r="B36" s="39" t="s">
        <v>555</v>
      </c>
      <c r="C36" s="73" t="s">
        <v>226</v>
      </c>
      <c r="D36" s="44" t="s">
        <v>227</v>
      </c>
      <c r="E36" s="75">
        <v>417.92342000000644</v>
      </c>
      <c r="F36" s="75">
        <v>44469.49734799999</v>
      </c>
      <c r="H36" s="12"/>
    </row>
    <row r="37" spans="2:8" x14ac:dyDescent="0.25">
      <c r="B37" s="39" t="s">
        <v>556</v>
      </c>
      <c r="C37" s="73" t="s">
        <v>228</v>
      </c>
      <c r="D37" s="44" t="s">
        <v>229</v>
      </c>
      <c r="E37" s="75">
        <v>1.345929999999953</v>
      </c>
      <c r="F37" s="75">
        <v>-0.14405999999996766</v>
      </c>
      <c r="H37" s="12"/>
    </row>
    <row r="38" spans="2:8" x14ac:dyDescent="0.25">
      <c r="B38" s="52">
        <v>6</v>
      </c>
      <c r="C38" s="53" t="s">
        <v>230</v>
      </c>
      <c r="D38" s="54" t="s">
        <v>231</v>
      </c>
      <c r="E38" s="55">
        <v>-6985.6519019958178</v>
      </c>
      <c r="F38" s="55">
        <f>SUM(F29:F37)</f>
        <v>-48337.000791998267</v>
      </c>
      <c r="H38" s="12"/>
    </row>
    <row r="39" spans="2:8" x14ac:dyDescent="0.25">
      <c r="B39" s="52">
        <v>7</v>
      </c>
      <c r="C39" s="53" t="s">
        <v>232</v>
      </c>
      <c r="D39" s="54" t="s">
        <v>233</v>
      </c>
      <c r="E39" s="55">
        <v>0</v>
      </c>
      <c r="F39" s="55">
        <v>0</v>
      </c>
      <c r="H39" s="12"/>
    </row>
    <row r="40" spans="2:8" x14ac:dyDescent="0.25">
      <c r="B40" s="39" t="s">
        <v>557</v>
      </c>
      <c r="C40" s="73" t="s">
        <v>234</v>
      </c>
      <c r="D40" s="44" t="s">
        <v>235</v>
      </c>
      <c r="E40" s="75">
        <v>0</v>
      </c>
      <c r="F40" s="75">
        <v>0</v>
      </c>
      <c r="H40" s="12"/>
    </row>
    <row r="41" spans="2:8" x14ac:dyDescent="0.25">
      <c r="B41" s="39" t="s">
        <v>558</v>
      </c>
      <c r="C41" s="73" t="s">
        <v>236</v>
      </c>
      <c r="D41" s="44" t="s">
        <v>237</v>
      </c>
      <c r="E41" s="75">
        <v>0</v>
      </c>
      <c r="F41" s="75">
        <v>0</v>
      </c>
      <c r="H41" s="12"/>
    </row>
    <row r="42" spans="2:8" x14ac:dyDescent="0.25">
      <c r="B42" s="39" t="s">
        <v>559</v>
      </c>
      <c r="C42" s="73" t="s">
        <v>238</v>
      </c>
      <c r="D42" s="44" t="s">
        <v>239</v>
      </c>
      <c r="E42" s="75">
        <v>0</v>
      </c>
      <c r="F42" s="75">
        <v>0</v>
      </c>
      <c r="H42" s="12"/>
    </row>
    <row r="43" spans="2:8" x14ac:dyDescent="0.25">
      <c r="B43" s="39" t="s">
        <v>560</v>
      </c>
      <c r="C43" s="73" t="s">
        <v>240</v>
      </c>
      <c r="D43" s="44" t="s">
        <v>241</v>
      </c>
      <c r="E43" s="75">
        <v>0</v>
      </c>
      <c r="F43" s="75">
        <v>0</v>
      </c>
      <c r="H43" s="12"/>
    </row>
    <row r="44" spans="2:8" x14ac:dyDescent="0.25">
      <c r="B44" s="39" t="s">
        <v>561</v>
      </c>
      <c r="C44" s="73" t="s">
        <v>242</v>
      </c>
      <c r="D44" s="44" t="s">
        <v>243</v>
      </c>
      <c r="E44" s="75">
        <v>0</v>
      </c>
      <c r="F44" s="75">
        <v>0</v>
      </c>
      <c r="H44" s="12"/>
    </row>
    <row r="45" spans="2:8" x14ac:dyDescent="0.25">
      <c r="B45" s="39" t="s">
        <v>562</v>
      </c>
      <c r="C45" s="73"/>
      <c r="D45" s="44" t="s">
        <v>523</v>
      </c>
      <c r="E45" s="75">
        <v>-4043.2191600000001</v>
      </c>
      <c r="F45" s="75">
        <v>-6353.6301100000001</v>
      </c>
      <c r="H45" s="12"/>
    </row>
    <row r="46" spans="2:8" x14ac:dyDescent="0.25">
      <c r="B46" s="39" t="s">
        <v>563</v>
      </c>
      <c r="C46" s="73" t="s">
        <v>244</v>
      </c>
      <c r="D46" s="44" t="s">
        <v>245</v>
      </c>
      <c r="E46" s="75">
        <v>0</v>
      </c>
      <c r="F46" s="75">
        <v>0</v>
      </c>
      <c r="H46" s="12">
        <f t="shared" ref="H46" si="0">G46-E46</f>
        <v>0</v>
      </c>
    </row>
    <row r="47" spans="2:8" x14ac:dyDescent="0.25">
      <c r="B47" s="52">
        <v>8</v>
      </c>
      <c r="C47" s="53" t="s">
        <v>246</v>
      </c>
      <c r="D47" s="54" t="s">
        <v>247</v>
      </c>
      <c r="E47" s="55">
        <v>-4043.2191600000001</v>
      </c>
      <c r="F47" s="55">
        <v>-6353.6301100000001</v>
      </c>
    </row>
    <row r="48" spans="2:8" ht="14.4" x14ac:dyDescent="0.3">
      <c r="B48" s="52">
        <v>9</v>
      </c>
      <c r="C48" s="53" t="s">
        <v>248</v>
      </c>
      <c r="D48" s="54" t="s">
        <v>249</v>
      </c>
      <c r="E48" s="55">
        <v>102098.70162000005</v>
      </c>
      <c r="F48" s="55">
        <v>142948.50251999998</v>
      </c>
      <c r="H48"/>
    </row>
    <row r="49" spans="2:8" ht="14.4" x14ac:dyDescent="0.3">
      <c r="B49" s="52">
        <v>10</v>
      </c>
      <c r="C49" s="53" t="s">
        <v>250</v>
      </c>
      <c r="D49" s="54" t="s">
        <v>251</v>
      </c>
      <c r="E49" s="55">
        <f>E38+E29+E47</f>
        <v>19703.333160000169</v>
      </c>
      <c r="F49" s="55">
        <v>-54690.630901998251</v>
      </c>
      <c r="H49"/>
    </row>
    <row r="50" spans="2:8" ht="14.4" x14ac:dyDescent="0.3">
      <c r="B50" s="52">
        <v>11</v>
      </c>
      <c r="C50" s="53" t="s">
        <v>252</v>
      </c>
      <c r="D50" s="54" t="s">
        <v>253</v>
      </c>
      <c r="E50" s="77">
        <v>-248.50743000023539</v>
      </c>
      <c r="F50" s="78">
        <v>-29.500860000036031</v>
      </c>
      <c r="H50"/>
    </row>
    <row r="51" spans="2:8" ht="14.4" x14ac:dyDescent="0.3">
      <c r="B51" s="52">
        <v>12</v>
      </c>
      <c r="C51" s="53" t="s">
        <v>254</v>
      </c>
      <c r="D51" s="54" t="s">
        <v>255</v>
      </c>
      <c r="E51" s="55">
        <v>121553.52734999999</v>
      </c>
      <c r="F51" s="55">
        <v>88228.46229000001</v>
      </c>
      <c r="H51"/>
    </row>
    <row r="52" spans="2:8" ht="14.4" x14ac:dyDescent="0.3">
      <c r="G52"/>
      <c r="H52"/>
    </row>
    <row r="53" spans="2:8" ht="14.4" x14ac:dyDescent="0.3">
      <c r="D53"/>
      <c r="E53"/>
      <c r="F53"/>
      <c r="G53"/>
      <c r="H53"/>
    </row>
    <row r="54" spans="2:8" ht="14.4" x14ac:dyDescent="0.3">
      <c r="D54"/>
      <c r="E54" s="131"/>
      <c r="F54"/>
      <c r="G54"/>
      <c r="H54"/>
    </row>
    <row r="55" spans="2:8" ht="14.4" x14ac:dyDescent="0.3">
      <c r="D55"/>
      <c r="E55"/>
      <c r="F55"/>
      <c r="G55"/>
      <c r="H55"/>
    </row>
    <row r="56" spans="2:8" ht="14.4" x14ac:dyDescent="0.3">
      <c r="D56"/>
      <c r="E56" s="131"/>
      <c r="F56"/>
      <c r="G56"/>
      <c r="H56"/>
    </row>
    <row r="57" spans="2:8" ht="14.4" x14ac:dyDescent="0.3">
      <c r="D57"/>
      <c r="E57"/>
      <c r="F57"/>
      <c r="G57"/>
      <c r="H57"/>
    </row>
    <row r="58" spans="2:8" ht="14.4" x14ac:dyDescent="0.3">
      <c r="D58"/>
      <c r="E58"/>
      <c r="F58"/>
      <c r="G58"/>
      <c r="H58"/>
    </row>
    <row r="59" spans="2:8" ht="14.4" x14ac:dyDescent="0.3">
      <c r="G59"/>
      <c r="H59"/>
    </row>
  </sheetData>
  <mergeCells count="1">
    <mergeCell ref="B1: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showGridLines="0" zoomScaleNormal="100" workbookViewId="0">
      <selection activeCell="E23" sqref="E23"/>
    </sheetView>
  </sheetViews>
  <sheetFormatPr defaultColWidth="9.109375" defaultRowHeight="13.2" x14ac:dyDescent="0.25"/>
  <cols>
    <col min="1" max="1" width="4.109375" style="6" customWidth="1"/>
    <col min="2" max="2" width="5.88671875" style="6" customWidth="1"/>
    <col min="3" max="3" width="17.109375" style="6" hidden="1" customWidth="1"/>
    <col min="4" max="4" width="38" style="6" customWidth="1"/>
    <col min="5" max="5" width="16" style="6" customWidth="1"/>
    <col min="6" max="16384" width="9.109375" style="6"/>
  </cols>
  <sheetData>
    <row r="1" spans="2:9" x14ac:dyDescent="0.25">
      <c r="B1" s="136" t="s">
        <v>256</v>
      </c>
      <c r="C1" s="136"/>
      <c r="D1" s="136"/>
      <c r="E1" s="136"/>
    </row>
    <row r="2" spans="2:9" x14ac:dyDescent="0.25">
      <c r="B2" s="8"/>
      <c r="C2" s="80" t="s">
        <v>257</v>
      </c>
      <c r="E2" s="124" t="s">
        <v>441</v>
      </c>
      <c r="F2" s="9"/>
    </row>
    <row r="3" spans="2:9" x14ac:dyDescent="0.25">
      <c r="B3" s="54">
        <v>1</v>
      </c>
      <c r="C3" s="55" t="s">
        <v>258</v>
      </c>
      <c r="D3" s="54" t="s">
        <v>259</v>
      </c>
      <c r="E3" s="55">
        <f>SUM(E4:E9)</f>
        <v>635742.72438539821</v>
      </c>
    </row>
    <row r="4" spans="2:9" ht="14.4" x14ac:dyDescent="0.3">
      <c r="B4" s="49">
        <v>1.1000000000000001</v>
      </c>
      <c r="C4" s="50" t="s">
        <v>260</v>
      </c>
      <c r="D4" s="58" t="s">
        <v>261</v>
      </c>
      <c r="E4" s="59">
        <v>93286.372111150064</v>
      </c>
      <c r="I4"/>
    </row>
    <row r="5" spans="2:9" x14ac:dyDescent="0.25">
      <c r="B5" s="49">
        <v>1.2</v>
      </c>
      <c r="C5" s="50" t="s">
        <v>262</v>
      </c>
      <c r="D5" s="58" t="s">
        <v>263</v>
      </c>
      <c r="E5" s="59">
        <v>62965.209529451415</v>
      </c>
    </row>
    <row r="6" spans="2:9" x14ac:dyDescent="0.25">
      <c r="B6" s="49">
        <v>1.3</v>
      </c>
      <c r="C6" s="50" t="s">
        <v>264</v>
      </c>
      <c r="D6" s="58" t="s">
        <v>265</v>
      </c>
      <c r="E6" s="59">
        <v>86632.155905678082</v>
      </c>
    </row>
    <row r="7" spans="2:9" x14ac:dyDescent="0.25">
      <c r="B7" s="49">
        <v>1.4</v>
      </c>
      <c r="C7" s="50" t="s">
        <v>266</v>
      </c>
      <c r="D7" s="58" t="s">
        <v>267</v>
      </c>
      <c r="E7" s="59">
        <v>102506.19693603816</v>
      </c>
    </row>
    <row r="8" spans="2:9" x14ac:dyDescent="0.25">
      <c r="B8" s="49">
        <v>1.5</v>
      </c>
      <c r="C8" s="50" t="s">
        <v>268</v>
      </c>
      <c r="D8" s="58" t="s">
        <v>269</v>
      </c>
      <c r="E8" s="59">
        <v>56601.363859370176</v>
      </c>
    </row>
    <row r="9" spans="2:9" x14ac:dyDescent="0.25">
      <c r="B9" s="49">
        <v>1.6</v>
      </c>
      <c r="C9" s="50" t="s">
        <v>270</v>
      </c>
      <c r="D9" s="58" t="s">
        <v>271</v>
      </c>
      <c r="E9" s="59">
        <v>233751.42604371032</v>
      </c>
    </row>
    <row r="10" spans="2:9" x14ac:dyDescent="0.25">
      <c r="B10" s="54">
        <v>2</v>
      </c>
      <c r="C10" s="55" t="s">
        <v>272</v>
      </c>
      <c r="D10" s="54" t="s">
        <v>273</v>
      </c>
      <c r="E10" s="55">
        <f>SUM(E11:E16)</f>
        <v>588908.03526078386</v>
      </c>
    </row>
    <row r="11" spans="2:9" x14ac:dyDescent="0.25">
      <c r="B11" s="49">
        <v>2.1</v>
      </c>
      <c r="C11" s="50" t="s">
        <v>260</v>
      </c>
      <c r="D11" s="58" t="s">
        <v>261</v>
      </c>
      <c r="E11" s="59">
        <v>122937.29673199999</v>
      </c>
    </row>
    <row r="12" spans="2:9" x14ac:dyDescent="0.25">
      <c r="B12" s="49">
        <v>2.2000000000000002</v>
      </c>
      <c r="C12" s="50" t="s">
        <v>262</v>
      </c>
      <c r="D12" s="58" t="s">
        <v>263</v>
      </c>
      <c r="E12" s="59">
        <v>96423.356952188013</v>
      </c>
    </row>
    <row r="13" spans="2:9" x14ac:dyDescent="0.25">
      <c r="B13" s="49">
        <v>2.2999999999999998</v>
      </c>
      <c r="C13" s="50" t="s">
        <v>264</v>
      </c>
      <c r="D13" s="58" t="s">
        <v>265</v>
      </c>
      <c r="E13" s="59">
        <v>213644.98354459586</v>
      </c>
    </row>
    <row r="14" spans="2:9" x14ac:dyDescent="0.25">
      <c r="B14" s="49">
        <v>2.4</v>
      </c>
      <c r="C14" s="50" t="s">
        <v>266</v>
      </c>
      <c r="D14" s="58" t="s">
        <v>267</v>
      </c>
      <c r="E14" s="59">
        <v>45619.242731999992</v>
      </c>
    </row>
    <row r="15" spans="2:9" x14ac:dyDescent="0.25">
      <c r="B15" s="49">
        <v>2.5</v>
      </c>
      <c r="C15" s="50" t="s">
        <v>268</v>
      </c>
      <c r="D15" s="58" t="s">
        <v>269</v>
      </c>
      <c r="E15" s="59">
        <v>46246.404070000004</v>
      </c>
    </row>
    <row r="16" spans="2:9" x14ac:dyDescent="0.25">
      <c r="B16" s="49">
        <v>2.6</v>
      </c>
      <c r="C16" s="50" t="s">
        <v>270</v>
      </c>
      <c r="D16" s="58" t="s">
        <v>271</v>
      </c>
      <c r="E16" s="59">
        <v>64036.751229999936</v>
      </c>
    </row>
    <row r="17" spans="2:5" x14ac:dyDescent="0.25">
      <c r="B17" s="54">
        <v>3</v>
      </c>
      <c r="C17" s="55" t="s">
        <v>274</v>
      </c>
      <c r="D17" s="54" t="s">
        <v>275</v>
      </c>
      <c r="E17" s="55">
        <f>E3-E10</f>
        <v>46834.68912461435</v>
      </c>
    </row>
    <row r="18" spans="2:5" x14ac:dyDescent="0.25">
      <c r="B18" s="49">
        <v>3.1</v>
      </c>
      <c r="C18" s="50" t="s">
        <v>260</v>
      </c>
      <c r="D18" s="58" t="s">
        <v>261</v>
      </c>
      <c r="E18" s="59">
        <f>E4-E11</f>
        <v>-29650.924620849924</v>
      </c>
    </row>
    <row r="19" spans="2:5" x14ac:dyDescent="0.25">
      <c r="B19" s="49">
        <v>3.2</v>
      </c>
      <c r="C19" s="50" t="s">
        <v>262</v>
      </c>
      <c r="D19" s="58" t="s">
        <v>263</v>
      </c>
      <c r="E19" s="59">
        <f t="shared" ref="E19:E23" si="0">E5-E12</f>
        <v>-33458.147422736598</v>
      </c>
    </row>
    <row r="20" spans="2:5" x14ac:dyDescent="0.25">
      <c r="B20" s="49">
        <v>3.3</v>
      </c>
      <c r="C20" s="50" t="s">
        <v>264</v>
      </c>
      <c r="D20" s="58" t="s">
        <v>265</v>
      </c>
      <c r="E20" s="59">
        <f t="shared" si="0"/>
        <v>-127012.82763891778</v>
      </c>
    </row>
    <row r="21" spans="2:5" x14ac:dyDescent="0.25">
      <c r="B21" s="49">
        <v>3.4</v>
      </c>
      <c r="C21" s="50" t="s">
        <v>266</v>
      </c>
      <c r="D21" s="58" t="s">
        <v>267</v>
      </c>
      <c r="E21" s="59">
        <f t="shared" si="0"/>
        <v>56886.954204038171</v>
      </c>
    </row>
    <row r="22" spans="2:5" x14ac:dyDescent="0.25">
      <c r="B22" s="49">
        <v>3.5</v>
      </c>
      <c r="C22" s="50" t="s">
        <v>268</v>
      </c>
      <c r="D22" s="58" t="s">
        <v>269</v>
      </c>
      <c r="E22" s="59">
        <f t="shared" si="0"/>
        <v>10354.959789370172</v>
      </c>
    </row>
    <row r="23" spans="2:5" x14ac:dyDescent="0.25">
      <c r="B23" s="49">
        <v>3.6</v>
      </c>
      <c r="C23" s="50" t="s">
        <v>270</v>
      </c>
      <c r="D23" s="58" t="s">
        <v>271</v>
      </c>
      <c r="E23" s="59">
        <f t="shared" si="0"/>
        <v>169714.67481371039</v>
      </c>
    </row>
    <row r="24" spans="2:5" x14ac:dyDescent="0.25">
      <c r="B24" s="81"/>
      <c r="C24" s="81"/>
      <c r="D24" s="81"/>
      <c r="E24" s="81"/>
    </row>
  </sheetData>
  <mergeCells count="1">
    <mergeCell ref="B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showGridLines="0" workbookViewId="0">
      <selection activeCell="D25" sqref="D25:K25"/>
    </sheetView>
  </sheetViews>
  <sheetFormatPr defaultColWidth="9.109375" defaultRowHeight="13.2" x14ac:dyDescent="0.25"/>
  <cols>
    <col min="1" max="1" width="28.5546875" style="6" customWidth="1"/>
    <col min="2" max="2" width="21.5546875" style="6" hidden="1" customWidth="1"/>
    <col min="3" max="3" width="13.109375" style="6" bestFit="1" customWidth="1"/>
    <col min="4" max="10" width="13.6640625" style="6" customWidth="1"/>
    <col min="11" max="11" width="10.88671875" style="6" customWidth="1"/>
    <col min="12" max="12" width="11.44140625" style="6" customWidth="1"/>
    <col min="13" max="13" width="11" style="6" customWidth="1"/>
    <col min="14" max="14" width="11.6640625" style="6" customWidth="1"/>
    <col min="15" max="16" width="13.33203125" style="6" customWidth="1"/>
    <col min="17" max="17" width="13.5546875" style="6" customWidth="1"/>
    <col min="18" max="16384" width="9.109375" style="6"/>
  </cols>
  <sheetData>
    <row r="1" spans="1:17" ht="26.25" customHeight="1" x14ac:dyDescent="0.25">
      <c r="A1" s="135" t="s">
        <v>276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</row>
    <row r="2" spans="1:17" ht="13.5" customHeight="1" x14ac:dyDescent="0.25">
      <c r="A2" s="97" t="s">
        <v>277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</row>
    <row r="3" spans="1:17" x14ac:dyDescent="0.25">
      <c r="B3" s="97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25" t="s">
        <v>441</v>
      </c>
    </row>
    <row r="4" spans="1:17" ht="12.75" hidden="1" customHeight="1" x14ac:dyDescent="0.25">
      <c r="A4" s="138" t="s">
        <v>278</v>
      </c>
      <c r="B4" s="138"/>
      <c r="C4" s="138"/>
      <c r="D4" s="94"/>
      <c r="E4" s="94"/>
      <c r="F4" s="95"/>
      <c r="G4" s="95"/>
      <c r="H4" s="95"/>
      <c r="I4" s="95"/>
      <c r="J4" s="95"/>
      <c r="K4" s="95"/>
      <c r="L4" s="95"/>
      <c r="M4" s="95"/>
      <c r="N4" s="95"/>
      <c r="O4" s="95"/>
      <c r="P4" s="96" t="s">
        <v>1</v>
      </c>
      <c r="Q4" s="96"/>
    </row>
    <row r="5" spans="1:17" ht="12.75" customHeight="1" x14ac:dyDescent="0.25">
      <c r="A5" s="139" t="s">
        <v>279</v>
      </c>
      <c r="B5" s="82"/>
      <c r="C5" s="142" t="s">
        <v>280</v>
      </c>
      <c r="D5" s="142" t="s">
        <v>281</v>
      </c>
      <c r="E5" s="142"/>
      <c r="F5" s="142"/>
      <c r="G5" s="142"/>
      <c r="H5" s="142"/>
      <c r="I5" s="142"/>
      <c r="J5" s="142"/>
      <c r="K5" s="142"/>
      <c r="L5" s="142"/>
      <c r="M5" s="142"/>
      <c r="N5" s="142"/>
      <c r="O5" s="142"/>
      <c r="P5" s="142"/>
      <c r="Q5" s="142"/>
    </row>
    <row r="6" spans="1:17" ht="12.75" hidden="1" customHeight="1" x14ac:dyDescent="0.25">
      <c r="A6" s="140"/>
      <c r="B6" s="82"/>
      <c r="C6" s="142"/>
      <c r="D6" s="82"/>
      <c r="E6" s="82"/>
      <c r="F6" s="82"/>
      <c r="G6" s="82"/>
      <c r="H6" s="137" t="s">
        <v>282</v>
      </c>
      <c r="I6" s="137"/>
      <c r="J6" s="137"/>
      <c r="K6" s="137"/>
      <c r="L6" s="82"/>
      <c r="M6" s="82"/>
      <c r="N6" s="82"/>
      <c r="O6" s="82"/>
      <c r="P6" s="82"/>
      <c r="Q6" s="82"/>
    </row>
    <row r="7" spans="1:17" x14ac:dyDescent="0.25">
      <c r="A7" s="140"/>
      <c r="B7" s="82"/>
      <c r="C7" s="142"/>
      <c r="D7" s="142" t="s">
        <v>283</v>
      </c>
      <c r="E7" s="142" t="s">
        <v>284</v>
      </c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</row>
    <row r="8" spans="1:17" ht="12.75" hidden="1" customHeight="1" x14ac:dyDescent="0.25">
      <c r="A8" s="140"/>
      <c r="B8" s="82"/>
      <c r="C8" s="142"/>
      <c r="D8" s="142"/>
      <c r="E8" s="82"/>
      <c r="F8" s="82"/>
      <c r="G8" s="82"/>
      <c r="H8" s="137" t="s">
        <v>285</v>
      </c>
      <c r="I8" s="137"/>
      <c r="J8" s="137"/>
      <c r="K8" s="137"/>
      <c r="L8" s="82"/>
      <c r="M8" s="82"/>
      <c r="N8" s="82"/>
      <c r="O8" s="82"/>
      <c r="P8" s="82"/>
      <c r="Q8" s="82"/>
    </row>
    <row r="9" spans="1:17" ht="26.4" x14ac:dyDescent="0.25">
      <c r="A9" s="141"/>
      <c r="B9" s="82"/>
      <c r="C9" s="142"/>
      <c r="D9" s="142"/>
      <c r="E9" s="98" t="s">
        <v>286</v>
      </c>
      <c r="F9" s="98" t="s">
        <v>287</v>
      </c>
      <c r="G9" s="98" t="s">
        <v>288</v>
      </c>
      <c r="H9" s="98" t="s">
        <v>289</v>
      </c>
      <c r="I9" s="98" t="s">
        <v>290</v>
      </c>
      <c r="J9" s="98" t="s">
        <v>291</v>
      </c>
      <c r="K9" s="98" t="s">
        <v>292</v>
      </c>
      <c r="L9" s="98" t="s">
        <v>293</v>
      </c>
      <c r="M9" s="98" t="s">
        <v>294</v>
      </c>
      <c r="N9" s="98" t="s">
        <v>295</v>
      </c>
      <c r="O9" s="98" t="s">
        <v>296</v>
      </c>
      <c r="P9" s="98" t="s">
        <v>297</v>
      </c>
      <c r="Q9" s="98" t="s">
        <v>298</v>
      </c>
    </row>
    <row r="10" spans="1:17" ht="26.4" hidden="1" x14ac:dyDescent="0.25">
      <c r="A10" s="83" t="s">
        <v>299</v>
      </c>
      <c r="B10" s="84"/>
      <c r="C10" s="83" t="s">
        <v>300</v>
      </c>
      <c r="D10" s="83" t="s">
        <v>300</v>
      </c>
      <c r="E10" s="83" t="s">
        <v>301</v>
      </c>
      <c r="F10" s="83" t="s">
        <v>302</v>
      </c>
      <c r="G10" s="83" t="s">
        <v>303</v>
      </c>
      <c r="H10" s="83" t="s">
        <v>304</v>
      </c>
      <c r="I10" s="83" t="s">
        <v>305</v>
      </c>
      <c r="J10" s="83" t="s">
        <v>306</v>
      </c>
      <c r="K10" s="83" t="s">
        <v>307</v>
      </c>
      <c r="L10" s="83" t="s">
        <v>308</v>
      </c>
      <c r="M10" s="83" t="s">
        <v>309</v>
      </c>
      <c r="N10" s="83" t="s">
        <v>310</v>
      </c>
      <c r="O10" s="83" t="s">
        <v>311</v>
      </c>
      <c r="P10" s="83" t="s">
        <v>312</v>
      </c>
      <c r="Q10" s="83" t="s">
        <v>313</v>
      </c>
    </row>
    <row r="11" spans="1:17" x14ac:dyDescent="0.25">
      <c r="A11" s="85" t="s">
        <v>314</v>
      </c>
      <c r="B11" s="86" t="s">
        <v>315</v>
      </c>
      <c r="C11" s="87">
        <f>SUM(D11:Q11)</f>
        <v>661260.88522000005</v>
      </c>
      <c r="D11" s="87">
        <v>557875.93272540008</v>
      </c>
      <c r="E11" s="87">
        <v>31848.429862000055</v>
      </c>
      <c r="F11" s="87">
        <v>9905.2245059999932</v>
      </c>
      <c r="G11" s="87">
        <v>3570.2547519999976</v>
      </c>
      <c r="H11" s="87">
        <v>4821.0624270000008</v>
      </c>
      <c r="I11" s="87">
        <v>2258.6553239999994</v>
      </c>
      <c r="J11" s="87">
        <v>2339.1876109999985</v>
      </c>
      <c r="K11" s="87">
        <v>1751.756241000001</v>
      </c>
      <c r="L11" s="87">
        <v>1697.788355000002</v>
      </c>
      <c r="M11" s="87">
        <v>4091.6240669999993</v>
      </c>
      <c r="N11" s="87">
        <v>1505.3261980000007</v>
      </c>
      <c r="O11" s="87">
        <v>1173.8022579999999</v>
      </c>
      <c r="P11" s="87">
        <v>1432.5521420000002</v>
      </c>
      <c r="Q11" s="87">
        <v>36989.28875159999</v>
      </c>
    </row>
    <row r="12" spans="1:17" x14ac:dyDescent="0.25">
      <c r="A12" s="35" t="s">
        <v>316</v>
      </c>
      <c r="B12" s="43" t="s">
        <v>317</v>
      </c>
      <c r="C12" s="87">
        <f t="shared" ref="C12:C15" si="0">SUM(D12:Q12)</f>
        <v>222157.08768160004</v>
      </c>
      <c r="D12" s="42">
        <v>171170.35626300005</v>
      </c>
      <c r="E12" s="42">
        <v>8943.6869890000016</v>
      </c>
      <c r="F12" s="42">
        <v>3979.0284449999999</v>
      </c>
      <c r="G12" s="42">
        <v>621.30467499999986</v>
      </c>
      <c r="H12" s="42">
        <v>2029.8570450000002</v>
      </c>
      <c r="I12" s="42">
        <v>221.22247000000016</v>
      </c>
      <c r="J12" s="42">
        <v>113.77012000000013</v>
      </c>
      <c r="K12" s="42">
        <v>149.0638100000001</v>
      </c>
      <c r="L12" s="42">
        <v>190.81052099999988</v>
      </c>
      <c r="M12" s="42">
        <v>2141.7737719999996</v>
      </c>
      <c r="N12" s="42">
        <v>161.71513800000002</v>
      </c>
      <c r="O12" s="42">
        <v>156.1568299999999</v>
      </c>
      <c r="P12" s="42">
        <v>143.14496400000007</v>
      </c>
      <c r="Q12" s="42">
        <v>32135.196639599988</v>
      </c>
    </row>
    <row r="13" spans="1:17" x14ac:dyDescent="0.25">
      <c r="A13" s="35" t="s">
        <v>318</v>
      </c>
      <c r="B13" s="43" t="s">
        <v>319</v>
      </c>
      <c r="C13" s="87">
        <f t="shared" si="0"/>
        <v>380702.63962940016</v>
      </c>
      <c r="D13" s="42">
        <v>331205.39435439999</v>
      </c>
      <c r="E13" s="42">
        <v>21732.167579000052</v>
      </c>
      <c r="F13" s="42">
        <v>5680.6107309999934</v>
      </c>
      <c r="G13" s="42">
        <v>2882.4143939999976</v>
      </c>
      <c r="H13" s="42">
        <v>2611.5096890000004</v>
      </c>
      <c r="I13" s="42">
        <v>2021.0339469999992</v>
      </c>
      <c r="J13" s="42">
        <v>2215.0351339999984</v>
      </c>
      <c r="K13" s="42">
        <v>1602.473821000001</v>
      </c>
      <c r="L13" s="42">
        <v>1470.2746950000021</v>
      </c>
      <c r="M13" s="42">
        <v>1835.9500149999997</v>
      </c>
      <c r="N13" s="42">
        <v>1324.9842700000006</v>
      </c>
      <c r="O13" s="42">
        <v>973.41774900000007</v>
      </c>
      <c r="P13" s="42">
        <v>1088.4770480000002</v>
      </c>
      <c r="Q13" s="42">
        <v>4058.8962030000012</v>
      </c>
    </row>
    <row r="14" spans="1:17" x14ac:dyDescent="0.25">
      <c r="A14" s="88" t="s">
        <v>320</v>
      </c>
      <c r="B14" s="89" t="s">
        <v>321</v>
      </c>
      <c r="C14" s="87">
        <f t="shared" si="0"/>
        <v>58401.157909000045</v>
      </c>
      <c r="D14" s="42">
        <v>55500.182108000023</v>
      </c>
      <c r="E14" s="42">
        <v>1172.5752940000002</v>
      </c>
      <c r="F14" s="42">
        <v>245.58533000000006</v>
      </c>
      <c r="G14" s="42">
        <v>66.535683000000006</v>
      </c>
      <c r="H14" s="42">
        <v>179.69569300000001</v>
      </c>
      <c r="I14" s="42">
        <v>16.398906999999998</v>
      </c>
      <c r="J14" s="42">
        <v>10.382356999999999</v>
      </c>
      <c r="K14" s="42">
        <v>0.21861000000000003</v>
      </c>
      <c r="L14" s="42">
        <v>36.703139</v>
      </c>
      <c r="M14" s="42">
        <v>113.90028</v>
      </c>
      <c r="N14" s="42">
        <v>18.62679</v>
      </c>
      <c r="O14" s="42">
        <v>44.227678999999995</v>
      </c>
      <c r="P14" s="42">
        <v>200.93012999999999</v>
      </c>
      <c r="Q14" s="42">
        <v>795.19590899999992</v>
      </c>
    </row>
    <row r="15" spans="1:17" x14ac:dyDescent="0.25">
      <c r="A15" s="88" t="s">
        <v>322</v>
      </c>
      <c r="B15" s="89" t="s">
        <v>30</v>
      </c>
      <c r="C15" s="87">
        <f t="shared" si="0"/>
        <v>0</v>
      </c>
      <c r="D15" s="42">
        <v>0</v>
      </c>
      <c r="E15" s="42">
        <v>0</v>
      </c>
      <c r="F15" s="42">
        <v>0</v>
      </c>
      <c r="G15" s="42">
        <v>0</v>
      </c>
      <c r="H15" s="42">
        <v>0</v>
      </c>
      <c r="I15" s="42">
        <v>0</v>
      </c>
      <c r="J15" s="42">
        <v>0</v>
      </c>
      <c r="K15" s="42">
        <v>0</v>
      </c>
      <c r="L15" s="42">
        <v>0</v>
      </c>
      <c r="M15" s="42">
        <v>0</v>
      </c>
      <c r="N15" s="42">
        <v>0</v>
      </c>
      <c r="O15" s="42">
        <v>0</v>
      </c>
      <c r="P15" s="42">
        <v>0</v>
      </c>
      <c r="Q15" s="42">
        <v>0</v>
      </c>
    </row>
    <row r="16" spans="1:17" x14ac:dyDescent="0.25">
      <c r="A16" s="11"/>
      <c r="B16" s="11"/>
      <c r="F16" s="12"/>
    </row>
    <row r="17" spans="1:11" x14ac:dyDescent="0.25">
      <c r="A17" s="13" t="s">
        <v>323</v>
      </c>
      <c r="B17" s="13"/>
      <c r="F17" s="14"/>
    </row>
    <row r="18" spans="1:11" x14ac:dyDescent="0.25">
      <c r="A18" s="15"/>
      <c r="B18" s="15"/>
      <c r="J18" s="16"/>
      <c r="K18" s="92" t="s">
        <v>441</v>
      </c>
    </row>
    <row r="19" spans="1:11" ht="66" x14ac:dyDescent="0.25">
      <c r="A19" s="63" t="s">
        <v>279</v>
      </c>
      <c r="B19" s="82"/>
      <c r="C19" s="98" t="s">
        <v>280</v>
      </c>
      <c r="D19" s="98" t="s">
        <v>324</v>
      </c>
      <c r="E19" s="98" t="s">
        <v>325</v>
      </c>
      <c r="F19" s="98" t="s">
        <v>326</v>
      </c>
      <c r="G19" s="98" t="s">
        <v>327</v>
      </c>
      <c r="H19" s="98" t="s">
        <v>328</v>
      </c>
      <c r="I19" s="98" t="s">
        <v>329</v>
      </c>
      <c r="J19" s="98" t="s">
        <v>330</v>
      </c>
      <c r="K19" s="98" t="s">
        <v>331</v>
      </c>
    </row>
    <row r="20" spans="1:11" ht="26.4" hidden="1" x14ac:dyDescent="0.25">
      <c r="A20" s="83" t="s">
        <v>299</v>
      </c>
      <c r="B20" s="82"/>
      <c r="C20" s="83" t="s">
        <v>300</v>
      </c>
      <c r="D20" s="83" t="s">
        <v>332</v>
      </c>
      <c r="E20" s="83" t="s">
        <v>333</v>
      </c>
      <c r="F20" s="83" t="s">
        <v>334</v>
      </c>
      <c r="G20" s="83" t="s">
        <v>335</v>
      </c>
      <c r="H20" s="83" t="s">
        <v>336</v>
      </c>
      <c r="I20" s="83"/>
      <c r="J20" s="83" t="s">
        <v>337</v>
      </c>
      <c r="K20" s="83" t="s">
        <v>338</v>
      </c>
    </row>
    <row r="21" spans="1:11" x14ac:dyDescent="0.25">
      <c r="A21" s="85" t="s">
        <v>314</v>
      </c>
      <c r="B21" s="86" t="s">
        <v>315</v>
      </c>
      <c r="C21" s="90">
        <f>SUM(D21:K21)</f>
        <v>661260.88522000238</v>
      </c>
      <c r="D21" s="91">
        <v>516834.57087000232</v>
      </c>
      <c r="E21" s="91">
        <v>9581.6922160000049</v>
      </c>
      <c r="F21" s="91">
        <v>0.58120000000000005</v>
      </c>
      <c r="G21" s="91">
        <v>132966.15951300005</v>
      </c>
      <c r="H21" s="91">
        <v>1407.6923630000006</v>
      </c>
      <c r="I21" s="91">
        <v>470.1890579999997</v>
      </c>
      <c r="J21" s="91">
        <v>0</v>
      </c>
      <c r="K21" s="91">
        <v>0</v>
      </c>
    </row>
    <row r="22" spans="1:11" x14ac:dyDescent="0.25">
      <c r="A22" s="35" t="s">
        <v>316</v>
      </c>
      <c r="B22" s="43" t="s">
        <v>317</v>
      </c>
      <c r="C22" s="90">
        <f t="shared" ref="C22:C25" si="1">SUM(D22:K22)</f>
        <v>222157.08768160007</v>
      </c>
      <c r="D22" s="42">
        <v>130014.46304760006</v>
      </c>
      <c r="E22" s="42">
        <v>2164.6822999999999</v>
      </c>
      <c r="F22" s="42">
        <v>0.58120000000000005</v>
      </c>
      <c r="G22" s="42">
        <v>88442.669398000013</v>
      </c>
      <c r="H22" s="42">
        <v>1141.0253380000006</v>
      </c>
      <c r="I22" s="42">
        <v>393.66639799999967</v>
      </c>
      <c r="J22" s="42">
        <v>0</v>
      </c>
      <c r="K22" s="42">
        <v>0</v>
      </c>
    </row>
    <row r="23" spans="1:11" x14ac:dyDescent="0.25">
      <c r="A23" s="35" t="s">
        <v>318</v>
      </c>
      <c r="B23" s="43" t="s">
        <v>319</v>
      </c>
      <c r="C23" s="90">
        <f t="shared" si="1"/>
        <v>380702.6396294022</v>
      </c>
      <c r="D23" s="42">
        <v>369264.49599740223</v>
      </c>
      <c r="E23" s="42">
        <v>7409.4712760000048</v>
      </c>
      <c r="F23" s="42">
        <v>0</v>
      </c>
      <c r="G23" s="42">
        <v>3685.7012810000015</v>
      </c>
      <c r="H23" s="42">
        <v>266.66702500000002</v>
      </c>
      <c r="I23" s="42">
        <v>76.304050000000004</v>
      </c>
      <c r="J23" s="42">
        <v>0</v>
      </c>
      <c r="K23" s="42">
        <v>0</v>
      </c>
    </row>
    <row r="24" spans="1:11" x14ac:dyDescent="0.25">
      <c r="A24" s="88" t="s">
        <v>320</v>
      </c>
      <c r="B24" s="89" t="s">
        <v>321</v>
      </c>
      <c r="C24" s="90">
        <f t="shared" si="1"/>
        <v>58401.15790900003</v>
      </c>
      <c r="D24" s="42">
        <v>17555.611825000007</v>
      </c>
      <c r="E24" s="42">
        <v>7.53864</v>
      </c>
      <c r="F24" s="42">
        <v>0</v>
      </c>
      <c r="G24" s="42">
        <v>40837.788834000021</v>
      </c>
      <c r="H24" s="42">
        <v>0</v>
      </c>
      <c r="I24" s="42">
        <v>0.21861000000000003</v>
      </c>
      <c r="J24" s="42">
        <v>0</v>
      </c>
      <c r="K24" s="42">
        <v>0</v>
      </c>
    </row>
    <row r="25" spans="1:11" x14ac:dyDescent="0.25">
      <c r="A25" s="88" t="s">
        <v>322</v>
      </c>
      <c r="B25" s="89" t="s">
        <v>30</v>
      </c>
      <c r="C25" s="90">
        <f t="shared" si="1"/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0</v>
      </c>
      <c r="J25" s="42">
        <v>0</v>
      </c>
      <c r="K25" s="42">
        <v>0</v>
      </c>
    </row>
  </sheetData>
  <mergeCells count="9">
    <mergeCell ref="A1:Q1"/>
    <mergeCell ref="H8:K8"/>
    <mergeCell ref="A4:C4"/>
    <mergeCell ref="A5:A9"/>
    <mergeCell ref="C5:C9"/>
    <mergeCell ref="D5:Q5"/>
    <mergeCell ref="H6:K6"/>
    <mergeCell ref="D7:D9"/>
    <mergeCell ref="E7:Q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4"/>
  <sheetViews>
    <sheetView showGridLines="0" topLeftCell="E1" zoomScaleNormal="100" workbookViewId="0">
      <selection activeCell="L37" sqref="L37"/>
    </sheetView>
  </sheetViews>
  <sheetFormatPr defaultColWidth="9.109375" defaultRowHeight="13.2" x14ac:dyDescent="0.25"/>
  <cols>
    <col min="1" max="1" width="3.6640625" style="6" customWidth="1"/>
    <col min="2" max="2" width="6" style="4" bestFit="1" customWidth="1"/>
    <col min="3" max="3" width="15.33203125" style="4" hidden="1" customWidth="1"/>
    <col min="4" max="4" width="62.109375" style="6" customWidth="1"/>
    <col min="5" max="5" width="13.109375" style="6" customWidth="1"/>
    <col min="6" max="6" width="16" style="6" customWidth="1"/>
    <col min="7" max="7" width="13.33203125" style="6" customWidth="1"/>
    <col min="8" max="8" width="13.109375" style="6" customWidth="1"/>
    <col min="9" max="9" width="13.6640625" style="6" customWidth="1"/>
    <col min="10" max="10" width="14.44140625" style="6" customWidth="1"/>
    <col min="11" max="11" width="13.5546875" style="6" customWidth="1"/>
    <col min="12" max="12" width="14.44140625" style="6" customWidth="1"/>
    <col min="13" max="13" width="13.33203125" style="6" customWidth="1"/>
    <col min="14" max="14" width="14.88671875" style="6" customWidth="1"/>
    <col min="15" max="15" width="14" style="6" bestFit="1" customWidth="1"/>
    <col min="16" max="16" width="9.109375" style="6"/>
    <col min="17" max="17" width="9.5546875" style="6" bestFit="1" customWidth="1"/>
    <col min="18" max="16384" width="9.109375" style="6"/>
  </cols>
  <sheetData>
    <row r="2" spans="2:17" x14ac:dyDescent="0.25">
      <c r="B2" s="134" t="s">
        <v>339</v>
      </c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</row>
    <row r="3" spans="2:17" hidden="1" x14ac:dyDescent="0.25">
      <c r="B3" s="17"/>
      <c r="C3" s="17"/>
      <c r="D3" s="143" t="s">
        <v>340</v>
      </c>
      <c r="E3" s="143"/>
      <c r="F3" s="143"/>
      <c r="G3" s="3"/>
      <c r="H3" s="3"/>
      <c r="I3" s="3"/>
      <c r="J3" s="3"/>
      <c r="K3" s="3"/>
      <c r="L3" s="3"/>
      <c r="M3" s="144" t="s">
        <v>1</v>
      </c>
      <c r="N3" s="144"/>
    </row>
    <row r="4" spans="2:17" x14ac:dyDescent="0.25">
      <c r="B4" s="105"/>
      <c r="C4" s="105"/>
      <c r="D4" s="63" t="s">
        <v>341</v>
      </c>
      <c r="E4" s="106" t="s">
        <v>342</v>
      </c>
      <c r="F4" s="63" t="s">
        <v>343</v>
      </c>
      <c r="G4" s="63" t="s">
        <v>344</v>
      </c>
      <c r="H4" s="63" t="s">
        <v>345</v>
      </c>
      <c r="I4" s="63" t="s">
        <v>263</v>
      </c>
      <c r="J4" s="63" t="s">
        <v>346</v>
      </c>
      <c r="K4" s="63" t="s">
        <v>347</v>
      </c>
      <c r="L4" s="63" t="s">
        <v>348</v>
      </c>
      <c r="M4" s="106" t="s">
        <v>349</v>
      </c>
      <c r="N4" s="106" t="s">
        <v>350</v>
      </c>
      <c r="O4" s="106" t="s">
        <v>351</v>
      </c>
    </row>
    <row r="5" spans="2:17" hidden="1" x14ac:dyDescent="0.25">
      <c r="B5" s="99"/>
      <c r="C5" s="99"/>
      <c r="D5" s="36" t="s">
        <v>352</v>
      </c>
      <c r="E5" s="100" t="s">
        <v>353</v>
      </c>
      <c r="F5" s="36" t="s">
        <v>354</v>
      </c>
      <c r="G5" s="36" t="s">
        <v>355</v>
      </c>
      <c r="H5" s="36" t="s">
        <v>356</v>
      </c>
      <c r="I5" s="36" t="s">
        <v>357</v>
      </c>
      <c r="J5" s="36" t="s">
        <v>358</v>
      </c>
      <c r="K5" s="36" t="s">
        <v>359</v>
      </c>
      <c r="L5" s="36" t="s">
        <v>360</v>
      </c>
      <c r="M5" s="100" t="s">
        <v>361</v>
      </c>
      <c r="N5" s="100" t="s">
        <v>362</v>
      </c>
      <c r="O5" s="100" t="s">
        <v>363</v>
      </c>
    </row>
    <row r="6" spans="2:17" x14ac:dyDescent="0.25">
      <c r="B6" s="107">
        <v>1</v>
      </c>
      <c r="C6" s="107" t="s">
        <v>8</v>
      </c>
      <c r="D6" s="37" t="s">
        <v>364</v>
      </c>
      <c r="E6" s="38">
        <v>133854.80592999997</v>
      </c>
      <c r="F6" s="38">
        <v>5269.8546655771352</v>
      </c>
      <c r="G6" s="38">
        <v>24727.466462193854</v>
      </c>
      <c r="H6" s="38">
        <v>49973.376606678081</v>
      </c>
      <c r="I6" s="38">
        <v>62965.209529451415</v>
      </c>
      <c r="J6" s="38">
        <v>49029.135151113231</v>
      </c>
      <c r="K6" s="38">
        <v>37603.020754564845</v>
      </c>
      <c r="L6" s="38">
        <v>102506.19693603816</v>
      </c>
      <c r="M6" s="38">
        <v>246880.21318984393</v>
      </c>
      <c r="N6" s="38">
        <v>180125.51470423394</v>
      </c>
      <c r="O6" s="38">
        <v>892934.79392969445</v>
      </c>
      <c r="Q6" s="18"/>
    </row>
    <row r="7" spans="2:17" x14ac:dyDescent="0.25">
      <c r="B7" s="101" t="s">
        <v>524</v>
      </c>
      <c r="C7" s="40" t="s">
        <v>10</v>
      </c>
      <c r="D7" s="41" t="s">
        <v>365</v>
      </c>
      <c r="E7" s="42">
        <v>112885.34735</v>
      </c>
      <c r="F7" s="42">
        <v>0</v>
      </c>
      <c r="G7" s="42">
        <v>0</v>
      </c>
      <c r="H7" s="42">
        <v>0</v>
      </c>
      <c r="I7" s="42">
        <v>0</v>
      </c>
      <c r="J7" s="42">
        <v>0</v>
      </c>
      <c r="K7" s="42">
        <v>0</v>
      </c>
      <c r="L7" s="42">
        <v>0</v>
      </c>
      <c r="M7" s="42">
        <v>0</v>
      </c>
      <c r="N7" s="42">
        <v>8668.1799999999857</v>
      </c>
      <c r="O7" s="91">
        <v>121553.52734999999</v>
      </c>
    </row>
    <row r="8" spans="2:17" x14ac:dyDescent="0.25">
      <c r="B8" s="101" t="s">
        <v>525</v>
      </c>
      <c r="C8" s="102" t="s">
        <v>366</v>
      </c>
      <c r="D8" s="41" t="s">
        <v>367</v>
      </c>
      <c r="E8" s="42">
        <v>20969.458579999991</v>
      </c>
      <c r="F8" s="42">
        <v>0</v>
      </c>
      <c r="G8" s="42">
        <v>5253.43253</v>
      </c>
      <c r="H8" s="42">
        <v>0</v>
      </c>
      <c r="I8" s="42">
        <v>15757.11549</v>
      </c>
      <c r="J8" s="42">
        <v>0</v>
      </c>
      <c r="K8" s="42">
        <v>0</v>
      </c>
      <c r="L8" s="42">
        <v>0</v>
      </c>
      <c r="M8" s="42">
        <v>1794.8600000000001</v>
      </c>
      <c r="N8" s="42">
        <v>0</v>
      </c>
      <c r="O8" s="91">
        <v>43774.866599999994</v>
      </c>
    </row>
    <row r="9" spans="2:17" x14ac:dyDescent="0.25">
      <c r="B9" s="101" t="s">
        <v>526</v>
      </c>
      <c r="C9" s="40" t="s">
        <v>18</v>
      </c>
      <c r="D9" s="44" t="s">
        <v>37</v>
      </c>
      <c r="E9" s="42">
        <v>0</v>
      </c>
      <c r="F9" s="42">
        <v>5269.8546655771352</v>
      </c>
      <c r="G9" s="42">
        <v>11820.249728894854</v>
      </c>
      <c r="H9" s="42">
        <v>32973.376606678081</v>
      </c>
      <c r="I9" s="42">
        <v>47208.094039451418</v>
      </c>
      <c r="J9" s="42">
        <v>49029.135151113231</v>
      </c>
      <c r="K9" s="42">
        <v>37603.020754564845</v>
      </c>
      <c r="L9" s="42">
        <v>98516.641340538161</v>
      </c>
      <c r="M9" s="42">
        <v>245085.35318984394</v>
      </c>
      <c r="N9" s="42">
        <v>43314.824793236578</v>
      </c>
      <c r="O9" s="91">
        <v>570820.55026989826</v>
      </c>
    </row>
    <row r="10" spans="2:17" ht="11.25" customHeight="1" x14ac:dyDescent="0.25">
      <c r="B10" s="101" t="s">
        <v>527</v>
      </c>
      <c r="C10" s="102" t="s">
        <v>368</v>
      </c>
      <c r="D10" s="44" t="s">
        <v>369</v>
      </c>
      <c r="E10" s="42">
        <v>0</v>
      </c>
      <c r="F10" s="42">
        <v>0</v>
      </c>
      <c r="G10" s="42">
        <v>0</v>
      </c>
      <c r="H10" s="42">
        <v>0</v>
      </c>
      <c r="I10" s="42">
        <v>0</v>
      </c>
      <c r="J10" s="42">
        <v>0</v>
      </c>
      <c r="K10" s="42">
        <v>0</v>
      </c>
      <c r="L10" s="42">
        <v>3989.5555955000009</v>
      </c>
      <c r="M10" s="42">
        <v>0</v>
      </c>
      <c r="N10" s="42">
        <v>157.75192000000152</v>
      </c>
      <c r="O10" s="91">
        <v>4147.3075155000024</v>
      </c>
    </row>
    <row r="11" spans="2:17" x14ac:dyDescent="0.25">
      <c r="B11" s="101" t="s">
        <v>528</v>
      </c>
      <c r="C11" s="102" t="s">
        <v>370</v>
      </c>
      <c r="D11" s="41" t="s">
        <v>371</v>
      </c>
      <c r="E11" s="42">
        <v>0</v>
      </c>
      <c r="F11" s="42">
        <v>0</v>
      </c>
      <c r="G11" s="42">
        <v>0</v>
      </c>
      <c r="H11" s="42">
        <v>0</v>
      </c>
      <c r="I11" s="42">
        <v>0</v>
      </c>
      <c r="J11" s="42">
        <v>0</v>
      </c>
      <c r="K11" s="42">
        <v>0</v>
      </c>
      <c r="L11" s="42">
        <v>0</v>
      </c>
      <c r="M11" s="42">
        <v>0</v>
      </c>
      <c r="N11" s="42">
        <v>0</v>
      </c>
      <c r="O11" s="91">
        <v>0</v>
      </c>
    </row>
    <row r="12" spans="2:17" x14ac:dyDescent="0.25">
      <c r="B12" s="101" t="s">
        <v>544</v>
      </c>
      <c r="C12" s="102" t="s">
        <v>372</v>
      </c>
      <c r="D12" s="41" t="s">
        <v>373</v>
      </c>
      <c r="E12" s="42">
        <v>0</v>
      </c>
      <c r="F12" s="42">
        <v>0</v>
      </c>
      <c r="G12" s="42">
        <v>0</v>
      </c>
      <c r="H12" s="42">
        <v>0</v>
      </c>
      <c r="I12" s="42">
        <v>0</v>
      </c>
      <c r="J12" s="42">
        <v>0</v>
      </c>
      <c r="K12" s="42">
        <v>0</v>
      </c>
      <c r="L12" s="42">
        <v>0</v>
      </c>
      <c r="M12" s="42">
        <v>0</v>
      </c>
      <c r="N12" s="42">
        <v>0</v>
      </c>
      <c r="O12" s="91">
        <v>0</v>
      </c>
    </row>
    <row r="13" spans="2:17" x14ac:dyDescent="0.25">
      <c r="B13" s="101" t="s">
        <v>545</v>
      </c>
      <c r="C13" s="102" t="s">
        <v>374</v>
      </c>
      <c r="D13" s="41" t="s">
        <v>375</v>
      </c>
      <c r="E13" s="42">
        <v>0</v>
      </c>
      <c r="F13" s="42">
        <v>0</v>
      </c>
      <c r="G13" s="42">
        <v>0</v>
      </c>
      <c r="H13" s="42">
        <v>17000</v>
      </c>
      <c r="I13" s="42">
        <v>0</v>
      </c>
      <c r="J13" s="42">
        <v>0</v>
      </c>
      <c r="K13" s="42">
        <v>0</v>
      </c>
      <c r="L13" s="42">
        <v>0</v>
      </c>
      <c r="M13" s="42">
        <v>0</v>
      </c>
      <c r="N13" s="42">
        <v>0</v>
      </c>
      <c r="O13" s="91">
        <v>17000</v>
      </c>
    </row>
    <row r="14" spans="2:17" x14ac:dyDescent="0.25">
      <c r="B14" s="101" t="s">
        <v>546</v>
      </c>
      <c r="C14" s="102" t="s">
        <v>376</v>
      </c>
      <c r="D14" s="41" t="s">
        <v>48</v>
      </c>
      <c r="E14" s="42">
        <v>0</v>
      </c>
      <c r="F14" s="42">
        <v>0</v>
      </c>
      <c r="G14" s="42">
        <v>7653.7842032989975</v>
      </c>
      <c r="H14" s="42">
        <v>0</v>
      </c>
      <c r="I14" s="42">
        <v>0</v>
      </c>
      <c r="J14" s="42">
        <v>0</v>
      </c>
      <c r="K14" s="42">
        <v>0</v>
      </c>
      <c r="L14" s="42">
        <v>0</v>
      </c>
      <c r="M14" s="42">
        <v>0</v>
      </c>
      <c r="N14" s="42">
        <v>127984.75799099737</v>
      </c>
      <c r="O14" s="91">
        <v>135638.54219429637</v>
      </c>
    </row>
    <row r="15" spans="2:17" x14ac:dyDescent="0.25">
      <c r="B15" s="107">
        <v>2</v>
      </c>
      <c r="C15" s="107" t="s">
        <v>377</v>
      </c>
      <c r="D15" s="37" t="s">
        <v>378</v>
      </c>
      <c r="E15" s="38">
        <v>188638.13811921605</v>
      </c>
      <c r="F15" s="38">
        <v>6861.4201880000019</v>
      </c>
      <c r="G15" s="38">
        <v>43442.263484999989</v>
      </c>
      <c r="H15" s="38">
        <v>82600.645468999981</v>
      </c>
      <c r="I15" s="38">
        <v>96423.356952188013</v>
      </c>
      <c r="J15" s="38">
        <v>116382.63450527191</v>
      </c>
      <c r="K15" s="38">
        <v>97262.349039323948</v>
      </c>
      <c r="L15" s="38">
        <v>45619.242731999984</v>
      </c>
      <c r="M15" s="38">
        <v>56460.973599999998</v>
      </c>
      <c r="N15" s="38">
        <v>61912.206559999933</v>
      </c>
      <c r="O15" s="38">
        <v>795603.23064999981</v>
      </c>
      <c r="Q15" s="18"/>
    </row>
    <row r="16" spans="2:17" x14ac:dyDescent="0.25">
      <c r="B16" s="101" t="s">
        <v>529</v>
      </c>
      <c r="C16" s="102" t="s">
        <v>379</v>
      </c>
      <c r="D16" s="44" t="s">
        <v>380</v>
      </c>
      <c r="E16" s="104">
        <v>0</v>
      </c>
      <c r="F16" s="42">
        <v>0</v>
      </c>
      <c r="G16" s="42">
        <v>0</v>
      </c>
      <c r="H16" s="42">
        <v>0</v>
      </c>
      <c r="I16" s="42">
        <v>8681.3680100000001</v>
      </c>
      <c r="J16" s="42">
        <v>0</v>
      </c>
      <c r="K16" s="42">
        <v>0</v>
      </c>
      <c r="L16" s="42">
        <v>8681.3679800000009</v>
      </c>
      <c r="M16" s="42">
        <v>17362.735970000002</v>
      </c>
      <c r="N16" s="42">
        <v>0</v>
      </c>
      <c r="O16" s="91">
        <v>34725.471960000003</v>
      </c>
    </row>
    <row r="17" spans="2:15" ht="13.5" customHeight="1" x14ac:dyDescent="0.25">
      <c r="B17" s="101" t="s">
        <v>530</v>
      </c>
      <c r="C17" s="102" t="s">
        <v>381</v>
      </c>
      <c r="D17" s="44" t="s">
        <v>62</v>
      </c>
      <c r="E17" s="42">
        <v>21.494040000000009</v>
      </c>
      <c r="F17" s="42">
        <v>0.54976999999999998</v>
      </c>
      <c r="G17" s="42">
        <v>4501.6163899999992</v>
      </c>
      <c r="H17" s="42">
        <v>21945.008180000001</v>
      </c>
      <c r="I17" s="42">
        <v>13679.816630000001</v>
      </c>
      <c r="J17" s="42">
        <v>963.66088000000002</v>
      </c>
      <c r="K17" s="42">
        <v>528.50100999999995</v>
      </c>
      <c r="L17" s="42">
        <v>3980.5562300000029</v>
      </c>
      <c r="M17" s="42">
        <v>7285.0423400000009</v>
      </c>
      <c r="N17" s="42">
        <v>53822.181699999936</v>
      </c>
      <c r="O17" s="91">
        <v>106728.42716999995</v>
      </c>
    </row>
    <row r="18" spans="2:15" x14ac:dyDescent="0.25">
      <c r="B18" s="101" t="s">
        <v>531</v>
      </c>
      <c r="C18" s="102" t="s">
        <v>51</v>
      </c>
      <c r="D18" s="44" t="s">
        <v>382</v>
      </c>
      <c r="E18" s="104">
        <v>188616.64407921609</v>
      </c>
      <c r="F18" s="42">
        <v>6860.8704180000022</v>
      </c>
      <c r="G18" s="42">
        <v>28973.61468499999</v>
      </c>
      <c r="H18" s="42">
        <v>60655.637288999998</v>
      </c>
      <c r="I18" s="42">
        <v>74062.17231218802</v>
      </c>
      <c r="J18" s="42">
        <v>115418.97362527193</v>
      </c>
      <c r="K18" s="42">
        <v>96733.848029323941</v>
      </c>
      <c r="L18" s="42">
        <v>32957.318521999987</v>
      </c>
      <c r="M18" s="42">
        <v>14813.195290000003</v>
      </c>
      <c r="N18" s="42">
        <v>0</v>
      </c>
      <c r="O18" s="91">
        <v>619092.27425000002</v>
      </c>
    </row>
    <row r="19" spans="2:15" x14ac:dyDescent="0.25">
      <c r="B19" s="101" t="s">
        <v>383</v>
      </c>
      <c r="C19" s="102" t="s">
        <v>384</v>
      </c>
      <c r="D19" s="103" t="s">
        <v>385</v>
      </c>
      <c r="E19" s="70">
        <v>188616.64407921609</v>
      </c>
      <c r="F19" s="70">
        <v>0</v>
      </c>
      <c r="G19" s="70">
        <v>0</v>
      </c>
      <c r="H19" s="70">
        <v>0</v>
      </c>
      <c r="I19" s="70">
        <v>0</v>
      </c>
      <c r="J19" s="70">
        <v>0</v>
      </c>
      <c r="K19" s="70">
        <v>0</v>
      </c>
      <c r="L19" s="70">
        <v>0</v>
      </c>
      <c r="M19" s="70">
        <v>0</v>
      </c>
      <c r="N19" s="70">
        <v>0</v>
      </c>
      <c r="O19" s="91">
        <v>188616.64407921609</v>
      </c>
    </row>
    <row r="20" spans="2:15" x14ac:dyDescent="0.25">
      <c r="B20" s="101" t="s">
        <v>386</v>
      </c>
      <c r="C20" s="102" t="s">
        <v>387</v>
      </c>
      <c r="D20" s="103" t="s">
        <v>388</v>
      </c>
      <c r="E20" s="70">
        <v>0</v>
      </c>
      <c r="F20" s="70">
        <v>6860.8704180000022</v>
      </c>
      <c r="G20" s="70">
        <v>28973.61468499999</v>
      </c>
      <c r="H20" s="70">
        <v>60655.637288999998</v>
      </c>
      <c r="I20" s="70">
        <v>74062.17231218802</v>
      </c>
      <c r="J20" s="70">
        <v>115418.97362527193</v>
      </c>
      <c r="K20" s="70">
        <v>96733.848029323941</v>
      </c>
      <c r="L20" s="70">
        <v>32957.318521999987</v>
      </c>
      <c r="M20" s="70">
        <v>14813.195290000003</v>
      </c>
      <c r="N20" s="70">
        <v>0</v>
      </c>
      <c r="O20" s="91">
        <v>430475.6301707839</v>
      </c>
    </row>
    <row r="21" spans="2:15" x14ac:dyDescent="0.25">
      <c r="B21" s="101" t="s">
        <v>532</v>
      </c>
      <c r="C21" s="102" t="s">
        <v>389</v>
      </c>
      <c r="D21" s="44" t="s">
        <v>390</v>
      </c>
      <c r="E21" s="42">
        <v>0</v>
      </c>
      <c r="F21" s="42">
        <v>0</v>
      </c>
      <c r="G21" s="42">
        <v>0</v>
      </c>
      <c r="H21" s="42">
        <v>0</v>
      </c>
      <c r="I21" s="42">
        <v>0</v>
      </c>
      <c r="J21" s="42">
        <v>0</v>
      </c>
      <c r="K21" s="42">
        <v>0</v>
      </c>
      <c r="L21" s="42">
        <v>0</v>
      </c>
      <c r="M21" s="42">
        <v>17000</v>
      </c>
      <c r="N21" s="42">
        <v>0</v>
      </c>
      <c r="O21" s="91">
        <v>17000</v>
      </c>
    </row>
    <row r="22" spans="2:15" x14ac:dyDescent="0.25">
      <c r="B22" s="101" t="s">
        <v>533</v>
      </c>
      <c r="C22" s="102" t="s">
        <v>63</v>
      </c>
      <c r="D22" s="41" t="s">
        <v>64</v>
      </c>
      <c r="E22" s="42">
        <v>0</v>
      </c>
      <c r="F22" s="42">
        <v>0</v>
      </c>
      <c r="G22" s="42">
        <v>0</v>
      </c>
      <c r="H22" s="42">
        <v>0</v>
      </c>
      <c r="I22" s="42">
        <v>0</v>
      </c>
      <c r="J22" s="42">
        <v>0</v>
      </c>
      <c r="K22" s="42">
        <v>0</v>
      </c>
      <c r="L22" s="42">
        <v>0</v>
      </c>
      <c r="M22" s="42">
        <v>0</v>
      </c>
      <c r="N22" s="42">
        <v>0</v>
      </c>
      <c r="O22" s="91">
        <v>0</v>
      </c>
    </row>
    <row r="23" spans="2:15" x14ac:dyDescent="0.25">
      <c r="B23" s="101" t="s">
        <v>534</v>
      </c>
      <c r="C23" s="102" t="s">
        <v>391</v>
      </c>
      <c r="D23" s="41" t="s">
        <v>72</v>
      </c>
      <c r="E23" s="42">
        <v>0</v>
      </c>
      <c r="F23" s="42">
        <v>0</v>
      </c>
      <c r="G23" s="42">
        <v>9967.0324099999998</v>
      </c>
      <c r="H23" s="42">
        <v>0</v>
      </c>
      <c r="I23" s="42">
        <v>0</v>
      </c>
      <c r="J23" s="42">
        <v>0</v>
      </c>
      <c r="K23" s="42">
        <v>0</v>
      </c>
      <c r="L23" s="42">
        <v>0</v>
      </c>
      <c r="M23" s="42">
        <v>0</v>
      </c>
      <c r="N23" s="42">
        <v>8090.0248599999977</v>
      </c>
      <c r="O23" s="91">
        <v>18057.057269999998</v>
      </c>
    </row>
    <row r="24" spans="2:15" x14ac:dyDescent="0.25">
      <c r="B24" s="107">
        <v>3</v>
      </c>
      <c r="C24" s="107" t="s">
        <v>392</v>
      </c>
      <c r="D24" s="37" t="s">
        <v>393</v>
      </c>
      <c r="E24" s="38">
        <v>-54783.332189216075</v>
      </c>
      <c r="F24" s="38">
        <v>-1591.5655224228667</v>
      </c>
      <c r="G24" s="38">
        <v>-18714.797022806135</v>
      </c>
      <c r="H24" s="38">
        <v>-32627.2688623219</v>
      </c>
      <c r="I24" s="38">
        <v>-33458.147422736598</v>
      </c>
      <c r="J24" s="38">
        <v>-67353.499354158674</v>
      </c>
      <c r="K24" s="38">
        <v>-59659.328284759104</v>
      </c>
      <c r="L24" s="38">
        <v>56886.954204038178</v>
      </c>
      <c r="M24" s="38">
        <v>190419.23958984393</v>
      </c>
      <c r="N24" s="38">
        <v>118213.308144234</v>
      </c>
      <c r="O24" s="38">
        <v>97331.56327969479</v>
      </c>
    </row>
  </sheetData>
  <mergeCells count="3">
    <mergeCell ref="B2:N2"/>
    <mergeCell ref="D3:F3"/>
    <mergeCell ref="M3:N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7"/>
  <sheetViews>
    <sheetView showGridLines="0" zoomScaleNormal="100" workbookViewId="0">
      <selection activeCell="E15" sqref="E15"/>
    </sheetView>
  </sheetViews>
  <sheetFormatPr defaultColWidth="9.109375" defaultRowHeight="13.2" x14ac:dyDescent="0.25"/>
  <cols>
    <col min="1" max="1" width="4.88671875" style="6" customWidth="1"/>
    <col min="2" max="2" width="4.88671875" style="4" bestFit="1" customWidth="1"/>
    <col min="3" max="3" width="38.33203125" style="4" hidden="1" customWidth="1"/>
    <col min="4" max="4" width="62.6640625" style="6" customWidth="1"/>
    <col min="5" max="5" width="13.109375" style="6" bestFit="1" customWidth="1"/>
    <col min="6" max="6" width="13.109375" style="6" customWidth="1"/>
    <col min="7" max="7" width="12.33203125" style="6" bestFit="1" customWidth="1"/>
    <col min="8" max="8" width="11.33203125" style="6" bestFit="1" customWidth="1"/>
    <col min="9" max="9" width="12.5546875" style="6" customWidth="1"/>
    <col min="10" max="16384" width="9.109375" style="6"/>
  </cols>
  <sheetData>
    <row r="1" spans="2:9" x14ac:dyDescent="0.25">
      <c r="B1" s="145" t="s">
        <v>394</v>
      </c>
      <c r="C1" s="145"/>
      <c r="D1" s="145"/>
      <c r="E1" s="145"/>
      <c r="F1" s="145"/>
      <c r="G1" s="145"/>
      <c r="H1" s="145"/>
      <c r="I1" s="145"/>
    </row>
    <row r="2" spans="2:9" s="9" customFormat="1" x14ac:dyDescent="0.25">
      <c r="I2" s="126" t="s">
        <v>441</v>
      </c>
    </row>
    <row r="3" spans="2:9" s="9" customFormat="1" hidden="1" x14ac:dyDescent="0.25">
      <c r="B3" s="19"/>
      <c r="C3" s="19"/>
      <c r="D3" s="146" t="s">
        <v>395</v>
      </c>
      <c r="E3" s="146"/>
      <c r="F3" s="20"/>
      <c r="G3" s="20"/>
      <c r="H3" s="147" t="s">
        <v>1</v>
      </c>
      <c r="I3" s="147"/>
    </row>
    <row r="4" spans="2:9" x14ac:dyDescent="0.25">
      <c r="B4" s="113"/>
      <c r="C4" s="113"/>
      <c r="D4" s="106"/>
      <c r="E4" s="106" t="s">
        <v>280</v>
      </c>
      <c r="F4" s="63" t="s">
        <v>396</v>
      </c>
      <c r="G4" s="63" t="s">
        <v>397</v>
      </c>
      <c r="H4" s="63" t="s">
        <v>398</v>
      </c>
      <c r="I4" s="63" t="s">
        <v>229</v>
      </c>
    </row>
    <row r="5" spans="2:9" hidden="1" x14ac:dyDescent="0.25">
      <c r="B5" s="66"/>
      <c r="C5" s="66"/>
      <c r="D5" s="100" t="s">
        <v>399</v>
      </c>
      <c r="E5" s="100" t="s">
        <v>300</v>
      </c>
      <c r="F5" s="36" t="s">
        <v>396</v>
      </c>
      <c r="G5" s="36" t="s">
        <v>400</v>
      </c>
      <c r="H5" s="36" t="s">
        <v>401</v>
      </c>
      <c r="I5" s="36" t="s">
        <v>402</v>
      </c>
    </row>
    <row r="6" spans="2:9" x14ac:dyDescent="0.25">
      <c r="B6" s="52">
        <v>1</v>
      </c>
      <c r="C6" s="52" t="s">
        <v>8</v>
      </c>
      <c r="D6" s="54" t="s">
        <v>364</v>
      </c>
      <c r="E6" s="55">
        <v>892934.79392969469</v>
      </c>
      <c r="F6" s="108">
        <v>709243.72097074217</v>
      </c>
      <c r="G6" s="108">
        <v>163131.15181357789</v>
      </c>
      <c r="H6" s="108">
        <v>18767.740520992611</v>
      </c>
      <c r="I6" s="108">
        <v>1792.1806243820001</v>
      </c>
    </row>
    <row r="7" spans="2:9" x14ac:dyDescent="0.25">
      <c r="B7" s="39" t="s">
        <v>524</v>
      </c>
      <c r="C7" s="73" t="s">
        <v>403</v>
      </c>
      <c r="D7" s="41" t="s">
        <v>404</v>
      </c>
      <c r="E7" s="91">
        <v>121553.52734999997</v>
      </c>
      <c r="F7" s="104">
        <v>39505.170569999995</v>
      </c>
      <c r="G7" s="104">
        <v>70081.103597521986</v>
      </c>
      <c r="H7" s="104">
        <v>10241.028015872002</v>
      </c>
      <c r="I7" s="104">
        <v>1726.2251666060001</v>
      </c>
    </row>
    <row r="8" spans="2:9" x14ac:dyDescent="0.25">
      <c r="B8" s="39" t="s">
        <v>525</v>
      </c>
      <c r="C8" s="73" t="s">
        <v>366</v>
      </c>
      <c r="D8" s="41" t="s">
        <v>367</v>
      </c>
      <c r="E8" s="91">
        <v>43774.866600000001</v>
      </c>
      <c r="F8" s="104">
        <v>26750.99526</v>
      </c>
      <c r="G8" s="104">
        <v>12976.671340000003</v>
      </c>
      <c r="H8" s="104">
        <v>4047.2000000000003</v>
      </c>
      <c r="I8" s="104">
        <v>0</v>
      </c>
    </row>
    <row r="9" spans="2:9" x14ac:dyDescent="0.25">
      <c r="B9" s="39" t="s">
        <v>526</v>
      </c>
      <c r="C9" s="73" t="s">
        <v>405</v>
      </c>
      <c r="D9" s="41" t="s">
        <v>19</v>
      </c>
      <c r="E9" s="91">
        <v>570820.55026989838</v>
      </c>
      <c r="F9" s="104">
        <v>513170.40483305883</v>
      </c>
      <c r="G9" s="104">
        <v>53944.177665618896</v>
      </c>
      <c r="H9" s="104">
        <v>3705.9559696646093</v>
      </c>
      <c r="I9" s="104">
        <v>1.1801556E-2</v>
      </c>
    </row>
    <row r="10" spans="2:9" x14ac:dyDescent="0.25">
      <c r="B10" s="39" t="s">
        <v>527</v>
      </c>
      <c r="C10" s="73" t="s">
        <v>406</v>
      </c>
      <c r="D10" s="44" t="s">
        <v>407</v>
      </c>
      <c r="E10" s="91">
        <v>21147.307515500001</v>
      </c>
      <c r="F10" s="104">
        <v>107.97992000000001</v>
      </c>
      <c r="G10" s="104">
        <v>21039.327595499999</v>
      </c>
      <c r="H10" s="104">
        <v>0</v>
      </c>
      <c r="I10" s="104">
        <v>0</v>
      </c>
    </row>
    <row r="11" spans="2:9" x14ac:dyDescent="0.25">
      <c r="B11" s="39" t="s">
        <v>528</v>
      </c>
      <c r="C11" s="73" t="s">
        <v>408</v>
      </c>
      <c r="D11" s="41" t="s">
        <v>373</v>
      </c>
      <c r="E11" s="91">
        <v>0</v>
      </c>
      <c r="F11" s="104">
        <v>0</v>
      </c>
      <c r="G11" s="104">
        <v>0</v>
      </c>
      <c r="H11" s="104">
        <v>0</v>
      </c>
      <c r="I11" s="104">
        <v>0</v>
      </c>
    </row>
    <row r="12" spans="2:9" x14ac:dyDescent="0.25">
      <c r="B12" s="39" t="s">
        <v>544</v>
      </c>
      <c r="C12" s="73" t="s">
        <v>409</v>
      </c>
      <c r="D12" s="41" t="s">
        <v>410</v>
      </c>
      <c r="E12" s="91">
        <v>0</v>
      </c>
      <c r="F12" s="104">
        <v>0</v>
      </c>
      <c r="G12" s="104">
        <v>0</v>
      </c>
      <c r="H12" s="104">
        <v>0</v>
      </c>
      <c r="I12" s="104">
        <v>0</v>
      </c>
    </row>
    <row r="13" spans="2:9" x14ac:dyDescent="0.25">
      <c r="B13" s="39" t="s">
        <v>545</v>
      </c>
      <c r="C13" s="73" t="s">
        <v>411</v>
      </c>
      <c r="D13" s="41" t="s">
        <v>412</v>
      </c>
      <c r="E13" s="91">
        <v>95264.134460997389</v>
      </c>
      <c r="F13" s="104">
        <v>95264.134460997389</v>
      </c>
      <c r="G13" s="104">
        <v>0</v>
      </c>
      <c r="H13" s="104">
        <v>0</v>
      </c>
      <c r="I13" s="104">
        <v>0</v>
      </c>
    </row>
    <row r="14" spans="2:9" x14ac:dyDescent="0.25">
      <c r="B14" s="39" t="s">
        <v>546</v>
      </c>
      <c r="C14" s="73" t="s">
        <v>47</v>
      </c>
      <c r="D14" s="41" t="s">
        <v>48</v>
      </c>
      <c r="E14" s="91">
        <v>40374.407733298984</v>
      </c>
      <c r="F14" s="104">
        <v>34445.035926685981</v>
      </c>
      <c r="G14" s="104">
        <v>5089.871614937003</v>
      </c>
      <c r="H14" s="104">
        <v>773.55653545600001</v>
      </c>
      <c r="I14" s="104">
        <v>65.943656220000008</v>
      </c>
    </row>
    <row r="15" spans="2:9" x14ac:dyDescent="0.25">
      <c r="B15" s="52">
        <v>2</v>
      </c>
      <c r="C15" s="52" t="s">
        <v>377</v>
      </c>
      <c r="D15" s="54" t="s">
        <v>378</v>
      </c>
      <c r="E15" s="55">
        <v>795603.23064999992</v>
      </c>
      <c r="F15" s="108">
        <v>617433.12904259795</v>
      </c>
      <c r="G15" s="108">
        <v>158704.80770903104</v>
      </c>
      <c r="H15" s="108">
        <v>18278.340543936003</v>
      </c>
      <c r="I15" s="108">
        <v>1186.9533544349999</v>
      </c>
    </row>
    <row r="16" spans="2:9" x14ac:dyDescent="0.25">
      <c r="B16" s="39" t="s">
        <v>529</v>
      </c>
      <c r="C16" s="73" t="s">
        <v>413</v>
      </c>
      <c r="D16" s="44" t="s">
        <v>414</v>
      </c>
      <c r="E16" s="91">
        <v>34725.471960000003</v>
      </c>
      <c r="F16" s="104">
        <v>34725.471960000003</v>
      </c>
      <c r="G16" s="104">
        <v>0</v>
      </c>
      <c r="H16" s="104">
        <v>0</v>
      </c>
      <c r="I16" s="104">
        <v>0</v>
      </c>
    </row>
    <row r="17" spans="2:9" x14ac:dyDescent="0.25">
      <c r="B17" s="39" t="s">
        <v>530</v>
      </c>
      <c r="C17" s="73" t="s">
        <v>415</v>
      </c>
      <c r="D17" s="44" t="s">
        <v>416</v>
      </c>
      <c r="E17" s="91">
        <v>123728.42717000002</v>
      </c>
      <c r="F17" s="104">
        <v>106680.41111856003</v>
      </c>
      <c r="G17" s="104">
        <v>17048.015242000001</v>
      </c>
      <c r="H17" s="104">
        <v>8.0944000000000003E-4</v>
      </c>
      <c r="I17" s="104">
        <v>0</v>
      </c>
    </row>
    <row r="18" spans="2:9" x14ac:dyDescent="0.25">
      <c r="B18" s="39" t="s">
        <v>531</v>
      </c>
      <c r="C18" s="102" t="s">
        <v>51</v>
      </c>
      <c r="D18" s="41" t="s">
        <v>417</v>
      </c>
      <c r="E18" s="91">
        <v>619092.27425000002</v>
      </c>
      <c r="F18" s="104">
        <v>460570.51656999992</v>
      </c>
      <c r="G18" s="104">
        <v>140212.87014803104</v>
      </c>
      <c r="H18" s="104">
        <v>17163.948091372</v>
      </c>
      <c r="I18" s="104">
        <v>1144.9394405969999</v>
      </c>
    </row>
    <row r="19" spans="2:9" x14ac:dyDescent="0.25">
      <c r="B19" s="39" t="s">
        <v>383</v>
      </c>
      <c r="C19" s="102" t="s">
        <v>384</v>
      </c>
      <c r="D19" s="41" t="s">
        <v>418</v>
      </c>
      <c r="E19" s="91">
        <v>188616.64407921609</v>
      </c>
      <c r="F19" s="104">
        <v>127205.8936500001</v>
      </c>
      <c r="G19" s="104">
        <v>44176.761821118998</v>
      </c>
      <c r="H19" s="104">
        <v>16089.049167500001</v>
      </c>
      <c r="I19" s="104">
        <v>1144.9394405969999</v>
      </c>
    </row>
    <row r="20" spans="2:9" x14ac:dyDescent="0.25">
      <c r="B20" s="39" t="s">
        <v>386</v>
      </c>
      <c r="C20" s="102" t="s">
        <v>387</v>
      </c>
      <c r="D20" s="41" t="s">
        <v>419</v>
      </c>
      <c r="E20" s="91">
        <v>430475.63017078384</v>
      </c>
      <c r="F20" s="104">
        <v>333364.62291999982</v>
      </c>
      <c r="G20" s="104">
        <v>96036.108326912028</v>
      </c>
      <c r="H20" s="104">
        <v>1074.8989238720001</v>
      </c>
      <c r="I20" s="104">
        <v>0</v>
      </c>
    </row>
    <row r="21" spans="2:9" x14ac:dyDescent="0.25">
      <c r="B21" s="39" t="s">
        <v>532</v>
      </c>
      <c r="C21" s="102" t="s">
        <v>389</v>
      </c>
      <c r="D21" s="41" t="s">
        <v>390</v>
      </c>
      <c r="E21" s="91">
        <v>0</v>
      </c>
      <c r="F21" s="104">
        <v>0</v>
      </c>
      <c r="G21" s="104">
        <v>0</v>
      </c>
      <c r="H21" s="104">
        <v>0</v>
      </c>
      <c r="I21" s="104">
        <v>0</v>
      </c>
    </row>
    <row r="22" spans="2:9" x14ac:dyDescent="0.25">
      <c r="B22" s="39" t="s">
        <v>533</v>
      </c>
      <c r="C22" s="102" t="s">
        <v>63</v>
      </c>
      <c r="D22" s="41" t="s">
        <v>64</v>
      </c>
      <c r="E22" s="91">
        <v>0</v>
      </c>
      <c r="F22" s="104">
        <v>0</v>
      </c>
      <c r="G22" s="104">
        <v>0</v>
      </c>
      <c r="H22" s="104">
        <v>0</v>
      </c>
      <c r="I22" s="104">
        <v>0</v>
      </c>
    </row>
    <row r="23" spans="2:9" x14ac:dyDescent="0.25">
      <c r="B23" s="39" t="s">
        <v>534</v>
      </c>
      <c r="C23" s="102" t="s">
        <v>391</v>
      </c>
      <c r="D23" s="41" t="s">
        <v>72</v>
      </c>
      <c r="E23" s="91">
        <v>18057.057269999998</v>
      </c>
      <c r="F23" s="104">
        <v>15456.729394037997</v>
      </c>
      <c r="G23" s="104">
        <v>1443.922319</v>
      </c>
      <c r="H23" s="104">
        <v>1114.391643124</v>
      </c>
      <c r="I23" s="104">
        <v>42.013913838000008</v>
      </c>
    </row>
    <row r="24" spans="2:9" x14ac:dyDescent="0.25">
      <c r="B24" s="148" t="s">
        <v>420</v>
      </c>
      <c r="C24" s="148"/>
      <c r="D24" s="148"/>
      <c r="E24" s="148"/>
      <c r="F24" s="148"/>
      <c r="G24" s="148"/>
      <c r="H24" s="148"/>
      <c r="I24" s="148"/>
    </row>
    <row r="25" spans="2:9" x14ac:dyDescent="0.25">
      <c r="B25" s="52">
        <v>3</v>
      </c>
      <c r="C25" s="52" t="s">
        <v>421</v>
      </c>
      <c r="D25" s="54" t="s">
        <v>422</v>
      </c>
      <c r="E25" s="55"/>
      <c r="F25" s="108"/>
      <c r="G25" s="108"/>
      <c r="H25" s="108"/>
      <c r="I25" s="108"/>
    </row>
    <row r="26" spans="2:9" x14ac:dyDescent="0.25">
      <c r="B26" s="39" t="s">
        <v>549</v>
      </c>
      <c r="C26" s="73" t="s">
        <v>423</v>
      </c>
      <c r="D26" s="88" t="s">
        <v>424</v>
      </c>
      <c r="E26" s="109">
        <v>6.8521507420272213E-3</v>
      </c>
      <c r="F26" s="110"/>
      <c r="G26" s="110"/>
      <c r="H26" s="110"/>
      <c r="I26" s="110"/>
    </row>
    <row r="27" spans="2:9" x14ac:dyDescent="0.25">
      <c r="B27" s="39" t="s">
        <v>550</v>
      </c>
      <c r="C27" s="73" t="s">
        <v>425</v>
      </c>
      <c r="D27" s="35" t="s">
        <v>426</v>
      </c>
      <c r="E27" s="109">
        <v>1.8500266324619041E-3</v>
      </c>
      <c r="F27" s="110"/>
      <c r="G27" s="110"/>
      <c r="H27" s="110"/>
      <c r="I27" s="110"/>
    </row>
    <row r="28" spans="2:9" x14ac:dyDescent="0.25">
      <c r="B28" s="39" t="s">
        <v>551</v>
      </c>
      <c r="C28" s="73" t="s">
        <v>427</v>
      </c>
      <c r="D28" s="35" t="s">
        <v>428</v>
      </c>
      <c r="E28" s="109">
        <v>0</v>
      </c>
      <c r="F28" s="110"/>
      <c r="G28" s="110"/>
      <c r="H28" s="110"/>
      <c r="I28" s="110"/>
    </row>
    <row r="29" spans="2:9" x14ac:dyDescent="0.25">
      <c r="B29" s="39" t="s">
        <v>552</v>
      </c>
      <c r="C29" s="73" t="s">
        <v>429</v>
      </c>
      <c r="D29" s="35" t="s">
        <v>430</v>
      </c>
      <c r="E29" s="109">
        <v>8.7021772184854122E-3</v>
      </c>
      <c r="F29" s="110"/>
      <c r="G29" s="110"/>
      <c r="H29" s="110"/>
      <c r="I29" s="110"/>
    </row>
    <row r="30" spans="2:9" x14ac:dyDescent="0.25">
      <c r="E30" s="34"/>
      <c r="F30" s="12"/>
      <c r="G30" s="12"/>
      <c r="H30" s="12"/>
      <c r="I30" s="12"/>
    </row>
    <row r="32" spans="2:9" ht="28.5" customHeight="1" x14ac:dyDescent="0.25">
      <c r="D32" s="149" t="s">
        <v>431</v>
      </c>
      <c r="E32" s="149"/>
      <c r="F32" s="149"/>
      <c r="G32" s="149"/>
    </row>
    <row r="33" spans="4:7" ht="39.6" x14ac:dyDescent="0.25">
      <c r="D33" s="63" t="s">
        <v>432</v>
      </c>
      <c r="E33" s="63" t="s">
        <v>433</v>
      </c>
      <c r="F33" s="63" t="s">
        <v>434</v>
      </c>
      <c r="G33" s="63" t="s">
        <v>435</v>
      </c>
    </row>
    <row r="34" spans="4:7" x14ac:dyDescent="0.25">
      <c r="D34" s="85" t="s">
        <v>436</v>
      </c>
      <c r="E34" s="111">
        <v>0.1</v>
      </c>
      <c r="F34" s="111">
        <v>7.0000000000000007E-2</v>
      </c>
      <c r="G34" s="112"/>
    </row>
    <row r="35" spans="4:7" x14ac:dyDescent="0.25">
      <c r="D35" s="85" t="s">
        <v>437</v>
      </c>
      <c r="E35" s="111">
        <v>0.1</v>
      </c>
      <c r="F35" s="111">
        <v>7.0000000000000007E-2</v>
      </c>
      <c r="G35" s="112"/>
    </row>
    <row r="36" spans="4:7" x14ac:dyDescent="0.25">
      <c r="D36" s="85" t="s">
        <v>438</v>
      </c>
      <c r="E36" s="111">
        <v>0.2</v>
      </c>
      <c r="F36" s="111">
        <v>0.14000000000000001</v>
      </c>
      <c r="G36" s="111">
        <v>0.03</v>
      </c>
    </row>
    <row r="37" spans="4:7" x14ac:dyDescent="0.25">
      <c r="D37" s="85" t="s">
        <v>439</v>
      </c>
      <c r="E37" s="111">
        <v>0.2</v>
      </c>
      <c r="F37" s="111">
        <v>0.14000000000000001</v>
      </c>
      <c r="G37" s="111">
        <v>0.03</v>
      </c>
    </row>
  </sheetData>
  <mergeCells count="5">
    <mergeCell ref="B1:I1"/>
    <mergeCell ref="D3:E3"/>
    <mergeCell ref="H3:I3"/>
    <mergeCell ref="B24:I24"/>
    <mergeCell ref="D32:G3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43"/>
  <sheetViews>
    <sheetView showGridLines="0" topLeftCell="A25" zoomScaleNormal="100" zoomScaleSheetLayoutView="100" workbookViewId="0">
      <selection activeCell="E48" sqref="E48"/>
    </sheetView>
  </sheetViews>
  <sheetFormatPr defaultColWidth="9.109375" defaultRowHeight="13.2" x14ac:dyDescent="0.25"/>
  <cols>
    <col min="1" max="1" width="5.6640625" style="22" customWidth="1"/>
    <col min="2" max="2" width="29.109375" style="23" hidden="1" customWidth="1"/>
    <col min="3" max="3" width="41.109375" style="22" customWidth="1"/>
    <col min="4" max="4" width="43.5546875" style="23" customWidth="1"/>
    <col min="5" max="5" width="17.109375" style="22" customWidth="1"/>
    <col min="6" max="6" width="13.6640625" style="22" customWidth="1"/>
    <col min="7" max="7" width="10.88671875" style="22" bestFit="1" customWidth="1"/>
    <col min="8" max="9" width="9.109375" style="22"/>
    <col min="10" max="10" width="11.88671875" style="22" bestFit="1" customWidth="1"/>
    <col min="11" max="16384" width="9.109375" style="22"/>
  </cols>
  <sheetData>
    <row r="1" spans="2:6" x14ac:dyDescent="0.25">
      <c r="B1" s="21"/>
      <c r="C1" s="158" t="s">
        <v>440</v>
      </c>
      <c r="D1" s="158"/>
      <c r="E1" s="158"/>
    </row>
    <row r="3" spans="2:6" x14ac:dyDescent="0.25">
      <c r="C3" s="24"/>
      <c r="E3" s="25" t="s">
        <v>441</v>
      </c>
      <c r="F3" s="26"/>
    </row>
    <row r="4" spans="2:6" ht="16.5" customHeight="1" x14ac:dyDescent="0.25">
      <c r="B4" s="114" t="s">
        <v>442</v>
      </c>
      <c r="C4" s="150" t="s">
        <v>443</v>
      </c>
      <c r="D4" s="150"/>
      <c r="E4" s="127">
        <v>85886.811079999912</v>
      </c>
    </row>
    <row r="5" spans="2:6" ht="16.5" customHeight="1" x14ac:dyDescent="0.25">
      <c r="B5" s="114" t="s">
        <v>444</v>
      </c>
      <c r="C5" s="152" t="s">
        <v>445</v>
      </c>
      <c r="D5" s="152"/>
      <c r="E5" s="128">
        <v>125686.35567999998</v>
      </c>
    </row>
    <row r="6" spans="2:6" ht="16.5" customHeight="1" x14ac:dyDescent="0.25">
      <c r="B6" s="114" t="s">
        <v>446</v>
      </c>
      <c r="C6" s="152" t="s">
        <v>447</v>
      </c>
      <c r="D6" s="152"/>
      <c r="E6" s="128">
        <v>0</v>
      </c>
    </row>
    <row r="7" spans="2:6" ht="16.5" customHeight="1" x14ac:dyDescent="0.25">
      <c r="B7" s="114" t="s">
        <v>448</v>
      </c>
      <c r="C7" s="152" t="s">
        <v>449</v>
      </c>
      <c r="D7" s="152"/>
      <c r="E7" s="128">
        <v>483.77004999999997</v>
      </c>
    </row>
    <row r="8" spans="2:6" ht="16.5" customHeight="1" x14ac:dyDescent="0.25">
      <c r="B8" s="114" t="s">
        <v>450</v>
      </c>
      <c r="C8" s="152" t="s">
        <v>451</v>
      </c>
      <c r="D8" s="152"/>
      <c r="E8" s="129">
        <v>-40283.314650000073</v>
      </c>
    </row>
    <row r="9" spans="2:6" ht="16.5" customHeight="1" x14ac:dyDescent="0.25">
      <c r="B9" s="114" t="s">
        <v>452</v>
      </c>
      <c r="C9" s="153" t="s">
        <v>453</v>
      </c>
      <c r="D9" s="153"/>
      <c r="E9" s="129">
        <v>-40283.314650000073</v>
      </c>
    </row>
    <row r="10" spans="2:6" ht="16.5" customHeight="1" x14ac:dyDescent="0.25">
      <c r="B10" s="114" t="s">
        <v>454</v>
      </c>
      <c r="C10" s="153" t="s">
        <v>455</v>
      </c>
      <c r="D10" s="153"/>
      <c r="E10" s="129">
        <v>0</v>
      </c>
    </row>
    <row r="11" spans="2:6" ht="16.5" customHeight="1" x14ac:dyDescent="0.25">
      <c r="B11" s="114" t="s">
        <v>456</v>
      </c>
      <c r="C11" s="153" t="s">
        <v>457</v>
      </c>
      <c r="D11" s="153"/>
      <c r="E11" s="129">
        <v>0</v>
      </c>
    </row>
    <row r="12" spans="2:6" ht="16.5" customHeight="1" x14ac:dyDescent="0.25">
      <c r="B12" s="114" t="s">
        <v>402</v>
      </c>
      <c r="C12" s="159" t="s">
        <v>458</v>
      </c>
      <c r="D12" s="160"/>
      <c r="E12" s="128">
        <v>0</v>
      </c>
    </row>
    <row r="13" spans="2:6" ht="16.5" customHeight="1" x14ac:dyDescent="0.25">
      <c r="B13" s="114" t="s">
        <v>459</v>
      </c>
      <c r="C13" s="150" t="s">
        <v>460</v>
      </c>
      <c r="D13" s="150"/>
      <c r="E13" s="127">
        <v>20372.441275997408</v>
      </c>
    </row>
    <row r="14" spans="2:6" ht="16.5" customHeight="1" x14ac:dyDescent="0.25">
      <c r="B14" s="114" t="s">
        <v>461</v>
      </c>
      <c r="C14" s="152" t="s">
        <v>462</v>
      </c>
      <c r="D14" s="152"/>
      <c r="E14" s="129">
        <v>16004.996035997408</v>
      </c>
    </row>
    <row r="15" spans="2:6" ht="16.5" customHeight="1" x14ac:dyDescent="0.25">
      <c r="B15" s="114" t="s">
        <v>463</v>
      </c>
      <c r="C15" s="152" t="s">
        <v>464</v>
      </c>
      <c r="D15" s="152"/>
      <c r="E15" s="128">
        <v>4367.44524</v>
      </c>
    </row>
    <row r="16" spans="2:6" ht="16.5" customHeight="1" x14ac:dyDescent="0.25">
      <c r="B16" s="114" t="s">
        <v>465</v>
      </c>
      <c r="C16" s="150" t="s">
        <v>466</v>
      </c>
      <c r="D16" s="150"/>
      <c r="E16" s="127">
        <v>65514.369804002505</v>
      </c>
    </row>
    <row r="17" spans="2:11" ht="16.5" customHeight="1" x14ac:dyDescent="0.25">
      <c r="B17" s="114" t="s">
        <v>467</v>
      </c>
      <c r="C17" s="151" t="s">
        <v>468</v>
      </c>
      <c r="D17" s="151"/>
      <c r="E17" s="130">
        <v>18244.752199694922</v>
      </c>
    </row>
    <row r="18" spans="2:11" ht="16.5" customHeight="1" x14ac:dyDescent="0.25">
      <c r="B18" s="114" t="s">
        <v>469</v>
      </c>
      <c r="C18" s="152" t="s">
        <v>470</v>
      </c>
      <c r="D18" s="152"/>
      <c r="E18" s="129">
        <v>3915.2704199999862</v>
      </c>
    </row>
    <row r="19" spans="2:11" ht="16.5" customHeight="1" x14ac:dyDescent="0.25">
      <c r="B19" s="114" t="s">
        <v>471</v>
      </c>
      <c r="C19" s="152" t="s">
        <v>472</v>
      </c>
      <c r="D19" s="152"/>
      <c r="E19" s="129">
        <v>7529.4817796949374</v>
      </c>
    </row>
    <row r="20" spans="2:11" ht="16.5" customHeight="1" x14ac:dyDescent="0.25">
      <c r="B20" s="114" t="s">
        <v>473</v>
      </c>
      <c r="C20" s="152" t="s">
        <v>474</v>
      </c>
      <c r="D20" s="152"/>
      <c r="E20" s="129">
        <v>6800</v>
      </c>
    </row>
    <row r="21" spans="2:11" ht="16.5" customHeight="1" x14ac:dyDescent="0.25">
      <c r="B21" s="114" t="s">
        <v>475</v>
      </c>
      <c r="C21" s="153" t="s">
        <v>476</v>
      </c>
      <c r="D21" s="153"/>
      <c r="E21" s="128">
        <v>0</v>
      </c>
    </row>
    <row r="22" spans="2:11" ht="16.5" customHeight="1" x14ac:dyDescent="0.25">
      <c r="B22" s="114" t="s">
        <v>477</v>
      </c>
      <c r="C22" s="153" t="s">
        <v>478</v>
      </c>
      <c r="D22" s="153"/>
      <c r="E22" s="128">
        <v>6800</v>
      </c>
    </row>
    <row r="23" spans="2:11" ht="16.5" customHeight="1" x14ac:dyDescent="0.25">
      <c r="B23" s="114" t="s">
        <v>479</v>
      </c>
      <c r="C23" s="154" t="s">
        <v>480</v>
      </c>
      <c r="D23" s="154"/>
      <c r="E23" s="128">
        <v>0</v>
      </c>
    </row>
    <row r="24" spans="2:11" ht="16.5" customHeight="1" x14ac:dyDescent="0.25">
      <c r="B24" s="114" t="s">
        <v>481</v>
      </c>
      <c r="C24" s="150" t="s">
        <v>482</v>
      </c>
      <c r="D24" s="150"/>
      <c r="E24" s="127">
        <v>83759.122003697426</v>
      </c>
    </row>
    <row r="25" spans="2:11" ht="16.5" customHeight="1" x14ac:dyDescent="0.25">
      <c r="B25" s="114" t="s">
        <v>483</v>
      </c>
      <c r="C25" s="150" t="s">
        <v>484</v>
      </c>
      <c r="D25" s="150"/>
      <c r="E25" s="127">
        <v>991.64569000000006</v>
      </c>
    </row>
    <row r="26" spans="2:11" ht="25.5" customHeight="1" x14ac:dyDescent="0.25">
      <c r="B26" s="114" t="s">
        <v>485</v>
      </c>
      <c r="C26" s="152" t="s">
        <v>486</v>
      </c>
      <c r="D26" s="152"/>
      <c r="E26" s="129">
        <v>300</v>
      </c>
    </row>
    <row r="27" spans="2:11" ht="16.5" customHeight="1" x14ac:dyDescent="0.25">
      <c r="B27" s="114" t="s">
        <v>487</v>
      </c>
      <c r="C27" s="152" t="s">
        <v>488</v>
      </c>
      <c r="D27" s="152"/>
      <c r="E27" s="129">
        <v>691.64569000000006</v>
      </c>
    </row>
    <row r="28" spans="2:11" ht="16.5" customHeight="1" x14ac:dyDescent="0.25">
      <c r="B28" s="114" t="s">
        <v>489</v>
      </c>
      <c r="C28" s="150" t="s">
        <v>490</v>
      </c>
      <c r="D28" s="150"/>
      <c r="E28" s="127">
        <v>82767.476313697422</v>
      </c>
      <c r="G28" s="33"/>
      <c r="H28" s="33"/>
      <c r="J28" s="33"/>
      <c r="K28" s="33"/>
    </row>
    <row r="29" spans="2:11" ht="16.5" customHeight="1" x14ac:dyDescent="0.25">
      <c r="B29" s="114" t="s">
        <v>491</v>
      </c>
      <c r="C29" s="150" t="s">
        <v>492</v>
      </c>
      <c r="D29" s="150"/>
      <c r="E29" s="127">
        <v>747855.18007592752</v>
      </c>
    </row>
    <row r="30" spans="2:11" ht="16.5" customHeight="1" x14ac:dyDescent="0.25">
      <c r="B30" s="114" t="s">
        <v>493</v>
      </c>
      <c r="C30" s="154" t="s">
        <v>494</v>
      </c>
      <c r="D30" s="154"/>
      <c r="E30" s="129">
        <v>0</v>
      </c>
    </row>
    <row r="31" spans="2:11" ht="16.5" customHeight="1" x14ac:dyDescent="0.25">
      <c r="B31" s="114" t="s">
        <v>495</v>
      </c>
      <c r="C31" s="154" t="s">
        <v>496</v>
      </c>
      <c r="D31" s="154"/>
      <c r="E31" s="129">
        <v>731.66894560000037</v>
      </c>
    </row>
    <row r="32" spans="2:11" ht="16.5" customHeight="1" x14ac:dyDescent="0.25">
      <c r="B32" s="114" t="s">
        <v>497</v>
      </c>
      <c r="C32" s="154" t="s">
        <v>498</v>
      </c>
      <c r="D32" s="154"/>
      <c r="E32" s="129">
        <v>17709.506656380021</v>
      </c>
    </row>
    <row r="33" spans="2:6" ht="16.5" customHeight="1" x14ac:dyDescent="0.25">
      <c r="B33" s="114" t="s">
        <v>499</v>
      </c>
      <c r="C33" s="154" t="s">
        <v>500</v>
      </c>
      <c r="D33" s="154"/>
      <c r="E33" s="129">
        <v>39345.782108572348</v>
      </c>
    </row>
    <row r="34" spans="2:6" ht="16.5" customHeight="1" x14ac:dyDescent="0.25">
      <c r="B34" s="114" t="s">
        <v>501</v>
      </c>
      <c r="C34" s="154" t="s">
        <v>502</v>
      </c>
      <c r="D34" s="154"/>
      <c r="E34" s="129">
        <v>0</v>
      </c>
    </row>
    <row r="35" spans="2:6" ht="16.5" customHeight="1" x14ac:dyDescent="0.25">
      <c r="B35" s="114" t="s">
        <v>503</v>
      </c>
      <c r="C35" s="154" t="s">
        <v>504</v>
      </c>
      <c r="D35" s="154"/>
      <c r="E35" s="129">
        <v>430768.38182759576</v>
      </c>
    </row>
    <row r="36" spans="2:6" ht="16.5" customHeight="1" x14ac:dyDescent="0.25">
      <c r="B36" s="114" t="s">
        <v>505</v>
      </c>
      <c r="C36" s="154" t="s">
        <v>506</v>
      </c>
      <c r="D36" s="154"/>
      <c r="E36" s="129">
        <v>259299.84053777941</v>
      </c>
    </row>
    <row r="37" spans="2:6" ht="28.5" customHeight="1" x14ac:dyDescent="0.25">
      <c r="B37" s="155" t="s">
        <v>507</v>
      </c>
      <c r="C37" s="155"/>
      <c r="D37" s="155"/>
      <c r="E37" s="155"/>
    </row>
    <row r="38" spans="2:6" ht="18" customHeight="1" x14ac:dyDescent="0.25">
      <c r="B38" s="156" t="s">
        <v>420</v>
      </c>
      <c r="C38" s="157"/>
      <c r="D38" s="157"/>
      <c r="E38" s="157"/>
      <c r="F38" s="157"/>
    </row>
    <row r="39" spans="2:6" ht="52.8" x14ac:dyDescent="0.25">
      <c r="B39" s="115" t="s">
        <v>508</v>
      </c>
      <c r="C39" s="123" t="s">
        <v>509</v>
      </c>
      <c r="D39" s="123" t="s">
        <v>510</v>
      </c>
      <c r="E39" s="123" t="s">
        <v>511</v>
      </c>
      <c r="F39" s="123" t="s">
        <v>512</v>
      </c>
    </row>
    <row r="40" spans="2:6" s="27" customFormat="1" ht="26.4" x14ac:dyDescent="0.25">
      <c r="B40" s="116" t="s">
        <v>513</v>
      </c>
      <c r="C40" s="119" t="s">
        <v>514</v>
      </c>
      <c r="D40" s="118" t="s">
        <v>515</v>
      </c>
      <c r="E40" s="120">
        <v>0.05</v>
      </c>
      <c r="F40" s="121">
        <v>8.7603016666075673E-2</v>
      </c>
    </row>
    <row r="41" spans="2:6" s="27" customFormat="1" ht="26.4" x14ac:dyDescent="0.25">
      <c r="B41" s="116" t="s">
        <v>517</v>
      </c>
      <c r="C41" s="119" t="s">
        <v>518</v>
      </c>
      <c r="D41" s="118" t="s">
        <v>519</v>
      </c>
      <c r="E41" s="120">
        <v>0.09</v>
      </c>
      <c r="F41" s="121">
        <v>0.11067313367448266</v>
      </c>
    </row>
    <row r="42" spans="2:6" s="27" customFormat="1" x14ac:dyDescent="0.25">
      <c r="B42" s="117" t="s">
        <v>520</v>
      </c>
      <c r="C42" s="119" t="s">
        <v>521</v>
      </c>
      <c r="D42" s="122" t="s">
        <v>516</v>
      </c>
      <c r="E42" s="120" t="s">
        <v>522</v>
      </c>
      <c r="F42" s="121">
        <v>7.3999999999999996E-2</v>
      </c>
    </row>
    <row r="43" spans="2:6" x14ac:dyDescent="0.25">
      <c r="E43" s="28"/>
    </row>
  </sheetData>
  <sheetProtection formatColumns="0" formatRows="0"/>
  <mergeCells count="36">
    <mergeCell ref="C1:E1"/>
    <mergeCell ref="C26:D26"/>
    <mergeCell ref="C27:D27"/>
    <mergeCell ref="C16:D16"/>
    <mergeCell ref="C4:D4"/>
    <mergeCell ref="C5:D5"/>
    <mergeCell ref="C6:D6"/>
    <mergeCell ref="C7:D7"/>
    <mergeCell ref="C8:D8"/>
    <mergeCell ref="C9:D9"/>
    <mergeCell ref="C10:D10"/>
    <mergeCell ref="C11:D11"/>
    <mergeCell ref="C13:D13"/>
    <mergeCell ref="C14:D14"/>
    <mergeCell ref="C15:D15"/>
    <mergeCell ref="C12:D12"/>
    <mergeCell ref="C35:D35"/>
    <mergeCell ref="C36:D36"/>
    <mergeCell ref="B37:E37"/>
    <mergeCell ref="B38:F38"/>
    <mergeCell ref="C29:D29"/>
    <mergeCell ref="C30:D30"/>
    <mergeCell ref="C31:D31"/>
    <mergeCell ref="C32:D32"/>
    <mergeCell ref="C33:D33"/>
    <mergeCell ref="C34:D34"/>
    <mergeCell ref="C28:D28"/>
    <mergeCell ref="C17:D17"/>
    <mergeCell ref="C18:D18"/>
    <mergeCell ref="C19:D19"/>
    <mergeCell ref="C20:D20"/>
    <mergeCell ref="C22:D22"/>
    <mergeCell ref="C23:D23"/>
    <mergeCell ref="C24:D24"/>
    <mergeCell ref="C25:D25"/>
    <mergeCell ref="C21:D21"/>
  </mergeCells>
  <printOptions horizontalCentered="1"/>
  <pageMargins left="0.6" right="0.61" top="1" bottom="1" header="0.5" footer="0.5"/>
  <pageSetup paperSize="9" scale="93" orientation="portrait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" id="{1F615B6D-16AF-4DE3-9B98-07BFB5D64E3E}">
            <xm:f>IF(ROUND(E5,5) =ROUND( 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2" id="{38A99A7B-F6C5-4B5A-85B7-C9EDD848601D}">
            <xm:f>IF(ROUND(E6,5)= ROUND('C:\Users\zaur.hajili\Documents\Disclosure-IT-TexnikiShertler\[PRD v03 XXXXmMMYYY (10).xlsm]A2'!#REF!-'C:\Users\zaur.hajili\Documents\Disclosure-IT-TexnikiShertler\[PRD v03 XXXXmMMYYY (10).xlsm]A2'!#REF!,5),0,1)</xm:f>
            <x14:dxf>
              <fill>
                <patternFill>
                  <bgColor rgb="FFFF0000"/>
                </patternFill>
              </fill>
            </x14:dxf>
          </x14:cfRule>
          <xm:sqref>E6</xm:sqref>
        </x14:conditionalFormatting>
        <x14:conditionalFormatting xmlns:xm="http://schemas.microsoft.com/office/excel/2006/main">
          <x14:cfRule type="expression" priority="1" id="{6884D40F-F2D7-4DFE-99E8-AF6047905C40}">
            <xm:f>IF(ROUND('C:\Users\zaur.hajili\Documents\Disclosure-IT-TexnikiShertler\[PRD v03 XXXXmMMYYY (10).xlsm]A18'!#REF!,5) = ROUND(E22,5),0,1)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MenfeetZerer</vt:lpstr>
      <vt:lpstr>MaliyyeVeziyyeti</vt:lpstr>
      <vt:lpstr>PulHereketi</vt:lpstr>
      <vt:lpstr>FaizRiski</vt:lpstr>
      <vt:lpstr>KreditRiski</vt:lpstr>
      <vt:lpstr>LikvidlikRiski</vt:lpstr>
      <vt:lpstr>ValyutaRiski</vt:lpstr>
      <vt:lpstr>Kapital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Lala N. Muradova</dc:creator>
  <cp:lastModifiedBy>Anna R. Mirzoyeva</cp:lastModifiedBy>
  <dcterms:created xsi:type="dcterms:W3CDTF">2019-10-28T11:44:49Z</dcterms:created>
  <dcterms:modified xsi:type="dcterms:W3CDTF">2021-07-28T12:41:34Z</dcterms:modified>
</cp:coreProperties>
</file>