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Existing Desktop\Saytin melumatlar\Sayta məlumatların təqdim edilməsi Mart 2020\"/>
    </mc:Choice>
  </mc:AlternateContent>
  <bookViews>
    <workbookView xWindow="0" yWindow="0" windowWidth="24000" windowHeight="9030"/>
  </bookViews>
  <sheets>
    <sheet name="PulHereket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38" i="1"/>
  <c r="E22" i="1" l="1"/>
  <c r="E18" i="1"/>
  <c r="E27" i="1" s="1"/>
  <c r="E17" i="1"/>
  <c r="E29" i="1" l="1"/>
  <c r="E48" i="1" s="1"/>
  <c r="D46" i="1" l="1"/>
  <c r="D38" i="1"/>
  <c r="D17" i="1"/>
  <c r="D22" i="1"/>
  <c r="D18" i="1" l="1"/>
  <c r="D27" i="1" s="1"/>
  <c r="D29" i="1" s="1"/>
  <c r="D48" i="1" s="1"/>
</calcChain>
</file>

<file path=xl/sharedStrings.xml><?xml version="1.0" encoding="utf-8"?>
<sst xmlns="http://schemas.openxmlformats.org/spreadsheetml/2006/main" count="107" uniqueCount="107">
  <si>
    <t>Pul vəsaitlərinin hərəkəti haqqında hesabat</t>
  </si>
  <si>
    <t>min manatla</t>
  </si>
  <si>
    <t>Code</t>
  </si>
  <si>
    <t>monFlowStatem</t>
  </si>
  <si>
    <t>Cari hesabat dövrü</t>
  </si>
  <si>
    <t>Əvvəlki hesabat dövrü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</si>
  <si>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</si>
  <si>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</si>
  <si>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</si>
  <si>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</si>
  <si>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</si>
  <si>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</si>
  <si>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</si>
  <si>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</si>
  <si>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</si>
  <si>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</si>
  <si>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</si>
  <si>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</si>
  <si>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</si>
  <si>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</si>
  <si>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</si>
  <si>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</si>
  <si>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</si>
  <si>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</si>
  <si>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</si>
  <si>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</si>
  <si>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</si>
  <si>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</si>
  <si>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</si>
  <si>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</si>
  <si>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</si>
  <si>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</si>
  <si>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</si>
  <si>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</si>
  <si>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</si>
  <si>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</si>
  <si>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2.1.1</t>
  </si>
  <si>
    <t>netChanInBankLoan</t>
  </si>
  <si>
    <t>Banklara verilmiş kreditlərdə  və depozitlərdə xalis artım (azalma)</t>
  </si>
  <si>
    <t>2.1.2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</si>
  <si>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</si>
  <si>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</si>
  <si>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</si>
  <si>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</si>
  <si>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</si>
  <si>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</si>
  <si>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</si>
  <si>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</si>
  <si>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</si>
  <si>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depozitlər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</si>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</sst>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1"/>
      <color theme="1"/>
      <name val="Calibri"/>
      <family val="2"/>
      <scheme val="minor"/>
    </font>
    <font>
      <b/>
      <sz val="10"/>
      <color rgb="FF000000"/>
      <name val="Palatino Linotyp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49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0" fontId="0" fillId="0" borderId="0" xfId="0" applyFont="1" applyAlignment="1">
      <alignment wrapText="1"/>
    </xf>
    <xf numFmtId="43" fontId="2" fillId="3" borderId="1" xfId="1" applyFont="1" applyFill="1" applyBorder="1" applyAlignment="1">
      <alignment vertical="center"/>
    </xf>
    <xf numFmtId="43" fontId="0" fillId="0" borderId="0" xfId="0" applyNumberFormat="1" applyFont="1"/>
    <xf numFmtId="43" fontId="0" fillId="0" borderId="0" xfId="1" applyFont="1"/>
    <xf numFmtId="43" fontId="2" fillId="3" borderId="1" xfId="0" applyNumberFormat="1" applyFont="1" applyFill="1" applyBorder="1" applyAlignment="1">
      <alignment vertical="center"/>
    </xf>
    <xf numFmtId="43" fontId="3" fillId="3" borderId="1" xfId="0" applyNumberFormat="1" applyFont="1" applyFill="1" applyBorder="1" applyAlignment="1">
      <alignment vertical="center" wrapText="1"/>
    </xf>
    <xf numFmtId="43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1"/>
  <sheetViews>
    <sheetView tabSelected="1" topLeftCell="C1" zoomScale="120" zoomScaleNormal="120" workbookViewId="0">
      <selection activeCell="G19" sqref="G19"/>
    </sheetView>
  </sheetViews>
  <sheetFormatPr defaultRowHeight="15" x14ac:dyDescent="0.25"/>
  <cols>
    <col min="1" max="1" width="4.85546875" style="18" bestFit="1" customWidth="1"/>
    <col min="2" max="2" width="36.5703125" style="18" customWidth="1"/>
    <col min="3" max="3" width="83.28515625" style="19" customWidth="1"/>
    <col min="4" max="4" width="16.42578125" style="1" bestFit="1" customWidth="1"/>
    <col min="5" max="5" width="15.28515625" style="1" customWidth="1"/>
    <col min="6" max="7" width="16.42578125" style="1" bestFit="1" customWidth="1"/>
    <col min="8" max="8" width="9.140625" style="1"/>
    <col min="9" max="9" width="15.42578125" style="1" bestFit="1" customWidth="1"/>
    <col min="10" max="16384" width="9.140625" style="1"/>
  </cols>
  <sheetData>
    <row r="1" spans="1:7" x14ac:dyDescent="0.25">
      <c r="A1" s="27" t="s">
        <v>0</v>
      </c>
      <c r="B1" s="27"/>
      <c r="C1" s="27"/>
      <c r="D1" s="27"/>
      <c r="E1" s="27"/>
    </row>
    <row r="2" spans="1:7" x14ac:dyDescent="0.25">
      <c r="A2" s="2"/>
      <c r="B2" s="2"/>
      <c r="C2" s="3"/>
      <c r="D2" s="4"/>
      <c r="E2" s="5" t="s">
        <v>1</v>
      </c>
    </row>
    <row r="3" spans="1:7" ht="30" x14ac:dyDescent="0.25">
      <c r="A3" s="6"/>
      <c r="B3" s="6" t="s">
        <v>2</v>
      </c>
      <c r="C3" s="7" t="s">
        <v>3</v>
      </c>
      <c r="D3" s="8" t="s">
        <v>4</v>
      </c>
      <c r="E3" s="8" t="s">
        <v>5</v>
      </c>
    </row>
    <row r="4" spans="1:7" x14ac:dyDescent="0.25">
      <c r="A4" s="6"/>
      <c r="B4" s="6"/>
      <c r="C4" s="9"/>
      <c r="D4" s="10" t="s">
        <v>6</v>
      </c>
      <c r="E4" s="10" t="s">
        <v>7</v>
      </c>
    </row>
    <row r="5" spans="1:7" x14ac:dyDescent="0.25">
      <c r="A5" s="11">
        <v>1</v>
      </c>
      <c r="B5" s="12" t="s">
        <v>8</v>
      </c>
      <c r="C5" s="28" t="s">
        <v>9</v>
      </c>
      <c r="D5" s="28"/>
      <c r="E5" s="28"/>
    </row>
    <row r="6" spans="1:7" x14ac:dyDescent="0.25">
      <c r="A6" s="6">
        <v>1.1000000000000001</v>
      </c>
      <c r="B6" s="13" t="s">
        <v>10</v>
      </c>
      <c r="C6" s="14" t="s">
        <v>11</v>
      </c>
      <c r="D6" s="20">
        <v>13326122.639999995</v>
      </c>
      <c r="E6" s="20">
        <v>11201585.369999986</v>
      </c>
    </row>
    <row r="7" spans="1:7" x14ac:dyDescent="0.25">
      <c r="A7" s="6">
        <v>1.2</v>
      </c>
      <c r="B7" s="13" t="s">
        <v>12</v>
      </c>
      <c r="C7" s="14" t="s">
        <v>13</v>
      </c>
      <c r="D7" s="20">
        <v>-2802481.45</v>
      </c>
      <c r="E7" s="20">
        <v>-3466610.97</v>
      </c>
    </row>
    <row r="8" spans="1:7" x14ac:dyDescent="0.25">
      <c r="A8" s="6">
        <v>1.3</v>
      </c>
      <c r="B8" s="13" t="s">
        <v>14</v>
      </c>
      <c r="C8" s="14" t="s">
        <v>15</v>
      </c>
      <c r="D8" s="20">
        <v>1699724.1</v>
      </c>
      <c r="E8" s="20">
        <v>1410670.8899999997</v>
      </c>
    </row>
    <row r="9" spans="1:7" x14ac:dyDescent="0.25">
      <c r="A9" s="6">
        <v>1.4</v>
      </c>
      <c r="B9" s="13" t="s">
        <v>16</v>
      </c>
      <c r="C9" s="14" t="s">
        <v>17</v>
      </c>
      <c r="D9" s="20">
        <v>-1560581.1800000002</v>
      </c>
      <c r="E9" s="20">
        <v>-1042801.3799999999</v>
      </c>
    </row>
    <row r="10" spans="1:7" x14ac:dyDescent="0.25">
      <c r="A10" s="6">
        <v>1.5</v>
      </c>
      <c r="B10" s="13" t="s">
        <v>18</v>
      </c>
      <c r="C10" s="14" t="s">
        <v>19</v>
      </c>
      <c r="D10" s="20">
        <v>383033.66</v>
      </c>
      <c r="E10" s="20">
        <v>212732.53</v>
      </c>
    </row>
    <row r="11" spans="1:7" x14ac:dyDescent="0.25">
      <c r="A11" s="6">
        <v>1.6</v>
      </c>
      <c r="B11" s="13" t="s">
        <v>20</v>
      </c>
      <c r="C11" s="14" t="s">
        <v>21</v>
      </c>
      <c r="D11" s="20">
        <v>0</v>
      </c>
      <c r="E11" s="20">
        <v>0</v>
      </c>
    </row>
    <row r="12" spans="1:7" x14ac:dyDescent="0.25">
      <c r="A12" s="6">
        <v>1.7</v>
      </c>
      <c r="B12" s="13" t="s">
        <v>22</v>
      </c>
      <c r="C12" s="14" t="s">
        <v>23</v>
      </c>
      <c r="D12" s="20">
        <v>-3516519.790000001</v>
      </c>
      <c r="E12" s="20">
        <v>-4209263.83</v>
      </c>
      <c r="F12" s="21"/>
    </row>
    <row r="13" spans="1:7" x14ac:dyDescent="0.25">
      <c r="A13" s="6">
        <v>1.8</v>
      </c>
      <c r="B13" s="13" t="s">
        <v>24</v>
      </c>
      <c r="C13" s="14" t="s">
        <v>25</v>
      </c>
      <c r="D13" s="20">
        <v>-2018014.3810000001</v>
      </c>
      <c r="E13" s="20">
        <v>-2017115.6730000002</v>
      </c>
      <c r="F13" s="22"/>
      <c r="G13" s="22"/>
    </row>
    <row r="14" spans="1:7" x14ac:dyDescent="0.25">
      <c r="A14" s="6">
        <v>1.9</v>
      </c>
      <c r="B14" s="13" t="s">
        <v>26</v>
      </c>
      <c r="C14" s="14" t="s">
        <v>27</v>
      </c>
      <c r="D14" s="20">
        <v>1286341.3</v>
      </c>
      <c r="E14" s="20">
        <v>3178857.040000001</v>
      </c>
    </row>
    <row r="15" spans="1:7" x14ac:dyDescent="0.25">
      <c r="A15" s="6">
        <v>1.1000000000000001</v>
      </c>
      <c r="B15" s="13" t="s">
        <v>28</v>
      </c>
      <c r="C15" s="14" t="s">
        <v>29</v>
      </c>
      <c r="D15" s="20">
        <v>255052.81</v>
      </c>
      <c r="E15" s="20">
        <v>336</v>
      </c>
    </row>
    <row r="16" spans="1:7" x14ac:dyDescent="0.25">
      <c r="A16" s="6">
        <v>1.1100000000000001</v>
      </c>
      <c r="B16" s="13" t="s">
        <v>30</v>
      </c>
      <c r="C16" s="14" t="s">
        <v>31</v>
      </c>
      <c r="D16" s="20">
        <v>-496534.07520000002</v>
      </c>
      <c r="E16" s="20">
        <v>-346554.7</v>
      </c>
      <c r="F16" s="22"/>
      <c r="G16" s="21"/>
    </row>
    <row r="17" spans="1:9" ht="30" x14ac:dyDescent="0.25">
      <c r="A17" s="11">
        <v>2</v>
      </c>
      <c r="B17" s="12" t="s">
        <v>32</v>
      </c>
      <c r="C17" s="16" t="s">
        <v>33</v>
      </c>
      <c r="D17" s="24">
        <f>SUM(D6:D16)</f>
        <v>6556143.6337999925</v>
      </c>
      <c r="E17" s="24">
        <f>SUM(E6:E16)</f>
        <v>4921835.2769999849</v>
      </c>
      <c r="F17" s="22"/>
    </row>
    <row r="18" spans="1:9" x14ac:dyDescent="0.25">
      <c r="A18" s="6">
        <v>2.1</v>
      </c>
      <c r="B18" s="13" t="s">
        <v>34</v>
      </c>
      <c r="C18" s="14" t="s">
        <v>35</v>
      </c>
      <c r="D18" s="23">
        <f>SUM(D19:D21)</f>
        <v>-62168955.979000106</v>
      </c>
      <c r="E18" s="23">
        <f>SUM(E19:E21)</f>
        <v>26883049.389000267</v>
      </c>
      <c r="F18" s="22"/>
      <c r="G18" s="21"/>
      <c r="I18" s="21"/>
    </row>
    <row r="19" spans="1:9" x14ac:dyDescent="0.25">
      <c r="A19" s="6" t="s">
        <v>36</v>
      </c>
      <c r="B19" s="13" t="s">
        <v>37</v>
      </c>
      <c r="C19" s="14" t="s">
        <v>38</v>
      </c>
      <c r="D19" s="20">
        <v>-40265130.159000002</v>
      </c>
      <c r="E19" s="20">
        <v>21861089.134</v>
      </c>
      <c r="F19" s="22"/>
    </row>
    <row r="20" spans="1:9" x14ac:dyDescent="0.25">
      <c r="A20" s="6" t="s">
        <v>39</v>
      </c>
      <c r="B20" s="13" t="s">
        <v>40</v>
      </c>
      <c r="C20" s="14" t="s">
        <v>41</v>
      </c>
      <c r="D20" s="20">
        <v>-20868513.970000103</v>
      </c>
      <c r="E20" s="20">
        <v>2806626.5699999696</v>
      </c>
      <c r="F20" s="22"/>
      <c r="G20" s="21"/>
    </row>
    <row r="21" spans="1:9" x14ac:dyDescent="0.25">
      <c r="A21" s="6" t="s">
        <v>42</v>
      </c>
      <c r="B21" s="13" t="s">
        <v>43</v>
      </c>
      <c r="C21" s="14" t="s">
        <v>44</v>
      </c>
      <c r="D21" s="20">
        <v>-1035311.8500000001</v>
      </c>
      <c r="E21" s="20">
        <v>2215333.6850002985</v>
      </c>
    </row>
    <row r="22" spans="1:9" x14ac:dyDescent="0.25">
      <c r="A22" s="6">
        <v>2.2000000000000002</v>
      </c>
      <c r="B22" s="13" t="s">
        <v>45</v>
      </c>
      <c r="C22" s="14" t="s">
        <v>46</v>
      </c>
      <c r="D22" s="23">
        <f>SUM(D23:D26)</f>
        <v>43770793.526200093</v>
      </c>
      <c r="E22" s="23">
        <f>SUM(E23:E26)</f>
        <v>-22686894.122000251</v>
      </c>
    </row>
    <row r="23" spans="1:9" x14ac:dyDescent="0.25">
      <c r="A23" s="6" t="s">
        <v>47</v>
      </c>
      <c r="B23" s="13" t="s">
        <v>48</v>
      </c>
      <c r="C23" s="14" t="s">
        <v>49</v>
      </c>
      <c r="D23" s="20">
        <v>32846471.07</v>
      </c>
      <c r="E23" s="20">
        <v>-1072624.5500000045</v>
      </c>
      <c r="F23" s="22"/>
      <c r="G23" s="21"/>
    </row>
    <row r="24" spans="1:9" x14ac:dyDescent="0.25">
      <c r="A24" s="6" t="s">
        <v>50</v>
      </c>
      <c r="B24" s="13" t="s">
        <v>51</v>
      </c>
      <c r="C24" s="14" t="s">
        <v>52</v>
      </c>
      <c r="D24" s="20">
        <v>7963643.4300000072</v>
      </c>
      <c r="E24" s="20">
        <v>-20000000</v>
      </c>
      <c r="F24" s="21"/>
      <c r="G24" s="21"/>
    </row>
    <row r="25" spans="1:9" x14ac:dyDescent="0.25">
      <c r="A25" s="6" t="s">
        <v>53</v>
      </c>
      <c r="B25" s="13" t="s">
        <v>54</v>
      </c>
      <c r="C25" s="14" t="s">
        <v>55</v>
      </c>
      <c r="D25" s="20">
        <v>-346171.66000000015</v>
      </c>
      <c r="E25" s="20">
        <v>116052.81999975401</v>
      </c>
    </row>
    <row r="26" spans="1:9" x14ac:dyDescent="0.25">
      <c r="A26" s="6" t="s">
        <v>56</v>
      </c>
      <c r="B26" s="13" t="s">
        <v>57</v>
      </c>
      <c r="C26" s="14" t="s">
        <v>58</v>
      </c>
      <c r="D26" s="20">
        <v>3306850.6862000902</v>
      </c>
      <c r="E26" s="20">
        <v>-1730322.3920000009</v>
      </c>
    </row>
    <row r="27" spans="1:9" x14ac:dyDescent="0.25">
      <c r="A27" s="6">
        <v>3</v>
      </c>
      <c r="B27" s="13" t="s">
        <v>59</v>
      </c>
      <c r="C27" s="16" t="s">
        <v>60</v>
      </c>
      <c r="D27" s="25">
        <f>D18+D22</f>
        <v>-18398162.452800013</v>
      </c>
      <c r="E27" s="25">
        <f>E18+E22</f>
        <v>4196155.2670000158</v>
      </c>
    </row>
    <row r="28" spans="1:9" x14ac:dyDescent="0.25">
      <c r="A28" s="6">
        <v>3.1</v>
      </c>
      <c r="B28" s="13" t="s">
        <v>61</v>
      </c>
      <c r="C28" s="14" t="s">
        <v>62</v>
      </c>
      <c r="D28" s="15">
        <v>0</v>
      </c>
      <c r="E28" s="15">
        <v>0</v>
      </c>
    </row>
    <row r="29" spans="1:9" x14ac:dyDescent="0.25">
      <c r="A29" s="11">
        <v>4</v>
      </c>
      <c r="B29" s="12" t="s">
        <v>63</v>
      </c>
      <c r="C29" s="16" t="s">
        <v>64</v>
      </c>
      <c r="D29" s="25">
        <f>D27+D28+D17</f>
        <v>-11842018.819000021</v>
      </c>
      <c r="E29" s="25">
        <f>E27+E28+E17</f>
        <v>9117990.5439999998</v>
      </c>
    </row>
    <row r="30" spans="1:9" x14ac:dyDescent="0.25">
      <c r="A30" s="11">
        <v>5</v>
      </c>
      <c r="B30" s="17" t="s">
        <v>65</v>
      </c>
      <c r="C30" s="29" t="s">
        <v>66</v>
      </c>
      <c r="D30" s="30"/>
      <c r="E30" s="30"/>
    </row>
    <row r="31" spans="1:9" x14ac:dyDescent="0.25">
      <c r="A31" s="6">
        <v>5.0999999999999996</v>
      </c>
      <c r="B31" s="13" t="s">
        <v>67</v>
      </c>
      <c r="C31" s="14" t="s">
        <v>68</v>
      </c>
      <c r="D31" s="20">
        <v>-536589.16</v>
      </c>
      <c r="E31" s="20">
        <v>-389883.24</v>
      </c>
    </row>
    <row r="32" spans="1:9" x14ac:dyDescent="0.25">
      <c r="A32" s="6">
        <v>5.2</v>
      </c>
      <c r="B32" s="13" t="s">
        <v>69</v>
      </c>
      <c r="C32" s="14" t="s">
        <v>70</v>
      </c>
      <c r="D32" s="20">
        <v>2700</v>
      </c>
      <c r="E32" s="20">
        <v>0</v>
      </c>
    </row>
    <row r="33" spans="1:6" x14ac:dyDescent="0.25">
      <c r="A33" s="6">
        <v>5.3</v>
      </c>
      <c r="B33" s="13" t="s">
        <v>71</v>
      </c>
      <c r="C33" s="14" t="s">
        <v>72</v>
      </c>
      <c r="D33" s="20">
        <v>-347616</v>
      </c>
      <c r="E33" s="20">
        <v>-6018</v>
      </c>
    </row>
    <row r="34" spans="1:6" x14ac:dyDescent="0.25">
      <c r="A34" s="6">
        <v>5.4</v>
      </c>
      <c r="B34" s="13" t="s">
        <v>73</v>
      </c>
      <c r="C34" s="14" t="s">
        <v>74</v>
      </c>
      <c r="D34" s="15">
        <v>0</v>
      </c>
      <c r="E34" s="15">
        <v>0</v>
      </c>
    </row>
    <row r="35" spans="1:6" x14ac:dyDescent="0.25">
      <c r="A35" s="6">
        <v>5.5</v>
      </c>
      <c r="B35" s="13" t="s">
        <v>75</v>
      </c>
      <c r="C35" s="14" t="s">
        <v>76</v>
      </c>
      <c r="D35" s="15">
        <v>0</v>
      </c>
      <c r="E35" s="15">
        <v>0</v>
      </c>
    </row>
    <row r="36" spans="1:6" x14ac:dyDescent="0.25">
      <c r="A36" s="6">
        <v>5.6</v>
      </c>
      <c r="B36" s="13" t="s">
        <v>77</v>
      </c>
      <c r="C36" s="14" t="s">
        <v>78</v>
      </c>
      <c r="D36" s="20">
        <v>48902851.450000003</v>
      </c>
      <c r="E36" s="20">
        <v>0</v>
      </c>
    </row>
    <row r="37" spans="1:6" x14ac:dyDescent="0.25">
      <c r="A37" s="6">
        <v>5.7</v>
      </c>
      <c r="B37" s="13" t="s">
        <v>79</v>
      </c>
      <c r="C37" s="14" t="s">
        <v>80</v>
      </c>
      <c r="D37" s="15">
        <v>0</v>
      </c>
      <c r="E37" s="15">
        <v>0</v>
      </c>
    </row>
    <row r="38" spans="1:6" x14ac:dyDescent="0.25">
      <c r="A38" s="11">
        <v>6</v>
      </c>
      <c r="B38" s="12" t="s">
        <v>81</v>
      </c>
      <c r="C38" s="16" t="s">
        <v>82</v>
      </c>
      <c r="D38" s="25">
        <f>SUM(D31:D37)</f>
        <v>48021346.290000007</v>
      </c>
      <c r="E38" s="25">
        <f>SUM(E31:E37)</f>
        <v>-395901.24</v>
      </c>
    </row>
    <row r="39" spans="1:6" x14ac:dyDescent="0.25">
      <c r="A39" s="11">
        <v>7</v>
      </c>
      <c r="B39" s="12" t="s">
        <v>83</v>
      </c>
      <c r="C39" s="28" t="s">
        <v>84</v>
      </c>
      <c r="D39" s="28"/>
      <c r="E39" s="28"/>
    </row>
    <row r="40" spans="1:6" x14ac:dyDescent="0.25">
      <c r="A40" s="6">
        <v>7.1</v>
      </c>
      <c r="B40" s="13" t="s">
        <v>85</v>
      </c>
      <c r="C40" s="14" t="s">
        <v>86</v>
      </c>
      <c r="D40" s="15">
        <v>0</v>
      </c>
      <c r="E40" s="15">
        <v>0</v>
      </c>
    </row>
    <row r="41" spans="1:6" x14ac:dyDescent="0.25">
      <c r="A41" s="6">
        <v>7.2</v>
      </c>
      <c r="B41" s="13" t="s">
        <v>87</v>
      </c>
      <c r="C41" s="14" t="s">
        <v>88</v>
      </c>
      <c r="D41" s="15">
        <v>0</v>
      </c>
      <c r="E41" s="15">
        <v>0</v>
      </c>
    </row>
    <row r="42" spans="1:6" x14ac:dyDescent="0.25">
      <c r="A42" s="6">
        <v>7.3</v>
      </c>
      <c r="B42" s="13" t="s">
        <v>89</v>
      </c>
      <c r="C42" s="14" t="s">
        <v>90</v>
      </c>
      <c r="D42" s="15">
        <v>0</v>
      </c>
      <c r="E42" s="15">
        <v>0</v>
      </c>
    </row>
    <row r="43" spans="1:6" x14ac:dyDescent="0.25">
      <c r="A43" s="6">
        <v>7.4</v>
      </c>
      <c r="B43" s="13" t="s">
        <v>91</v>
      </c>
      <c r="C43" s="14" t="s">
        <v>92</v>
      </c>
      <c r="D43" s="15">
        <v>0</v>
      </c>
      <c r="E43" s="15">
        <v>0</v>
      </c>
    </row>
    <row r="44" spans="1:6" x14ac:dyDescent="0.25">
      <c r="A44" s="6">
        <v>7.5</v>
      </c>
      <c r="B44" s="13" t="s">
        <v>93</v>
      </c>
      <c r="C44" s="14" t="s">
        <v>94</v>
      </c>
      <c r="D44" s="15">
        <v>0</v>
      </c>
      <c r="E44" s="15">
        <v>0</v>
      </c>
    </row>
    <row r="45" spans="1:6" x14ac:dyDescent="0.25">
      <c r="A45" s="6">
        <v>7.6</v>
      </c>
      <c r="B45" s="13" t="s">
        <v>95</v>
      </c>
      <c r="C45" s="14" t="s">
        <v>96</v>
      </c>
      <c r="D45" s="15">
        <v>0</v>
      </c>
      <c r="E45" s="15">
        <v>0</v>
      </c>
    </row>
    <row r="46" spans="1:6" x14ac:dyDescent="0.25">
      <c r="A46" s="11">
        <v>8</v>
      </c>
      <c r="B46" s="12" t="s">
        <v>97</v>
      </c>
      <c r="C46" s="16" t="s">
        <v>98</v>
      </c>
      <c r="D46" s="26">
        <f>SUM(D40:D45)</f>
        <v>0</v>
      </c>
      <c r="E46" s="26">
        <f>SUM(E40:E45)</f>
        <v>0</v>
      </c>
    </row>
    <row r="47" spans="1:6" x14ac:dyDescent="0.25">
      <c r="A47" s="11">
        <v>9</v>
      </c>
      <c r="B47" s="12" t="s">
        <v>99</v>
      </c>
      <c r="C47" s="16" t="s">
        <v>100</v>
      </c>
      <c r="D47" s="20">
        <v>39907134.466000006</v>
      </c>
      <c r="E47" s="20">
        <v>18904872.753999997</v>
      </c>
    </row>
    <row r="48" spans="1:6" x14ac:dyDescent="0.25">
      <c r="A48" s="11">
        <v>10</v>
      </c>
      <c r="B48" s="12" t="s">
        <v>101</v>
      </c>
      <c r="C48" s="16" t="s">
        <v>102</v>
      </c>
      <c r="D48" s="23">
        <f>D29+D38</f>
        <v>36179327.470999986</v>
      </c>
      <c r="E48" s="23">
        <f>E29+E38</f>
        <v>8722089.3039999995</v>
      </c>
      <c r="F48" s="21"/>
    </row>
    <row r="49" spans="1:6" x14ac:dyDescent="0.25">
      <c r="A49" s="11">
        <v>11</v>
      </c>
      <c r="B49" s="12" t="s">
        <v>103</v>
      </c>
      <c r="C49" s="16" t="s">
        <v>104</v>
      </c>
      <c r="D49" s="20">
        <v>-201070.17999999993</v>
      </c>
      <c r="E49" s="20">
        <v>42246.460000000952</v>
      </c>
    </row>
    <row r="50" spans="1:6" x14ac:dyDescent="0.25">
      <c r="A50" s="11">
        <v>12</v>
      </c>
      <c r="B50" s="12" t="s">
        <v>105</v>
      </c>
      <c r="C50" s="16" t="s">
        <v>106</v>
      </c>
      <c r="D50" s="20">
        <v>75885391.756999999</v>
      </c>
      <c r="E50" s="20">
        <v>27669208.517999999</v>
      </c>
      <c r="F50" s="21"/>
    </row>
    <row r="51" spans="1:6" x14ac:dyDescent="0.25">
      <c r="D51" s="21"/>
    </row>
  </sheetData>
  <mergeCells count="4">
    <mergeCell ref="A1:E1"/>
    <mergeCell ref="C5:E5"/>
    <mergeCell ref="C30:E30"/>
    <mergeCell ref="C39:E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PulHereketi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Rashad R. Malikov</dc:creator>
  <cp:lastModifiedBy>Agamusa F. Mammadov</cp:lastModifiedBy>
  <dcterms:created xsi:type="dcterms:W3CDTF">2019-10-25T06:14:21Z</dcterms:created>
  <dcterms:modified xsi:type="dcterms:W3CDTF">2020-04-28T08:08:19Z</dcterms:modified>
</cp:coreProperties>
</file>