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İyun 2020\"/>
    </mc:Choice>
  </mc:AlternateContent>
  <bookViews>
    <workbookView xWindow="0" yWindow="0" windowWidth="24000" windowHeight="9000"/>
  </bookViews>
  <sheets>
    <sheet name="Mənfəət zərər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9" i="1"/>
  <c r="D11" i="1"/>
  <c r="D18" i="1" s="1"/>
  <c r="D30" i="1" s="1"/>
  <c r="D32" i="1" s="1"/>
</calcChain>
</file>

<file path=xl/sharedStrings.xml><?xml version="1.0" encoding="utf-8"?>
<sst xmlns="http://schemas.openxmlformats.org/spreadsheetml/2006/main" count="64" uniqueCount="64">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</sst>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_30.06.2020%20UMUM&#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PulHereketi"/>
      <sheetName val="Kapital dəyişilmələri"/>
      <sheetName val="Kapitalın strukturu və adekvatl"/>
      <sheetName val="Kredit Riski"/>
      <sheetName val="Likvidlik Riski"/>
      <sheetName val="Valyuta 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tabSelected="1" zoomScale="120" zoomScaleNormal="120" workbookViewId="0">
      <selection sqref="A1:E1"/>
    </sheetView>
  </sheetViews>
  <sheetFormatPr defaultRowHeight="15" x14ac:dyDescent="0.25"/>
  <cols>
    <col min="1" max="1" width="6.42578125" customWidth="1"/>
    <col min="2" max="2" width="35.42578125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/>
      <c r="B2" s="2"/>
      <c r="C2" s="2"/>
      <c r="D2" s="3" t="s">
        <v>1</v>
      </c>
      <c r="E2" s="3"/>
    </row>
    <row r="3" spans="1:5" ht="30" x14ac:dyDescent="0.25">
      <c r="A3" s="4"/>
      <c r="B3" s="5" t="s">
        <v>2</v>
      </c>
      <c r="C3" s="6" t="s">
        <v>3</v>
      </c>
      <c r="D3" s="7" t="s">
        <v>4</v>
      </c>
      <c r="E3" s="7" t="s">
        <v>5</v>
      </c>
    </row>
    <row r="4" spans="1:5" x14ac:dyDescent="0.25">
      <c r="A4" s="4"/>
      <c r="B4" s="4"/>
      <c r="C4" s="4"/>
      <c r="D4" s="8" t="s">
        <v>6</v>
      </c>
      <c r="E4" s="8" t="s">
        <v>7</v>
      </c>
    </row>
    <row r="5" spans="1:5" x14ac:dyDescent="0.25">
      <c r="A5" s="9">
        <v>1</v>
      </c>
      <c r="B5" s="10" t="s">
        <v>8</v>
      </c>
      <c r="C5" s="11" t="s">
        <v>9</v>
      </c>
      <c r="D5" s="12">
        <v>26739.464840000001</v>
      </c>
      <c r="E5" s="12">
        <v>20860.397499999995</v>
      </c>
    </row>
    <row r="6" spans="1:5" x14ac:dyDescent="0.25">
      <c r="A6" s="5">
        <v>1.1000000000000001</v>
      </c>
      <c r="B6" s="13" t="s">
        <v>10</v>
      </c>
      <c r="C6" s="4" t="s">
        <v>11</v>
      </c>
      <c r="D6" s="12">
        <v>24947.044370000003</v>
      </c>
      <c r="E6" s="12">
        <v>20231.216359999999</v>
      </c>
    </row>
    <row r="7" spans="1:5" x14ac:dyDescent="0.25">
      <c r="A7" s="5">
        <v>1.2</v>
      </c>
      <c r="B7" s="14" t="s">
        <v>12</v>
      </c>
      <c r="C7" s="15" t="s">
        <v>13</v>
      </c>
      <c r="D7" s="12">
        <v>81.649969999999982</v>
      </c>
      <c r="E7" s="12">
        <v>194.76572999999999</v>
      </c>
    </row>
    <row r="8" spans="1:5" x14ac:dyDescent="0.25">
      <c r="A8" s="5">
        <v>1.3</v>
      </c>
      <c r="B8" s="14" t="s">
        <v>14</v>
      </c>
      <c r="C8" s="15" t="s">
        <v>15</v>
      </c>
      <c r="D8" s="12">
        <v>735.33673999999996</v>
      </c>
      <c r="E8" s="12">
        <v>134.11519000000001</v>
      </c>
    </row>
    <row r="9" spans="1:5" x14ac:dyDescent="0.25">
      <c r="A9" s="5">
        <v>1.4</v>
      </c>
      <c r="B9" s="14" t="s">
        <v>16</v>
      </c>
      <c r="C9" s="4" t="s">
        <v>17</v>
      </c>
      <c r="D9" s="12">
        <v>946.61062999999967</v>
      </c>
      <c r="E9" s="12">
        <v>196.02362999999997</v>
      </c>
    </row>
    <row r="10" spans="1:5" x14ac:dyDescent="0.25">
      <c r="A10" s="5">
        <v>1.5</v>
      </c>
      <c r="B10" s="14" t="s">
        <v>18</v>
      </c>
      <c r="C10" s="4" t="s">
        <v>19</v>
      </c>
      <c r="D10" s="12">
        <v>28.823130000000674</v>
      </c>
      <c r="E10" s="12">
        <v>104.27658999999767</v>
      </c>
    </row>
    <row r="11" spans="1:5" x14ac:dyDescent="0.25">
      <c r="A11" s="16">
        <v>2</v>
      </c>
      <c r="B11" s="17" t="s">
        <v>20</v>
      </c>
      <c r="C11" s="18" t="s">
        <v>21</v>
      </c>
      <c r="D11" s="12">
        <f>SUM(D12:D17)</f>
        <v>6295.6648999999943</v>
      </c>
      <c r="E11" s="12">
        <v>6180.9955999999902</v>
      </c>
    </row>
    <row r="12" spans="1:5" x14ac:dyDescent="0.25">
      <c r="A12" s="19">
        <v>2.1</v>
      </c>
      <c r="B12" s="20" t="s">
        <v>22</v>
      </c>
      <c r="C12" s="21" t="s">
        <v>23</v>
      </c>
      <c r="D12" s="12">
        <v>6051.5714199999948</v>
      </c>
      <c r="E12" s="12">
        <v>5917.0389399999904</v>
      </c>
    </row>
    <row r="13" spans="1:5" x14ac:dyDescent="0.25">
      <c r="A13" s="19">
        <v>2.2000000000000002</v>
      </c>
      <c r="B13" s="20" t="s">
        <v>24</v>
      </c>
      <c r="C13" s="22" t="s">
        <v>25</v>
      </c>
      <c r="D13" s="12">
        <v>42.531260000000003</v>
      </c>
      <c r="E13" s="12">
        <v>33.054949999999998</v>
      </c>
    </row>
    <row r="14" spans="1:5" x14ac:dyDescent="0.25">
      <c r="A14" s="19">
        <v>2.2999999999999998</v>
      </c>
      <c r="B14" s="20" t="s">
        <v>26</v>
      </c>
      <c r="C14" s="21" t="s">
        <v>27</v>
      </c>
      <c r="D14" s="12">
        <v>201.56222</v>
      </c>
      <c r="E14" s="12">
        <v>230.90170999999995</v>
      </c>
    </row>
    <row r="15" spans="1:5" x14ac:dyDescent="0.25">
      <c r="A15" s="19">
        <v>2.4</v>
      </c>
      <c r="B15" s="20" t="s">
        <v>28</v>
      </c>
      <c r="C15" s="21" t="s">
        <v>29</v>
      </c>
      <c r="D15" s="12">
        <v>0</v>
      </c>
      <c r="E15" s="12">
        <v>0</v>
      </c>
    </row>
    <row r="16" spans="1:5" x14ac:dyDescent="0.25">
      <c r="A16" s="19">
        <v>2.5</v>
      </c>
      <c r="B16" s="20" t="s">
        <v>30</v>
      </c>
      <c r="C16" s="22" t="s">
        <v>31</v>
      </c>
      <c r="D16" s="12">
        <v>0</v>
      </c>
      <c r="E16" s="12">
        <v>0</v>
      </c>
    </row>
    <row r="17" spans="1:7" x14ac:dyDescent="0.25">
      <c r="A17" s="19">
        <v>2.6</v>
      </c>
      <c r="B17" s="20" t="s">
        <v>32</v>
      </c>
      <c r="C17" s="21" t="s">
        <v>33</v>
      </c>
      <c r="D17" s="12">
        <v>0</v>
      </c>
      <c r="E17" s="12">
        <v>0</v>
      </c>
    </row>
    <row r="18" spans="1:7" x14ac:dyDescent="0.25">
      <c r="A18" s="9">
        <v>3</v>
      </c>
      <c r="B18" s="10" t="s">
        <v>34</v>
      </c>
      <c r="C18" s="11" t="s">
        <v>35</v>
      </c>
      <c r="D18" s="23">
        <f>D5-D11</f>
        <v>20443.799940000004</v>
      </c>
      <c r="E18" s="23">
        <v>14679.401900000004</v>
      </c>
    </row>
    <row r="19" spans="1:7" x14ac:dyDescent="0.25">
      <c r="A19" s="9">
        <v>4</v>
      </c>
      <c r="B19" s="10" t="s">
        <v>36</v>
      </c>
      <c r="C19" s="11" t="s">
        <v>37</v>
      </c>
      <c r="D19" s="12">
        <f>SUM(D20:D23)</f>
        <v>5488.9999799999978</v>
      </c>
      <c r="E19" s="12">
        <v>3697.2233599999945</v>
      </c>
    </row>
    <row r="20" spans="1:7" x14ac:dyDescent="0.25">
      <c r="A20" s="5">
        <v>4.0999999999999996</v>
      </c>
      <c r="B20" s="14" t="s">
        <v>38</v>
      </c>
      <c r="C20" s="4" t="s">
        <v>39</v>
      </c>
      <c r="D20" s="12">
        <v>4085.9980499999983</v>
      </c>
      <c r="E20" s="12">
        <v>3716.1292899999944</v>
      </c>
    </row>
    <row r="21" spans="1:7" x14ac:dyDescent="0.25">
      <c r="A21" s="5">
        <v>4.2</v>
      </c>
      <c r="B21" s="14" t="s">
        <v>40</v>
      </c>
      <c r="C21" s="15" t="s">
        <v>41</v>
      </c>
      <c r="D21" s="12">
        <v>1139.6331799999994</v>
      </c>
      <c r="E21" s="12">
        <v>-23.126929999999788</v>
      </c>
    </row>
    <row r="22" spans="1:7" x14ac:dyDescent="0.25">
      <c r="A22" s="5">
        <v>4.3</v>
      </c>
      <c r="B22" s="14" t="s">
        <v>42</v>
      </c>
      <c r="C22" s="15" t="s">
        <v>43</v>
      </c>
      <c r="D22" s="12">
        <v>252.26874999999995</v>
      </c>
      <c r="E22" s="12">
        <v>-21.25</v>
      </c>
    </row>
    <row r="23" spans="1:7" x14ac:dyDescent="0.25">
      <c r="A23" s="5">
        <v>4.4000000000000004</v>
      </c>
      <c r="B23" s="14" t="s">
        <v>44</v>
      </c>
      <c r="C23" s="4" t="s">
        <v>45</v>
      </c>
      <c r="D23" s="12">
        <v>11.1</v>
      </c>
      <c r="E23" s="12">
        <v>25.471</v>
      </c>
    </row>
    <row r="24" spans="1:7" x14ac:dyDescent="0.25">
      <c r="A24" s="9">
        <v>5</v>
      </c>
      <c r="B24" s="10" t="s">
        <v>46</v>
      </c>
      <c r="C24" s="11" t="s">
        <v>47</v>
      </c>
      <c r="D24" s="12">
        <f>SUM(D25:D28)</f>
        <v>18521.057650000002</v>
      </c>
      <c r="E24" s="12">
        <v>14441.969270000005</v>
      </c>
    </row>
    <row r="25" spans="1:7" x14ac:dyDescent="0.25">
      <c r="A25" s="5">
        <v>5.0999999999999996</v>
      </c>
      <c r="B25" s="14" t="s">
        <v>48</v>
      </c>
      <c r="C25" s="4" t="s">
        <v>49</v>
      </c>
      <c r="D25" s="12">
        <v>8968.5653800000018</v>
      </c>
      <c r="E25" s="12">
        <v>7673.2778399999997</v>
      </c>
    </row>
    <row r="26" spans="1:7" x14ac:dyDescent="0.25">
      <c r="A26" s="5">
        <v>5.2</v>
      </c>
      <c r="B26" s="14" t="s">
        <v>50</v>
      </c>
      <c r="C26" s="4" t="s">
        <v>51</v>
      </c>
      <c r="D26" s="12">
        <v>1727.0098699999992</v>
      </c>
      <c r="E26" s="12">
        <v>1697.5071600000001</v>
      </c>
    </row>
    <row r="27" spans="1:7" x14ac:dyDescent="0.25">
      <c r="A27" s="5">
        <v>5.3</v>
      </c>
      <c r="B27" s="14" t="s">
        <v>52</v>
      </c>
      <c r="C27" s="4" t="s">
        <v>53</v>
      </c>
      <c r="D27" s="12">
        <v>658.32646999999974</v>
      </c>
      <c r="E27" s="12">
        <v>653.77120999999909</v>
      </c>
    </row>
    <row r="28" spans="1:7" x14ac:dyDescent="0.25">
      <c r="A28" s="5">
        <v>5.4</v>
      </c>
      <c r="B28" s="14" t="s">
        <v>54</v>
      </c>
      <c r="C28" s="4" t="s">
        <v>55</v>
      </c>
      <c r="D28" s="12">
        <v>7167.155929999999</v>
      </c>
      <c r="E28" s="12">
        <v>4417.4130600000062</v>
      </c>
    </row>
    <row r="29" spans="1:7" x14ac:dyDescent="0.25">
      <c r="A29" s="9">
        <v>6</v>
      </c>
      <c r="B29" s="13" t="s">
        <v>56</v>
      </c>
      <c r="C29" s="11" t="s">
        <v>57</v>
      </c>
      <c r="D29" s="12">
        <v>103.41276999999866</v>
      </c>
      <c r="E29" s="12">
        <v>-36708.376200000013</v>
      </c>
    </row>
    <row r="30" spans="1:7" x14ac:dyDescent="0.25">
      <c r="A30" s="9">
        <v>7</v>
      </c>
      <c r="B30" s="10" t="s">
        <v>58</v>
      </c>
      <c r="C30" s="11" t="s">
        <v>59</v>
      </c>
      <c r="D30" s="23">
        <f>D18+D19-D24-D29</f>
        <v>7308.3294999999998</v>
      </c>
      <c r="E30" s="23">
        <v>40643.032190000013</v>
      </c>
      <c r="G30" s="24"/>
    </row>
    <row r="31" spans="1:7" x14ac:dyDescent="0.25">
      <c r="A31" s="9">
        <v>8</v>
      </c>
      <c r="B31" s="10" t="s">
        <v>60</v>
      </c>
      <c r="C31" s="11" t="s">
        <v>61</v>
      </c>
      <c r="D31" s="12">
        <v>1903.0586799999999</v>
      </c>
      <c r="E31" s="12">
        <v>8355.9572399999997</v>
      </c>
    </row>
    <row r="32" spans="1:7" x14ac:dyDescent="0.25">
      <c r="A32" s="9">
        <v>9</v>
      </c>
      <c r="B32" s="10" t="s">
        <v>62</v>
      </c>
      <c r="C32" s="11" t="s">
        <v>63</v>
      </c>
      <c r="D32" s="23">
        <f>D30-D31</f>
        <v>5405.2708199999997</v>
      </c>
      <c r="E32" s="23">
        <v>32287.074950000013</v>
      </c>
    </row>
  </sheetData>
  <mergeCells count="2">
    <mergeCell ref="A1:E1"/>
    <mergeCell ref="D2:E2"/>
  </mergeCells>
  <conditionalFormatting sqref="F11">
    <cfRule type="containsText" dxfId="5" priority="6" operator="containsText" text="FALSE">
      <formula>NOT(ISERROR(SEARCH("FALSE",F11)))</formula>
    </cfRule>
  </conditionalFormatting>
  <conditionalFormatting sqref="F18">
    <cfRule type="containsText" dxfId="4" priority="5" operator="containsText" text="FALSE">
      <formula>NOT(ISERROR(SEARCH("FALSE",F18)))</formula>
    </cfRule>
  </conditionalFormatting>
  <conditionalFormatting sqref="F19">
    <cfRule type="containsText" dxfId="3" priority="4" operator="containsText" text="FALSE">
      <formula>NOT(ISERROR(SEARCH("FALSE",F19)))</formula>
    </cfRule>
  </conditionalFormatting>
  <conditionalFormatting sqref="F24">
    <cfRule type="containsText" dxfId="2" priority="3" operator="containsText" text="FALSE">
      <formula>NOT(ISERROR(SEARCH("FALSE",F24)))</formula>
    </cfRule>
  </conditionalFormatting>
  <conditionalFormatting sqref="F30">
    <cfRule type="containsText" dxfId="1" priority="2" operator="containsText" text="FALSE">
      <formula>NOT(ISERROR(SEARCH("FALSE",F30)))</formula>
    </cfRule>
  </conditionalFormatting>
  <conditionalFormatting sqref="F32">
    <cfRule type="containsText" dxfId="0" priority="1" operator="containsText" text="FALSE">
      <formula>NOT(ISERROR(SEARCH("FALSE",F32)))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Mənfəət zərər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2020-07-21T13:17:10Z</dcterms:created>
  <dcterms:modified xsi:type="dcterms:W3CDTF">2020-07-21T13:17:40Z</dcterms:modified>
</cp:coreProperties>
</file>