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LikvidlikRiski" sheetId="8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8" l="1"/>
  <c r="N21" i="8"/>
  <c r="N20" i="8"/>
  <c r="N19" i="8"/>
  <c r="K17" i="8"/>
  <c r="K14" i="8" s="1"/>
  <c r="J17" i="8"/>
  <c r="J14" i="8" s="1"/>
  <c r="I17" i="8"/>
  <c r="I14" i="8" s="1"/>
  <c r="H17" i="8"/>
  <c r="H14" i="8" s="1"/>
  <c r="N18" i="8"/>
  <c r="M17" i="8"/>
  <c r="M14" i="8" s="1"/>
  <c r="L17" i="8"/>
  <c r="G17" i="8"/>
  <c r="F17" i="8"/>
  <c r="F14" i="8" s="1"/>
  <c r="E17" i="8"/>
  <c r="E14" i="8" s="1"/>
  <c r="D17" i="8"/>
  <c r="N16" i="8"/>
  <c r="L14" i="8"/>
  <c r="G14" i="8"/>
  <c r="N15" i="8"/>
  <c r="D14" i="8"/>
  <c r="F5" i="8"/>
  <c r="N13" i="8"/>
  <c r="I5" i="8"/>
  <c r="N12" i="8"/>
  <c r="N11" i="8"/>
  <c r="N10" i="8"/>
  <c r="N9" i="8"/>
  <c r="N8" i="8"/>
  <c r="G5" i="8"/>
  <c r="G23" i="8" s="1"/>
  <c r="N7" i="8"/>
  <c r="M5" i="8"/>
  <c r="L5" i="8"/>
  <c r="K5" i="8"/>
  <c r="K23" i="8" s="1"/>
  <c r="J5" i="8"/>
  <c r="J23" i="8" s="1"/>
  <c r="E5" i="8"/>
  <c r="E23" i="8" s="1"/>
  <c r="N6" i="8"/>
  <c r="H5" i="8"/>
  <c r="H23" i="8" l="1"/>
  <c r="I23" i="8"/>
  <c r="L23" i="8"/>
  <c r="M23" i="8"/>
  <c r="F23" i="8"/>
  <c r="D5" i="8"/>
  <c r="N17" i="8"/>
  <c r="N14" i="8" s="1"/>
  <c r="N5" i="8" l="1"/>
  <c r="D23" i="8"/>
  <c r="N23" i="8" s="1"/>
</calcChain>
</file>

<file path=xl/sharedStrings.xml><?xml version="1.0" encoding="utf-8"?>
<sst xmlns="http://schemas.openxmlformats.org/spreadsheetml/2006/main" count="67" uniqueCount="67">
  <si>
    <t>min manatla</t>
  </si>
  <si>
    <t>assets</t>
  </si>
  <si>
    <t>cashAndEquiv</t>
  </si>
  <si>
    <t>loansToCust</t>
  </si>
  <si>
    <t>Müştərilərə verilmiş kreditlər (xalis)</t>
  </si>
  <si>
    <t>dep</t>
  </si>
  <si>
    <t>debtSec</t>
  </si>
  <si>
    <t>Borc qiymətli kağızları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</si>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</sst>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Normal 2" xfId="1"/>
    <cellStyle name="Normal_PRUDENSIAL_1NNN_MMYY1-YENI-unprotected 2" xfId="2"/>
    <cellStyle name="Обычный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tabSelected="1" zoomScale="110" zoomScaleNormal="110" workbookViewId="0">
      <pane xSplit="3" ySplit="4" topLeftCell="D5" activePane="bottomRight" state="frozen"/>
      <selection sqref="A1:E1"/>
      <selection pane="topRight" sqref="A1:E1"/>
      <selection pane="bottomLeft" sqref="A1:E1"/>
      <selection pane="bottomRight" activeCell="D5" sqref="D5"/>
    </sheetView>
  </sheetViews>
  <sheetFormatPr defaultRowHeight="15" x14ac:dyDescent="0.25"/>
  <cols>
    <col min="1" max="1" width="6" style="1" bestFit="1" customWidth="1"/>
    <col min="2" max="2" width="37.42578125" style="1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6" x14ac:dyDescent="0.25">
      <c r="A2" s="13"/>
      <c r="B2" s="13"/>
      <c r="C2" s="25" t="s">
        <v>9</v>
      </c>
      <c r="D2" s="25"/>
      <c r="E2" s="25"/>
      <c r="F2" s="2"/>
      <c r="G2" s="2"/>
      <c r="H2" s="2"/>
      <c r="I2" s="2"/>
      <c r="J2" s="2"/>
      <c r="K2" s="2"/>
      <c r="L2" s="2"/>
      <c r="M2" s="24" t="s">
        <v>0</v>
      </c>
      <c r="N2" s="24"/>
    </row>
    <row r="3" spans="1:16" x14ac:dyDescent="0.25">
      <c r="A3" s="14"/>
      <c r="B3" s="14"/>
      <c r="C3" s="3" t="s">
        <v>10</v>
      </c>
      <c r="D3" s="9" t="s">
        <v>11</v>
      </c>
      <c r="E3" s="3" t="s">
        <v>12</v>
      </c>
      <c r="F3" s="15" t="s">
        <v>13</v>
      </c>
      <c r="G3" s="15" t="s">
        <v>14</v>
      </c>
      <c r="H3" s="15" t="s">
        <v>15</v>
      </c>
      <c r="I3" s="3" t="s">
        <v>16</v>
      </c>
      <c r="J3" s="3" t="s">
        <v>17</v>
      </c>
      <c r="K3" s="3" t="s">
        <v>18</v>
      </c>
      <c r="L3" s="9" t="s">
        <v>19</v>
      </c>
      <c r="M3" s="9" t="s">
        <v>20</v>
      </c>
      <c r="N3" s="9" t="s">
        <v>21</v>
      </c>
    </row>
    <row r="4" spans="1:16" x14ac:dyDescent="0.25">
      <c r="A4" s="14"/>
      <c r="B4" s="14"/>
      <c r="C4" s="4" t="s">
        <v>22</v>
      </c>
      <c r="D4" s="10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10" t="s">
        <v>31</v>
      </c>
      <c r="M4" s="10" t="s">
        <v>32</v>
      </c>
      <c r="N4" s="10" t="s">
        <v>33</v>
      </c>
    </row>
    <row r="5" spans="1:16" x14ac:dyDescent="0.25">
      <c r="A5" s="14">
        <v>1</v>
      </c>
      <c r="B5" s="16" t="s">
        <v>1</v>
      </c>
      <c r="C5" s="11" t="s">
        <v>34</v>
      </c>
      <c r="D5" s="5">
        <f>SUM(D6:D13)</f>
        <v>103975.82284000001</v>
      </c>
      <c r="E5" s="5">
        <f t="shared" ref="E5:M5" si="0">SUM(E6:E13)</f>
        <v>6581.9160499999998</v>
      </c>
      <c r="F5" s="5">
        <f t="shared" si="0"/>
        <v>31487.92165</v>
      </c>
      <c r="G5" s="5">
        <f t="shared" si="0"/>
        <v>15724.329389999999</v>
      </c>
      <c r="H5" s="5">
        <f t="shared" si="0"/>
        <v>23404.59172</v>
      </c>
      <c r="I5" s="5">
        <f t="shared" si="0"/>
        <v>23458.429029999999</v>
      </c>
      <c r="J5" s="5">
        <f t="shared" si="0"/>
        <v>25180.291669999999</v>
      </c>
      <c r="K5" s="5">
        <f t="shared" si="0"/>
        <v>78272.053670000008</v>
      </c>
      <c r="L5" s="5">
        <f t="shared" si="0"/>
        <v>56155.822309999996</v>
      </c>
      <c r="M5" s="5">
        <f t="shared" si="0"/>
        <v>45321.838489999995</v>
      </c>
      <c r="N5" s="5">
        <f>SUM(D5:M5)</f>
        <v>409563.01682000002</v>
      </c>
      <c r="O5" s="17"/>
    </row>
    <row r="6" spans="1:16" x14ac:dyDescent="0.25">
      <c r="A6" s="18">
        <v>1.1000000000000001</v>
      </c>
      <c r="B6" s="7" t="s">
        <v>2</v>
      </c>
      <c r="C6" s="8" t="s">
        <v>35</v>
      </c>
      <c r="D6" s="5">
        <v>90918.208800000008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1225.88977</v>
      </c>
      <c r="N6" s="5">
        <f t="shared" ref="N6:N23" si="1">SUM(D6:M6)</f>
        <v>92144.098570000002</v>
      </c>
      <c r="O6" s="17"/>
    </row>
    <row r="7" spans="1:16" x14ac:dyDescent="0.25">
      <c r="A7" s="18">
        <v>1.2</v>
      </c>
      <c r="B7" s="19" t="s">
        <v>36</v>
      </c>
      <c r="C7" s="8" t="s">
        <v>37</v>
      </c>
      <c r="D7" s="5">
        <v>0</v>
      </c>
      <c r="E7" s="5">
        <v>2385.6572700000002</v>
      </c>
      <c r="F7" s="5">
        <v>11346.5723</v>
      </c>
      <c r="G7" s="5">
        <v>0</v>
      </c>
      <c r="H7" s="5">
        <v>0</v>
      </c>
      <c r="I7" s="5">
        <v>0</v>
      </c>
      <c r="J7" s="5">
        <v>4146.3</v>
      </c>
      <c r="K7" s="5">
        <v>8447.1</v>
      </c>
      <c r="L7" s="5">
        <v>14009.2</v>
      </c>
      <c r="M7" s="5">
        <v>178.15392</v>
      </c>
      <c r="N7" s="5">
        <f t="shared" si="1"/>
        <v>40512.983489999999</v>
      </c>
      <c r="O7" s="17"/>
    </row>
    <row r="8" spans="1:16" x14ac:dyDescent="0.25">
      <c r="A8" s="18">
        <v>1.3</v>
      </c>
      <c r="B8" s="7" t="s">
        <v>3</v>
      </c>
      <c r="C8" s="12" t="s">
        <v>4</v>
      </c>
      <c r="D8" s="5">
        <v>0</v>
      </c>
      <c r="E8" s="5">
        <v>1695.91977</v>
      </c>
      <c r="F8" s="5">
        <v>11863.40366</v>
      </c>
      <c r="G8" s="5">
        <v>15724.329389999999</v>
      </c>
      <c r="H8" s="5">
        <v>23404.59172</v>
      </c>
      <c r="I8" s="5">
        <v>22616.929029999999</v>
      </c>
      <c r="J8" s="5">
        <v>21033.991669999999</v>
      </c>
      <c r="K8" s="5">
        <v>69824.953670000003</v>
      </c>
      <c r="L8" s="5">
        <v>41986.73805</v>
      </c>
      <c r="M8" s="5">
        <v>31186.573609999996</v>
      </c>
      <c r="N8" s="5">
        <f t="shared" si="1"/>
        <v>239337.43057</v>
      </c>
      <c r="O8" s="17"/>
    </row>
    <row r="9" spans="1:16" ht="30" x14ac:dyDescent="0.25">
      <c r="A9" s="18">
        <v>1.4</v>
      </c>
      <c r="B9" s="19" t="s">
        <v>38</v>
      </c>
      <c r="C9" s="12" t="s">
        <v>39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841.5</v>
      </c>
      <c r="J9" s="5">
        <v>0</v>
      </c>
      <c r="K9" s="5">
        <v>0</v>
      </c>
      <c r="L9" s="5">
        <v>0</v>
      </c>
      <c r="M9" s="5">
        <v>0</v>
      </c>
      <c r="N9" s="5">
        <f t="shared" si="1"/>
        <v>841.5</v>
      </c>
      <c r="O9" s="17"/>
    </row>
    <row r="10" spans="1:16" x14ac:dyDescent="0.25">
      <c r="A10" s="18">
        <v>1.5</v>
      </c>
      <c r="B10" s="19" t="s">
        <v>40</v>
      </c>
      <c r="C10" s="8" t="s">
        <v>41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1"/>
        <v>0</v>
      </c>
      <c r="O10" s="17"/>
    </row>
    <row r="11" spans="1:16" x14ac:dyDescent="0.25">
      <c r="A11" s="18">
        <v>1.6</v>
      </c>
      <c r="B11" s="19" t="s">
        <v>42</v>
      </c>
      <c r="C11" s="8" t="s">
        <v>43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1"/>
        <v>0</v>
      </c>
      <c r="O11" s="17"/>
    </row>
    <row r="12" spans="1:16" x14ac:dyDescent="0.25">
      <c r="A12" s="18">
        <v>1.7</v>
      </c>
      <c r="B12" s="19" t="s">
        <v>44</v>
      </c>
      <c r="C12" s="8" t="s">
        <v>45</v>
      </c>
      <c r="D12" s="5">
        <v>0</v>
      </c>
      <c r="E12" s="5">
        <v>2043.2658899999999</v>
      </c>
      <c r="F12" s="5">
        <v>6626.7029899999998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1"/>
        <v>8669.9688800000004</v>
      </c>
      <c r="O12" s="17"/>
    </row>
    <row r="13" spans="1:16" x14ac:dyDescent="0.25">
      <c r="A13" s="18">
        <v>1.8</v>
      </c>
      <c r="B13" s="19" t="s">
        <v>46</v>
      </c>
      <c r="C13" s="8" t="s">
        <v>47</v>
      </c>
      <c r="D13" s="5">
        <v>13057.614040000002</v>
      </c>
      <c r="E13" s="5">
        <v>457.07312000000002</v>
      </c>
      <c r="F13" s="5">
        <v>1651.2427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159.88426000000001</v>
      </c>
      <c r="M13" s="5">
        <v>12731.22119</v>
      </c>
      <c r="N13" s="5">
        <f t="shared" si="1"/>
        <v>28057.035310000003</v>
      </c>
      <c r="O13" s="17"/>
      <c r="P13" s="6"/>
    </row>
    <row r="14" spans="1:16" x14ac:dyDescent="0.25">
      <c r="A14" s="14">
        <v>2</v>
      </c>
      <c r="B14" s="16" t="s">
        <v>48</v>
      </c>
      <c r="C14" s="11" t="s">
        <v>49</v>
      </c>
      <c r="D14" s="5">
        <f>SUM(D15:D22)-D17</f>
        <v>65421.546819999989</v>
      </c>
      <c r="E14" s="5">
        <f t="shared" ref="E14:N14" si="2">SUM(E15:E22)-E17</f>
        <v>4416.2953601215404</v>
      </c>
      <c r="F14" s="5">
        <f t="shared" si="2"/>
        <v>6615.2214231519047</v>
      </c>
      <c r="G14" s="5">
        <f t="shared" si="2"/>
        <v>22374.592136766434</v>
      </c>
      <c r="H14" s="5">
        <f t="shared" si="2"/>
        <v>26459.258123953427</v>
      </c>
      <c r="I14" s="5">
        <f t="shared" si="2"/>
        <v>27181.39271114568</v>
      </c>
      <c r="J14" s="5">
        <f t="shared" si="2"/>
        <v>23711.883781811943</v>
      </c>
      <c r="K14" s="5">
        <f t="shared" si="2"/>
        <v>18202.432964416083</v>
      </c>
      <c r="L14" s="5">
        <f t="shared" si="2"/>
        <v>109107.00384743813</v>
      </c>
      <c r="M14" s="5">
        <f t="shared" si="2"/>
        <v>29675.0030011948</v>
      </c>
      <c r="N14" s="5">
        <f t="shared" si="2"/>
        <v>333164.63016999984</v>
      </c>
      <c r="O14" s="17"/>
    </row>
    <row r="15" spans="1:16" x14ac:dyDescent="0.25">
      <c r="A15" s="18">
        <v>2.1</v>
      </c>
      <c r="B15" s="19" t="s">
        <v>50</v>
      </c>
      <c r="C15" s="12" t="s">
        <v>51</v>
      </c>
      <c r="D15" s="20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85309.161900000006</v>
      </c>
      <c r="M15" s="5">
        <v>0</v>
      </c>
      <c r="N15" s="5">
        <f t="shared" si="1"/>
        <v>85309.161900000006</v>
      </c>
      <c r="O15" s="17"/>
    </row>
    <row r="16" spans="1:16" ht="30" x14ac:dyDescent="0.25">
      <c r="A16" s="18">
        <v>2.2000000000000002</v>
      </c>
      <c r="B16" s="19" t="s">
        <v>52</v>
      </c>
      <c r="C16" s="12" t="s">
        <v>53</v>
      </c>
      <c r="D16" s="5">
        <v>16.710149999999999</v>
      </c>
      <c r="E16" s="5">
        <v>40.322210649970799</v>
      </c>
      <c r="F16" s="5">
        <v>236.888310705111</v>
      </c>
      <c r="G16" s="5">
        <v>570.14778638358803</v>
      </c>
      <c r="H16" s="5">
        <v>1049.8261562546331</v>
      </c>
      <c r="I16" s="5">
        <v>1491.7795811456708</v>
      </c>
      <c r="J16" s="5">
        <v>950.46801181194803</v>
      </c>
      <c r="K16" s="5">
        <v>3169.74828441608</v>
      </c>
      <c r="L16" s="5">
        <v>9919.620027438119</v>
      </c>
      <c r="M16" s="5">
        <v>11853.9053511948</v>
      </c>
      <c r="N16" s="5">
        <f t="shared" si="1"/>
        <v>29299.415869999921</v>
      </c>
      <c r="O16" s="17"/>
    </row>
    <row r="17" spans="1:15" x14ac:dyDescent="0.25">
      <c r="A17" s="18">
        <v>2.2999999999999998</v>
      </c>
      <c r="B17" s="19" t="s">
        <v>5</v>
      </c>
      <c r="C17" s="12" t="s">
        <v>54</v>
      </c>
      <c r="D17" s="20">
        <f>SUM(D18:D19)</f>
        <v>65404.83666999999</v>
      </c>
      <c r="E17" s="20">
        <f t="shared" ref="E17:M17" si="3">SUM(E18:E19)</f>
        <v>1193.3949</v>
      </c>
      <c r="F17" s="20">
        <f t="shared" si="3"/>
        <v>5152.3220199999996</v>
      </c>
      <c r="G17" s="20">
        <f t="shared" si="3"/>
        <v>21499.100890000002</v>
      </c>
      <c r="H17" s="20">
        <f t="shared" si="3"/>
        <v>23770.37616</v>
      </c>
      <c r="I17" s="20">
        <f t="shared" si="3"/>
        <v>25327.373570000003</v>
      </c>
      <c r="J17" s="20">
        <f t="shared" si="3"/>
        <v>22496.170389999999</v>
      </c>
      <c r="K17" s="20">
        <f t="shared" si="3"/>
        <v>14833.808199999999</v>
      </c>
      <c r="L17" s="20">
        <f t="shared" si="3"/>
        <v>13808.25323</v>
      </c>
      <c r="M17" s="20">
        <f t="shared" si="3"/>
        <v>0</v>
      </c>
      <c r="N17" s="5">
        <f t="shared" si="1"/>
        <v>193485.63602999999</v>
      </c>
      <c r="O17" s="17"/>
    </row>
    <row r="18" spans="1:15" x14ac:dyDescent="0.25">
      <c r="A18" s="18" t="s">
        <v>55</v>
      </c>
      <c r="B18" s="19" t="s">
        <v>56</v>
      </c>
      <c r="C18" s="8" t="s">
        <v>57</v>
      </c>
      <c r="D18" s="5">
        <v>65404.83666999999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 t="shared" si="1"/>
        <v>65404.83666999999</v>
      </c>
      <c r="O18" s="17"/>
    </row>
    <row r="19" spans="1:15" x14ac:dyDescent="0.25">
      <c r="A19" s="18" t="s">
        <v>58</v>
      </c>
      <c r="B19" s="19" t="s">
        <v>59</v>
      </c>
      <c r="C19" s="8" t="s">
        <v>60</v>
      </c>
      <c r="D19" s="5">
        <v>0</v>
      </c>
      <c r="E19" s="5">
        <v>1193.3949</v>
      </c>
      <c r="F19" s="5">
        <v>5152.3220199999996</v>
      </c>
      <c r="G19" s="5">
        <v>21499.100890000002</v>
      </c>
      <c r="H19" s="5">
        <v>23770.37616</v>
      </c>
      <c r="I19" s="5">
        <v>25327.373570000003</v>
      </c>
      <c r="J19" s="5">
        <v>22496.170389999999</v>
      </c>
      <c r="K19" s="5">
        <v>14833.808199999999</v>
      </c>
      <c r="L19" s="5">
        <v>13808.25323</v>
      </c>
      <c r="M19" s="5">
        <v>0</v>
      </c>
      <c r="N19" s="5">
        <f t="shared" si="1"/>
        <v>128080.79936</v>
      </c>
      <c r="O19" s="17"/>
    </row>
    <row r="20" spans="1:15" x14ac:dyDescent="0.25">
      <c r="A20" s="18">
        <v>2.4</v>
      </c>
      <c r="B20" s="19" t="s">
        <v>61</v>
      </c>
      <c r="C20" s="21" t="s">
        <v>62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16724.99999</v>
      </c>
      <c r="N20" s="5">
        <f t="shared" si="1"/>
        <v>16724.99999</v>
      </c>
      <c r="O20" s="17"/>
    </row>
    <row r="21" spans="1:15" x14ac:dyDescent="0.25">
      <c r="A21" s="18">
        <v>2.5</v>
      </c>
      <c r="B21" s="19" t="s">
        <v>6</v>
      </c>
      <c r="C21" s="8" t="s">
        <v>7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f t="shared" si="1"/>
        <v>0</v>
      </c>
      <c r="O21" s="17"/>
    </row>
    <row r="22" spans="1:15" x14ac:dyDescent="0.25">
      <c r="A22" s="18">
        <v>2.6</v>
      </c>
      <c r="B22" s="19" t="s">
        <v>63</v>
      </c>
      <c r="C22" s="8" t="s">
        <v>64</v>
      </c>
      <c r="D22" s="5">
        <v>0</v>
      </c>
      <c r="E22" s="5">
        <v>3182.57824947157</v>
      </c>
      <c r="F22" s="5">
        <v>1226.0110924467929</v>
      </c>
      <c r="G22" s="5">
        <v>305.34346038284099</v>
      </c>
      <c r="H22" s="5">
        <v>1639.0558076987927</v>
      </c>
      <c r="I22" s="5">
        <v>362.23955999999998</v>
      </c>
      <c r="J22" s="5">
        <v>265.24538000000001</v>
      </c>
      <c r="K22" s="5">
        <v>198.87647999999999</v>
      </c>
      <c r="L22" s="5">
        <v>69.968689999999995</v>
      </c>
      <c r="M22" s="5">
        <v>1096.0976599999995</v>
      </c>
      <c r="N22" s="5">
        <f t="shared" si="1"/>
        <v>8345.4163799999951</v>
      </c>
      <c r="O22" s="17"/>
    </row>
    <row r="23" spans="1:15" x14ac:dyDescent="0.25">
      <c r="A23" s="14">
        <v>3</v>
      </c>
      <c r="B23" s="16" t="s">
        <v>65</v>
      </c>
      <c r="C23" s="11" t="s">
        <v>66</v>
      </c>
      <c r="D23" s="5">
        <f>D5-D14</f>
        <v>38554.276020000019</v>
      </c>
      <c r="E23" s="5">
        <f t="shared" ref="E23:M23" si="4">E5-E14</f>
        <v>2165.6206898784594</v>
      </c>
      <c r="F23" s="5">
        <f t="shared" si="4"/>
        <v>24872.700226848094</v>
      </c>
      <c r="G23" s="5">
        <f t="shared" si="4"/>
        <v>-6650.2627467664352</v>
      </c>
      <c r="H23" s="5">
        <f t="shared" si="4"/>
        <v>-3054.6664039534262</v>
      </c>
      <c r="I23" s="5">
        <f t="shared" si="4"/>
        <v>-3722.9636811456803</v>
      </c>
      <c r="J23" s="5">
        <f t="shared" si="4"/>
        <v>1468.4078881880559</v>
      </c>
      <c r="K23" s="5">
        <f t="shared" si="4"/>
        <v>60069.620705583926</v>
      </c>
      <c r="L23" s="5">
        <f t="shared" si="4"/>
        <v>-52951.181537438133</v>
      </c>
      <c r="M23" s="5">
        <f t="shared" si="4"/>
        <v>15646.835488805194</v>
      </c>
      <c r="N23" s="5">
        <f t="shared" si="1"/>
        <v>76398.386650000059</v>
      </c>
      <c r="O23" s="17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2021-01-27T08:52:26Z</dcterms:modified>
</cp:coreProperties>
</file>