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hesabatlar\"/>
    </mc:Choice>
  </mc:AlternateContent>
  <bookViews>
    <workbookView xWindow="0" yWindow="0" windowWidth="20490" windowHeight="7620"/>
  </bookViews>
  <sheets>
    <sheet name="Likvidlik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N22" i="1"/>
  <c r="H14" i="1"/>
  <c r="N21" i="1"/>
  <c r="N20" i="1"/>
  <c r="F17" i="1"/>
  <c r="F14" i="1" s="1"/>
  <c r="N19" i="1"/>
  <c r="K17" i="1"/>
  <c r="K14" i="1" s="1"/>
  <c r="J17" i="1"/>
  <c r="J14" i="1" s="1"/>
  <c r="I17" i="1"/>
  <c r="I14" i="1" s="1"/>
  <c r="N18" i="1"/>
  <c r="M17" i="1"/>
  <c r="M14" i="1" s="1"/>
  <c r="L17" i="1"/>
  <c r="H17" i="1"/>
  <c r="G17" i="1"/>
  <c r="G14" i="1" s="1"/>
  <c r="D17" i="1"/>
  <c r="N16" i="1"/>
  <c r="N15" i="1"/>
  <c r="F5" i="1"/>
  <c r="N13" i="1"/>
  <c r="J5" i="1"/>
  <c r="J23" i="1" s="1"/>
  <c r="I5" i="1"/>
  <c r="N12" i="1"/>
  <c r="N11" i="1"/>
  <c r="N10" i="1"/>
  <c r="N9" i="1"/>
  <c r="N8" i="1"/>
  <c r="H5" i="1"/>
  <c r="H23" i="1" s="1"/>
  <c r="G5" i="1"/>
  <c r="N7" i="1"/>
  <c r="M5" i="1"/>
  <c r="M23" i="1" s="1"/>
  <c r="L5" i="1"/>
  <c r="L23" i="1" s="1"/>
  <c r="K5" i="1"/>
  <c r="E5" i="1"/>
  <c r="D5" i="1"/>
  <c r="N5" i="1" l="1"/>
  <c r="G23" i="1"/>
  <c r="F23" i="1"/>
  <c r="K23" i="1"/>
  <c r="I23" i="1"/>
  <c r="N6" i="1"/>
  <c r="D14" i="1"/>
  <c r="D23" i="1" s="1"/>
  <c r="E17" i="1"/>
  <c r="N23" i="1" l="1"/>
  <c r="N17" i="1"/>
  <c r="E14" i="1"/>
  <c r="E23" i="1" s="1"/>
  <c r="N14" i="1" l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<sst xmlns="http://schemas.openxmlformats.org/spreadsheetml/2006/main" count="67" uniqueCount="67">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</sst>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3"/>
  <sheetViews>
    <sheetView tabSelected="1" zoomScaleNormal="100" workbookViewId="0">
      <pane xSplit="3" ySplit="4" topLeftCell="D5" activePane="bottomRight" state="frozen"/>
      <selection activeCell="E8" sqref="E8"/>
      <selection pane="topRight" activeCell="E8" sqref="E8"/>
      <selection pane="bottomLeft" activeCell="E8" sqref="E8"/>
      <selection pane="bottomRight" activeCell="F3" sqref="F3:H3"/>
    </sheetView>
  </sheetViews>
  <sheetFormatPr defaultRowHeight="15" x14ac:dyDescent="0.25"/>
  <cols>
    <col min="1" max="1" width="6" style="19" bestFit="1" customWidth="1"/>
    <col min="2" max="2" width="37.42578125" style="19" hidden="1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6" hidden="1" x14ac:dyDescent="0.25">
      <c r="A2" s="1"/>
      <c r="B2" s="1"/>
      <c r="C2" s="21" t="s">
        <v>1</v>
      </c>
      <c r="D2" s="21"/>
      <c r="E2" s="21"/>
      <c r="F2" s="2"/>
      <c r="G2" s="2"/>
      <c r="H2" s="2"/>
      <c r="I2" s="2"/>
      <c r="J2" s="2"/>
      <c r="K2" s="2"/>
      <c r="L2" s="2"/>
      <c r="M2" s="22" t="s">
        <v>2</v>
      </c>
      <c r="N2" s="22"/>
    </row>
    <row r="3" spans="1:16" x14ac:dyDescent="0.25">
      <c r="A3" s="3"/>
      <c r="B3" s="3"/>
      <c r="C3" s="4" t="s">
        <v>3</v>
      </c>
      <c r="D3" s="5" t="s">
        <v>4</v>
      </c>
      <c r="E3" s="4" t="s">
        <v>5</v>
      </c>
      <c r="F3" s="25" t="s">
        <v>6</v>
      </c>
      <c r="G3" s="25" t="s">
        <v>7</v>
      </c>
      <c r="H3" s="25" t="s">
        <v>8</v>
      </c>
      <c r="I3" s="4" t="s">
        <v>9</v>
      </c>
      <c r="J3" s="4" t="s">
        <v>10</v>
      </c>
      <c r="K3" s="4" t="s">
        <v>11</v>
      </c>
      <c r="L3" s="5" t="s">
        <v>12</v>
      </c>
      <c r="M3" s="5" t="s">
        <v>13</v>
      </c>
      <c r="N3" s="5" t="s">
        <v>14</v>
      </c>
    </row>
    <row r="4" spans="1:16" hidden="1" x14ac:dyDescent="0.25">
      <c r="A4" s="3"/>
      <c r="B4" s="3"/>
      <c r="C4" s="6" t="s">
        <v>15</v>
      </c>
      <c r="D4" s="7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K4" s="6" t="s">
        <v>23</v>
      </c>
      <c r="L4" s="7" t="s">
        <v>24</v>
      </c>
      <c r="M4" s="7" t="s">
        <v>25</v>
      </c>
      <c r="N4" s="7" t="s">
        <v>26</v>
      </c>
    </row>
    <row r="5" spans="1:16" x14ac:dyDescent="0.25">
      <c r="A5" s="3">
        <v>1</v>
      </c>
      <c r="B5" s="8" t="s">
        <v>27</v>
      </c>
      <c r="C5" s="9" t="s">
        <v>28</v>
      </c>
      <c r="D5" s="10">
        <f>SUM(D6:D13)</f>
        <v>113725.07493</v>
      </c>
      <c r="E5" s="10">
        <f t="shared" ref="E5:M5" si="0">SUM(E6:E13)</f>
        <v>2755.1203799999998</v>
      </c>
      <c r="F5" s="10">
        <f t="shared" si="0"/>
        <v>19366.640220000001</v>
      </c>
      <c r="G5" s="10">
        <f t="shared" si="0"/>
        <v>21228.492189999997</v>
      </c>
      <c r="H5" s="10">
        <f t="shared" si="0"/>
        <v>32009.99739</v>
      </c>
      <c r="I5" s="10">
        <f t="shared" si="0"/>
        <v>35674.711960000001</v>
      </c>
      <c r="J5" s="10">
        <f t="shared" si="0"/>
        <v>30483.156490000001</v>
      </c>
      <c r="K5" s="10">
        <f t="shared" si="0"/>
        <v>95117.113060000003</v>
      </c>
      <c r="L5" s="10">
        <f t="shared" si="0"/>
        <v>68468.796249999999</v>
      </c>
      <c r="M5" s="10">
        <f t="shared" si="0"/>
        <v>47757.877140000004</v>
      </c>
      <c r="N5" s="10">
        <f>SUM(D5:M5)</f>
        <v>466586.98000999994</v>
      </c>
      <c r="O5" s="11"/>
    </row>
    <row r="6" spans="1:16" x14ac:dyDescent="0.25">
      <c r="A6" s="12">
        <v>1.1000000000000001</v>
      </c>
      <c r="B6" s="13" t="s">
        <v>29</v>
      </c>
      <c r="C6" s="14" t="s">
        <v>30</v>
      </c>
      <c r="D6" s="10">
        <v>101975.84176000001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1466.2405100000001</v>
      </c>
      <c r="N6" s="10">
        <f t="shared" ref="N6:N23" si="1">SUM(D6:M6)</f>
        <v>103442.08227000001</v>
      </c>
      <c r="O6" s="11"/>
    </row>
    <row r="7" spans="1:16" x14ac:dyDescent="0.25">
      <c r="A7" s="12">
        <v>1.2</v>
      </c>
      <c r="B7" s="15" t="s">
        <v>31</v>
      </c>
      <c r="C7" s="14" t="s">
        <v>32</v>
      </c>
      <c r="D7" s="10">
        <v>0</v>
      </c>
      <c r="E7" s="10">
        <v>0</v>
      </c>
      <c r="F7" s="10">
        <v>5861.4585000000006</v>
      </c>
      <c r="G7" s="10">
        <v>0</v>
      </c>
      <c r="H7" s="10">
        <v>4146.3</v>
      </c>
      <c r="I7" s="10">
        <v>8998.4</v>
      </c>
      <c r="J7" s="10">
        <v>4882.1694500000003</v>
      </c>
      <c r="K7" s="10">
        <v>9175.82</v>
      </c>
      <c r="L7" s="10">
        <v>10846.9</v>
      </c>
      <c r="M7" s="10">
        <v>358.15392000000003</v>
      </c>
      <c r="N7" s="10">
        <f t="shared" si="1"/>
        <v>44269.201869999997</v>
      </c>
      <c r="O7" s="11"/>
    </row>
    <row r="8" spans="1:16" x14ac:dyDescent="0.25">
      <c r="A8" s="12">
        <v>1.3</v>
      </c>
      <c r="B8" s="13" t="s">
        <v>33</v>
      </c>
      <c r="C8" s="16" t="s">
        <v>34</v>
      </c>
      <c r="D8" s="10">
        <v>0</v>
      </c>
      <c r="E8" s="10">
        <v>2043.0736899999999</v>
      </c>
      <c r="F8" s="10">
        <v>11575.01297</v>
      </c>
      <c r="G8" s="10">
        <v>20386.992189999997</v>
      </c>
      <c r="H8" s="10">
        <v>27863.697390000001</v>
      </c>
      <c r="I8" s="10">
        <v>26676.311959999999</v>
      </c>
      <c r="J8" s="10">
        <v>25600.98704</v>
      </c>
      <c r="K8" s="10">
        <v>85941.293059999996</v>
      </c>
      <c r="L8" s="10">
        <v>57621.896249999998</v>
      </c>
      <c r="M8" s="10">
        <v>33538.964180000003</v>
      </c>
      <c r="N8" s="10">
        <f t="shared" si="1"/>
        <v>291248.22872999997</v>
      </c>
      <c r="O8" s="11"/>
    </row>
    <row r="9" spans="1:16" ht="30" x14ac:dyDescent="0.25">
      <c r="A9" s="12">
        <v>1.4</v>
      </c>
      <c r="B9" s="15" t="s">
        <v>35</v>
      </c>
      <c r="C9" s="16" t="s">
        <v>36</v>
      </c>
      <c r="D9" s="10">
        <v>0</v>
      </c>
      <c r="E9" s="10">
        <v>0</v>
      </c>
      <c r="F9" s="10">
        <v>0</v>
      </c>
      <c r="G9" s="10">
        <v>841.5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f t="shared" si="1"/>
        <v>841.5</v>
      </c>
      <c r="O9" s="11"/>
    </row>
    <row r="10" spans="1:16" x14ac:dyDescent="0.25">
      <c r="A10" s="12">
        <v>1.5</v>
      </c>
      <c r="B10" s="15" t="s">
        <v>37</v>
      </c>
      <c r="C10" s="14" t="s">
        <v>38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f t="shared" si="1"/>
        <v>0</v>
      </c>
      <c r="O10" s="11"/>
    </row>
    <row r="11" spans="1:16" x14ac:dyDescent="0.25">
      <c r="A11" s="12">
        <v>1.6</v>
      </c>
      <c r="B11" s="15" t="s">
        <v>39</v>
      </c>
      <c r="C11" s="14" t="s">
        <v>40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f t="shared" si="1"/>
        <v>0</v>
      </c>
      <c r="O11" s="11"/>
    </row>
    <row r="12" spans="1:16" x14ac:dyDescent="0.25">
      <c r="A12" s="12">
        <v>1.7</v>
      </c>
      <c r="B12" s="15" t="s">
        <v>41</v>
      </c>
      <c r="C12" s="14" t="s">
        <v>42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f t="shared" si="1"/>
        <v>0</v>
      </c>
      <c r="O12" s="11"/>
    </row>
    <row r="13" spans="1:16" x14ac:dyDescent="0.25">
      <c r="A13" s="12">
        <v>1.8</v>
      </c>
      <c r="B13" s="15" t="s">
        <v>43</v>
      </c>
      <c r="C13" s="14" t="s">
        <v>44</v>
      </c>
      <c r="D13" s="10">
        <v>11749.23317</v>
      </c>
      <c r="E13" s="10">
        <v>712.04669000000001</v>
      </c>
      <c r="F13" s="10">
        <v>1930.1687500000003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12394.518530000001</v>
      </c>
      <c r="N13" s="10">
        <f>SUM(D13:M13)</f>
        <v>26785.967140000001</v>
      </c>
      <c r="O13" s="11"/>
      <c r="P13" s="17"/>
    </row>
    <row r="14" spans="1:16" x14ac:dyDescent="0.25">
      <c r="A14" s="3">
        <v>2</v>
      </c>
      <c r="B14" s="8" t="s">
        <v>45</v>
      </c>
      <c r="C14" s="9" t="s">
        <v>46</v>
      </c>
      <c r="D14" s="10">
        <f>SUM(D15:D22)-D17</f>
        <v>69060.915659999984</v>
      </c>
      <c r="E14" s="10">
        <f t="shared" ref="E14:N14" si="2">SUM(E15:E22)-E17</f>
        <v>9669.5373261912991</v>
      </c>
      <c r="F14" s="10">
        <f t="shared" si="2"/>
        <v>7686.4836313024489</v>
      </c>
      <c r="G14" s="10">
        <f t="shared" si="2"/>
        <v>19382.04045601948</v>
      </c>
      <c r="H14" s="10">
        <f t="shared" si="2"/>
        <v>21161.465977822569</v>
      </c>
      <c r="I14" s="10">
        <f t="shared" si="2"/>
        <v>36621.72461174411</v>
      </c>
      <c r="J14" s="10">
        <f t="shared" si="2"/>
        <v>38543.405798580607</v>
      </c>
      <c r="K14" s="10">
        <f t="shared" si="2"/>
        <v>24309.75608728005</v>
      </c>
      <c r="L14" s="10">
        <f t="shared" si="2"/>
        <v>136634.61005648502</v>
      </c>
      <c r="M14" s="10">
        <f t="shared" si="2"/>
        <v>17029.062534574401</v>
      </c>
      <c r="N14" s="10">
        <f t="shared" si="2"/>
        <v>380099.00214</v>
      </c>
      <c r="O14" s="11"/>
    </row>
    <row r="15" spans="1:16" x14ac:dyDescent="0.25">
      <c r="A15" s="12">
        <v>2.1</v>
      </c>
      <c r="B15" s="15" t="s">
        <v>47</v>
      </c>
      <c r="C15" s="16" t="s">
        <v>48</v>
      </c>
      <c r="D15" s="18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85309.161900000006</v>
      </c>
      <c r="M15" s="10">
        <v>0</v>
      </c>
      <c r="N15" s="10">
        <f t="shared" si="1"/>
        <v>85309.161900000006</v>
      </c>
      <c r="O15" s="11"/>
    </row>
    <row r="16" spans="1:16" ht="30" x14ac:dyDescent="0.25">
      <c r="A16" s="12">
        <v>2.2000000000000002</v>
      </c>
      <c r="B16" s="15" t="s">
        <v>49</v>
      </c>
      <c r="C16" s="16" t="s">
        <v>50</v>
      </c>
      <c r="D16" s="10">
        <v>16.661449999999999</v>
      </c>
      <c r="E16" s="10">
        <v>36.799812490437901</v>
      </c>
      <c r="F16" s="10">
        <v>205.49199771390661</v>
      </c>
      <c r="G16" s="10">
        <v>861.162551616781</v>
      </c>
      <c r="H16" s="10">
        <v>845.32358951467199</v>
      </c>
      <c r="I16" s="10">
        <v>835.43455174411395</v>
      </c>
      <c r="J16" s="10">
        <v>8341.0333985806046</v>
      </c>
      <c r="K16" s="10">
        <v>4193.1614772800494</v>
      </c>
      <c r="L16" s="10">
        <v>12106.534016485009</v>
      </c>
      <c r="M16" s="10">
        <v>16083.460594574401</v>
      </c>
      <c r="N16" s="10">
        <f t="shared" si="1"/>
        <v>43525.063439999976</v>
      </c>
      <c r="O16" s="11"/>
    </row>
    <row r="17" spans="1:15" x14ac:dyDescent="0.25">
      <c r="A17" s="12">
        <v>2.2999999999999998</v>
      </c>
      <c r="B17" s="15" t="s">
        <v>51</v>
      </c>
      <c r="C17" s="16" t="s">
        <v>52</v>
      </c>
      <c r="D17" s="18">
        <f>SUM(D18:D19)</f>
        <v>69044.254209999999</v>
      </c>
      <c r="E17" s="18">
        <f t="shared" ref="E17:M17" si="3">SUM(E18:E19)</f>
        <v>2481.3989900000001</v>
      </c>
      <c r="F17" s="18">
        <f t="shared" si="3"/>
        <v>6324.9635900000003</v>
      </c>
      <c r="G17" s="18">
        <f t="shared" si="3"/>
        <v>17887.78299</v>
      </c>
      <c r="H17" s="18">
        <f t="shared" si="3"/>
        <v>19842.419410000002</v>
      </c>
      <c r="I17" s="18">
        <f t="shared" si="3"/>
        <v>35363.891950000005</v>
      </c>
      <c r="J17" s="18">
        <f t="shared" si="3"/>
        <v>26949.685380000003</v>
      </c>
      <c r="K17" s="18">
        <f t="shared" si="3"/>
        <v>19911.183710000001</v>
      </c>
      <c r="L17" s="18">
        <f t="shared" si="3"/>
        <v>22364.607199999999</v>
      </c>
      <c r="M17" s="18">
        <f t="shared" si="3"/>
        <v>0</v>
      </c>
      <c r="N17" s="10">
        <f t="shared" si="1"/>
        <v>220170.18743000005</v>
      </c>
      <c r="O17" s="11"/>
    </row>
    <row r="18" spans="1:15" x14ac:dyDescent="0.25">
      <c r="A18" s="12" t="s">
        <v>53</v>
      </c>
      <c r="B18" s="15" t="s">
        <v>54</v>
      </c>
      <c r="C18" s="14" t="s">
        <v>55</v>
      </c>
      <c r="D18" s="10">
        <v>69044.254209999999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f t="shared" si="1"/>
        <v>69044.254209999999</v>
      </c>
      <c r="O18" s="11"/>
    </row>
    <row r="19" spans="1:15" x14ac:dyDescent="0.25">
      <c r="A19" s="12" t="s">
        <v>56</v>
      </c>
      <c r="B19" s="15" t="s">
        <v>57</v>
      </c>
      <c r="C19" s="23" t="s">
        <v>58</v>
      </c>
      <c r="D19" s="10">
        <v>0</v>
      </c>
      <c r="E19" s="10">
        <v>2481.3989900000001</v>
      </c>
      <c r="F19" s="10">
        <v>6324.9635900000003</v>
      </c>
      <c r="G19" s="10">
        <v>17887.78299</v>
      </c>
      <c r="H19" s="10">
        <v>19842.419410000002</v>
      </c>
      <c r="I19" s="10">
        <v>35363.891950000005</v>
      </c>
      <c r="J19" s="10">
        <v>26949.685380000003</v>
      </c>
      <c r="K19" s="10">
        <v>19911.183710000001</v>
      </c>
      <c r="L19" s="10">
        <v>22364.607199999999</v>
      </c>
      <c r="M19" s="10">
        <v>0</v>
      </c>
      <c r="N19" s="10">
        <f t="shared" si="1"/>
        <v>151125.93322000001</v>
      </c>
      <c r="O19" s="11"/>
    </row>
    <row r="20" spans="1:15" x14ac:dyDescent="0.25">
      <c r="A20" s="12">
        <v>2.4</v>
      </c>
      <c r="B20" s="15" t="s">
        <v>59</v>
      </c>
      <c r="C20" s="24" t="s">
        <v>60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16724.99999</v>
      </c>
      <c r="N20" s="10">
        <f t="shared" si="1"/>
        <v>16724.99999</v>
      </c>
      <c r="O20" s="11"/>
    </row>
    <row r="21" spans="1:15" x14ac:dyDescent="0.25">
      <c r="A21" s="12">
        <v>2.5</v>
      </c>
      <c r="B21" s="15" t="s">
        <v>61</v>
      </c>
      <c r="C21" s="14" t="s">
        <v>62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f t="shared" si="1"/>
        <v>0</v>
      </c>
      <c r="O21" s="11"/>
    </row>
    <row r="22" spans="1:15" x14ac:dyDescent="0.25">
      <c r="A22" s="12">
        <v>2.6</v>
      </c>
      <c r="B22" s="15" t="s">
        <v>63</v>
      </c>
      <c r="C22" s="14" t="s">
        <v>64</v>
      </c>
      <c r="D22" s="10">
        <v>0</v>
      </c>
      <c r="E22" s="10">
        <v>7151.3385237008606</v>
      </c>
      <c r="F22" s="10">
        <v>1156.0280435885406</v>
      </c>
      <c r="G22" s="10">
        <v>633.09491440269596</v>
      </c>
      <c r="H22" s="10">
        <v>473.72297830789398</v>
      </c>
      <c r="I22" s="10">
        <v>422.39810999999997</v>
      </c>
      <c r="J22" s="10">
        <v>3252.6870200000003</v>
      </c>
      <c r="K22" s="10">
        <v>205.4109</v>
      </c>
      <c r="L22" s="10">
        <v>16854.306939999999</v>
      </c>
      <c r="M22" s="10">
        <v>-15779.39805</v>
      </c>
      <c r="N22" s="10">
        <f t="shared" si="1"/>
        <v>14369.589379999994</v>
      </c>
      <c r="O22" s="11"/>
    </row>
    <row r="23" spans="1:15" x14ac:dyDescent="0.25">
      <c r="A23" s="3">
        <v>3</v>
      </c>
      <c r="B23" s="8" t="s">
        <v>65</v>
      </c>
      <c r="C23" s="9" t="s">
        <v>66</v>
      </c>
      <c r="D23" s="10">
        <f>D5-D14</f>
        <v>44664.159270000018</v>
      </c>
      <c r="E23" s="10">
        <f t="shared" ref="E23:M23" si="4">E5-E14</f>
        <v>-6914.4169461912988</v>
      </c>
      <c r="F23" s="10">
        <f t="shared" si="4"/>
        <v>11680.156588697551</v>
      </c>
      <c r="G23" s="10">
        <f t="shared" si="4"/>
        <v>1846.451733980517</v>
      </c>
      <c r="H23" s="10">
        <f t="shared" si="4"/>
        <v>10848.531412177432</v>
      </c>
      <c r="I23" s="10">
        <f t="shared" si="4"/>
        <v>-947.01265174410946</v>
      </c>
      <c r="J23" s="10">
        <f t="shared" si="4"/>
        <v>-8060.2493085806054</v>
      </c>
      <c r="K23" s="10">
        <f t="shared" si="4"/>
        <v>70807.35697271995</v>
      </c>
      <c r="L23" s="10">
        <f t="shared" si="4"/>
        <v>-68165.813806485021</v>
      </c>
      <c r="M23" s="10">
        <f t="shared" si="4"/>
        <v>30728.814605425603</v>
      </c>
      <c r="N23" s="10">
        <f t="shared" si="1"/>
        <v>86487.977870000046</v>
      </c>
      <c r="O23" s="11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2021-07-26T06:33:51Z</dcterms:created>
  <dcterms:modified xsi:type="dcterms:W3CDTF">2021-07-27T05:25:53Z</dcterms:modified>
</cp:coreProperties>
</file>