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9.2021\"/>
    </mc:Choice>
  </mc:AlternateContent>
  <bookViews>
    <workbookView xWindow="480" yWindow="132" windowWidth="22992" windowHeight="9540"/>
  </bookViews>
  <sheets>
    <sheet name="PulHereket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</workbook>
</file>

<file path=xl/calcChain.xml><?xml version="1.0" encoding="utf-8"?>
<calcChain xmlns="http://schemas.openxmlformats.org/spreadsheetml/2006/main">
  <c r="D45" i="1" l="1"/>
  <c r="D37" i="1"/>
  <c r="D21" i="1"/>
  <c r="D19" i="1"/>
  <c r="D17" i="1" s="1"/>
  <c r="D16" i="1"/>
  <c r="D26" i="1" l="1"/>
  <c r="D28" i="1" s="1"/>
  <c r="D47" i="1" s="1"/>
  <c r="D49" i="1" s="1"/>
</calcChain>
</file>

<file path=xl/sharedStrings.xml><?xml version="1.0" encoding="utf-8"?>
<sst xmlns="http://schemas.openxmlformats.org/spreadsheetml/2006/main" count="105" uniqueCount="105">
  <si>
    <t>Pul vəsaitlərinin hərəkəti haqqında hesabat</t>
  </si>
  <si>
    <t>min manatla</t>
  </si>
  <si>
    <t>Code</t>
  </si>
  <si>
    <t>monFlowStatem</t>
  </si>
  <si>
    <t>Cari hesabat dövrü</t>
  </si>
  <si>
    <t>Əvvəlki hesabat dövrü</t>
  </si>
  <si>
    <t>monFlowFromTran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</si>
  <si>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</si>
  <si>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</si>
  <si>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</si>
  <si>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</si>
  <si>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</si>
  <si>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</si>
  <si>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</si>
  <si>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</si>
  <si>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</si>
  <si>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</si>
  <si>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</si>
  <si>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</si>
  <si>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</si>
  <si>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</si>
  <si>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</si>
  <si>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</si>
  <si>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</si>
  <si>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</si>
  <si>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</si>
  <si>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</si>
  <si>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</si>
  <si>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</si>
  <si>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</si>
  <si>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</si>
  <si>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</si>
  <si>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</si>
  <si>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</si>
  <si>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2.1.1</t>
  </si>
  <si>
    <t>netChanInBankLoan</t>
  </si>
  <si>
    <t>Banklara verilmiş kreditlərdə  və depozitlərdə xalis artım (azalma)</t>
  </si>
  <si>
    <t>2.1.2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</si>
  <si>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</si>
  <si>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</si>
  <si>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</si>
  <si>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</si>
  <si>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</si>
  <si>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</si>
  <si>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</si>
  <si>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</si>
  <si>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</si>
  <si>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depozitlər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</si>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</sst>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1"/>
      <color theme="0"/>
      <name val="Calibri"/>
      <family val="2"/>
      <scheme val="minor"/>
    </font>
    <font>
      <sz val="10"/>
      <color theme="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4" fontId="3" fillId="3" borderId="1" xfId="1" applyFont="1" applyFill="1" applyBorder="1" applyAlignment="1">
      <alignment vertical="center"/>
    </xf>
    <xf numFmtId="164" fontId="0" fillId="0" borderId="0" xfId="0" applyNumberFormat="1" applyFont="1"/>
    <xf numFmtId="0" fontId="4" fillId="0" borderId="1" xfId="0" applyFont="1" applyBorder="1" applyAlignment="1">
      <alignment vertical="center" wrapText="1"/>
    </xf>
    <xf numFmtId="164" fontId="4" fillId="3" borderId="1" xfId="0" applyNumberFormat="1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49" fontId="0" fillId="0" borderId="0" xfId="0" applyNumberFormat="1" applyFont="1"/>
    <xf numFmtId="0" fontId="0" fillId="0" borderId="0" xfId="0" applyFont="1" applyAlignment="1">
      <alignment wrapText="1"/>
    </xf>
    <xf numFmtId="0" fontId="2" fillId="0" borderId="0" xfId="0" applyFont="1" applyAlignment="1">
      <alignment horizontal="center" vertical="top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zoomScale="120" zoomScaleNormal="120" workbookViewId="0">
      <selection sqref="A1:E1"/>
    </sheetView>
  </sheetViews>
  <sheetFormatPr defaultColWidth="9.109375" defaultRowHeight="14.4" x14ac:dyDescent="0.3"/>
  <cols>
    <col min="1" max="1" width="4.88671875" style="21" bestFit="1" customWidth="1"/>
    <col min="2" max="2" width="36.5546875" style="21" hidden="1" customWidth="1"/>
    <col min="3" max="3" width="83.33203125" style="22" customWidth="1"/>
    <col min="4" max="4" width="16.44140625" style="1" bestFit="1" customWidth="1"/>
    <col min="5" max="5" width="15.33203125" style="1" customWidth="1"/>
    <col min="6" max="9" width="16.44140625" style="1" bestFit="1" customWidth="1"/>
    <col min="10" max="10" width="14.109375" style="1" bestFit="1" customWidth="1"/>
    <col min="11" max="16384" width="9.109375" style="1"/>
  </cols>
  <sheetData>
    <row r="1" spans="1:5" x14ac:dyDescent="0.3">
      <c r="A1" s="23" t="s">
        <v>0</v>
      </c>
      <c r="B1" s="23"/>
      <c r="C1" s="23"/>
      <c r="D1" s="23"/>
      <c r="E1" s="23"/>
    </row>
    <row r="2" spans="1:5" ht="15" x14ac:dyDescent="0.3">
      <c r="A2" s="2"/>
      <c r="B2" s="2"/>
      <c r="C2" s="3"/>
      <c r="D2" s="4"/>
      <c r="E2" s="5" t="s">
        <v>1</v>
      </c>
    </row>
    <row r="3" spans="1:5" ht="30" x14ac:dyDescent="0.3">
      <c r="A3" s="29"/>
      <c r="B3" s="29" t="s">
        <v>2</v>
      </c>
      <c r="C3" s="30" t="s">
        <v>3</v>
      </c>
      <c r="D3" s="7" t="s">
        <v>4</v>
      </c>
      <c r="E3" s="7" t="s">
        <v>5</v>
      </c>
    </row>
    <row r="4" spans="1:5" ht="15" x14ac:dyDescent="0.3">
      <c r="A4" s="8">
        <v>1</v>
      </c>
      <c r="B4" s="9" t="s">
        <v>6</v>
      </c>
      <c r="C4" s="26" t="s">
        <v>7</v>
      </c>
      <c r="D4" s="27"/>
      <c r="E4" s="28"/>
    </row>
    <row r="5" spans="1:5" ht="15" x14ac:dyDescent="0.3">
      <c r="A5" s="6">
        <v>1.1000000000000001</v>
      </c>
      <c r="B5" s="10" t="s">
        <v>8</v>
      </c>
      <c r="C5" s="11" t="s">
        <v>9</v>
      </c>
      <c r="D5" s="12">
        <v>47688812.25</v>
      </c>
      <c r="E5" s="12">
        <v>28972139.869999986</v>
      </c>
    </row>
    <row r="6" spans="1:5" ht="15" x14ac:dyDescent="0.3">
      <c r="A6" s="6">
        <v>1.2</v>
      </c>
      <c r="B6" s="10" t="s">
        <v>10</v>
      </c>
      <c r="C6" s="11" t="s">
        <v>11</v>
      </c>
      <c r="D6" s="12">
        <v>-9744386.5800000019</v>
      </c>
      <c r="E6" s="12">
        <v>-6304094.0500000007</v>
      </c>
    </row>
    <row r="7" spans="1:5" ht="15" x14ac:dyDescent="0.3">
      <c r="A7" s="6">
        <v>1.3</v>
      </c>
      <c r="B7" s="10" t="s">
        <v>12</v>
      </c>
      <c r="C7" s="11" t="s">
        <v>13</v>
      </c>
      <c r="D7" s="12">
        <v>8338875.6899999995</v>
      </c>
      <c r="E7" s="12">
        <v>5007198.76</v>
      </c>
    </row>
    <row r="8" spans="1:5" ht="15" x14ac:dyDescent="0.3">
      <c r="A8" s="6">
        <v>1.4</v>
      </c>
      <c r="B8" s="10" t="s">
        <v>14</v>
      </c>
      <c r="C8" s="11" t="s">
        <v>15</v>
      </c>
      <c r="D8" s="12">
        <v>-4669300.68</v>
      </c>
      <c r="E8" s="12">
        <v>-2755954.49</v>
      </c>
    </row>
    <row r="9" spans="1:5" ht="15" x14ac:dyDescent="0.3">
      <c r="A9" s="6">
        <v>1.5</v>
      </c>
      <c r="B9" s="10" t="s">
        <v>16</v>
      </c>
      <c r="C9" s="11" t="s">
        <v>17</v>
      </c>
      <c r="D9" s="12">
        <v>673534.3</v>
      </c>
      <c r="E9" s="12">
        <v>395867.97000000003</v>
      </c>
    </row>
    <row r="10" spans="1:5" ht="15" x14ac:dyDescent="0.3">
      <c r="A10" s="6">
        <v>1.6</v>
      </c>
      <c r="B10" s="10" t="s">
        <v>18</v>
      </c>
      <c r="C10" s="11" t="s">
        <v>19</v>
      </c>
      <c r="D10" s="12">
        <v>0</v>
      </c>
      <c r="E10" s="12">
        <v>0</v>
      </c>
    </row>
    <row r="11" spans="1:5" ht="15" x14ac:dyDescent="0.3">
      <c r="A11" s="6">
        <v>1.7</v>
      </c>
      <c r="B11" s="10" t="s">
        <v>20</v>
      </c>
      <c r="C11" s="11" t="s">
        <v>21</v>
      </c>
      <c r="D11" s="12">
        <v>-13930151.66</v>
      </c>
      <c r="E11" s="12">
        <v>-9193115.8100000005</v>
      </c>
    </row>
    <row r="12" spans="1:5" ht="15" x14ac:dyDescent="0.3">
      <c r="A12" s="6">
        <v>1.8</v>
      </c>
      <c r="B12" s="10" t="s">
        <v>22</v>
      </c>
      <c r="C12" s="11" t="s">
        <v>23</v>
      </c>
      <c r="D12" s="12">
        <v>-6191337.6284760013</v>
      </c>
      <c r="E12" s="12">
        <v>-4353379.5415239995</v>
      </c>
    </row>
    <row r="13" spans="1:5" ht="15" x14ac:dyDescent="0.3">
      <c r="A13" s="6">
        <v>1.9</v>
      </c>
      <c r="B13" s="10" t="s">
        <v>24</v>
      </c>
      <c r="C13" s="11" t="s">
        <v>25</v>
      </c>
      <c r="D13" s="12">
        <v>14474311.069999889</v>
      </c>
      <c r="E13" s="12">
        <v>9418462.6699999534</v>
      </c>
    </row>
    <row r="14" spans="1:5" ht="15" x14ac:dyDescent="0.3">
      <c r="A14" s="6">
        <v>1.1000000000000001</v>
      </c>
      <c r="B14" s="10" t="s">
        <v>26</v>
      </c>
      <c r="C14" s="11" t="s">
        <v>27</v>
      </c>
      <c r="D14" s="12">
        <v>663584.22</v>
      </c>
      <c r="E14" s="12">
        <v>642788.69999999984</v>
      </c>
    </row>
    <row r="15" spans="1:5" ht="15" x14ac:dyDescent="0.3">
      <c r="A15" s="6">
        <v>1.1100000000000001</v>
      </c>
      <c r="B15" s="10" t="s">
        <v>28</v>
      </c>
      <c r="C15" s="11" t="s">
        <v>29</v>
      </c>
      <c r="D15" s="12">
        <v>-1672079.08</v>
      </c>
      <c r="E15" s="12">
        <v>-1056473.3700000001</v>
      </c>
    </row>
    <row r="16" spans="1:5" ht="30" x14ac:dyDescent="0.3">
      <c r="A16" s="8">
        <v>2</v>
      </c>
      <c r="B16" s="9" t="s">
        <v>30</v>
      </c>
      <c r="C16" s="14" t="s">
        <v>31</v>
      </c>
      <c r="D16" s="15">
        <f>SUM(D5:D15)</f>
        <v>35631861.901523888</v>
      </c>
      <c r="E16" s="15">
        <v>20773440.708475932</v>
      </c>
    </row>
    <row r="17" spans="1:5" ht="15" x14ac:dyDescent="0.3">
      <c r="A17" s="6">
        <v>2.1</v>
      </c>
      <c r="B17" s="10" t="s">
        <v>32</v>
      </c>
      <c r="C17" s="11" t="s">
        <v>33</v>
      </c>
      <c r="D17" s="16">
        <f>SUM(D18:D20)</f>
        <v>-80791768.52899988</v>
      </c>
      <c r="E17" s="16">
        <v>-48150817.109951921</v>
      </c>
    </row>
    <row r="18" spans="1:5" ht="15" x14ac:dyDescent="0.3">
      <c r="A18" s="6" t="s">
        <v>34</v>
      </c>
      <c r="B18" s="10" t="s">
        <v>35</v>
      </c>
      <c r="C18" s="11" t="s">
        <v>36</v>
      </c>
      <c r="D18" s="12">
        <v>8302105.0210000006</v>
      </c>
      <c r="E18" s="12">
        <v>8429618.1469999999</v>
      </c>
    </row>
    <row r="19" spans="1:5" ht="15" x14ac:dyDescent="0.3">
      <c r="A19" s="6" t="s">
        <v>37</v>
      </c>
      <c r="B19" s="10" t="s">
        <v>38</v>
      </c>
      <c r="C19" s="11" t="s">
        <v>39</v>
      </c>
      <c r="D19" s="12">
        <f>-76931212.3199999-D13</f>
        <v>-91405523.389999792</v>
      </c>
      <c r="E19" s="12">
        <v>-57765027.269999966</v>
      </c>
    </row>
    <row r="20" spans="1:5" ht="15" x14ac:dyDescent="0.3">
      <c r="A20" s="6" t="s">
        <v>40</v>
      </c>
      <c r="B20" s="10" t="s">
        <v>41</v>
      </c>
      <c r="C20" s="11" t="s">
        <v>42</v>
      </c>
      <c r="D20" s="12">
        <v>2311649.8399999151</v>
      </c>
      <c r="E20" s="12">
        <v>1184592.013048043</v>
      </c>
    </row>
    <row r="21" spans="1:5" ht="15" x14ac:dyDescent="0.3">
      <c r="A21" s="6">
        <v>2.2000000000000002</v>
      </c>
      <c r="B21" s="10" t="s">
        <v>43</v>
      </c>
      <c r="C21" s="11" t="s">
        <v>44</v>
      </c>
      <c r="D21" s="16">
        <f>SUM(D22:D25)</f>
        <v>69613142.368476018</v>
      </c>
      <c r="E21" s="16">
        <v>43760358.728475988</v>
      </c>
    </row>
    <row r="22" spans="1:5" ht="15" x14ac:dyDescent="0.3">
      <c r="A22" s="6" t="s">
        <v>45</v>
      </c>
      <c r="B22" s="10" t="s">
        <v>46</v>
      </c>
      <c r="C22" s="11" t="s">
        <v>47</v>
      </c>
      <c r="D22" s="12">
        <v>14802220.650000021</v>
      </c>
      <c r="E22" s="12">
        <v>14327387.829999996</v>
      </c>
    </row>
    <row r="23" spans="1:5" ht="15" x14ac:dyDescent="0.3">
      <c r="A23" s="6" t="s">
        <v>48</v>
      </c>
      <c r="B23" s="10" t="s">
        <v>49</v>
      </c>
      <c r="C23" s="11" t="s">
        <v>50</v>
      </c>
      <c r="D23" s="12">
        <v>0</v>
      </c>
      <c r="E23" s="12">
        <v>0</v>
      </c>
    </row>
    <row r="24" spans="1:5" ht="15" x14ac:dyDescent="0.3">
      <c r="A24" s="6" t="s">
        <v>51</v>
      </c>
      <c r="B24" s="10" t="s">
        <v>52</v>
      </c>
      <c r="C24" s="11" t="s">
        <v>53</v>
      </c>
      <c r="D24" s="12">
        <v>53483996.459999993</v>
      </c>
      <c r="E24" s="12">
        <v>26582811.139999986</v>
      </c>
    </row>
    <row r="25" spans="1:5" ht="15" x14ac:dyDescent="0.3">
      <c r="A25" s="6" t="s">
        <v>54</v>
      </c>
      <c r="B25" s="10" t="s">
        <v>55</v>
      </c>
      <c r="C25" s="11" t="s">
        <v>56</v>
      </c>
      <c r="D25" s="12">
        <v>1326925.2584760098</v>
      </c>
      <c r="E25" s="12">
        <v>2850159.7584760003</v>
      </c>
    </row>
    <row r="26" spans="1:5" ht="15" x14ac:dyDescent="0.3">
      <c r="A26" s="6">
        <v>3</v>
      </c>
      <c r="B26" s="10" t="s">
        <v>57</v>
      </c>
      <c r="C26" s="14" t="s">
        <v>58</v>
      </c>
      <c r="D26" s="17">
        <f>D17+D21</f>
        <v>-11178626.160523862</v>
      </c>
      <c r="E26" s="17">
        <v>-4390458.3814759329</v>
      </c>
    </row>
    <row r="27" spans="1:5" ht="15" x14ac:dyDescent="0.3">
      <c r="A27" s="6">
        <v>3.1</v>
      </c>
      <c r="B27" s="10" t="s">
        <v>59</v>
      </c>
      <c r="C27" s="11" t="s">
        <v>60</v>
      </c>
      <c r="D27" s="12">
        <v>-453164.97</v>
      </c>
      <c r="E27" s="18">
        <v>-453164.97</v>
      </c>
    </row>
    <row r="28" spans="1:5" ht="15" x14ac:dyDescent="0.3">
      <c r="A28" s="8">
        <v>4</v>
      </c>
      <c r="B28" s="9" t="s">
        <v>61</v>
      </c>
      <c r="C28" s="14" t="s">
        <v>62</v>
      </c>
      <c r="D28" s="17">
        <f>D26+D27+D16</f>
        <v>24000070.771000028</v>
      </c>
      <c r="E28" s="17">
        <v>15929817.357000001</v>
      </c>
    </row>
    <row r="29" spans="1:5" ht="15" x14ac:dyDescent="0.3">
      <c r="A29" s="8">
        <v>5</v>
      </c>
      <c r="B29" s="19" t="s">
        <v>63</v>
      </c>
      <c r="C29" s="24" t="s">
        <v>64</v>
      </c>
      <c r="D29" s="25"/>
      <c r="E29" s="25"/>
    </row>
    <row r="30" spans="1:5" ht="15" x14ac:dyDescent="0.3">
      <c r="A30" s="6">
        <v>5.0999999999999996</v>
      </c>
      <c r="B30" s="10" t="s">
        <v>65</v>
      </c>
      <c r="C30" s="11" t="s">
        <v>66</v>
      </c>
      <c r="D30" s="12">
        <v>-730434.98000000301</v>
      </c>
      <c r="E30" s="12">
        <v>-404168.06000000302</v>
      </c>
    </row>
    <row r="31" spans="1:5" ht="15" x14ac:dyDescent="0.3">
      <c r="A31" s="6">
        <v>5.2</v>
      </c>
      <c r="B31" s="10" t="s">
        <v>67</v>
      </c>
      <c r="C31" s="11" t="s">
        <v>68</v>
      </c>
      <c r="D31" s="12">
        <v>1858.48</v>
      </c>
      <c r="E31" s="12">
        <v>1858.48</v>
      </c>
    </row>
    <row r="32" spans="1:5" ht="15" x14ac:dyDescent="0.3">
      <c r="A32" s="6">
        <v>5.3</v>
      </c>
      <c r="B32" s="10" t="s">
        <v>69</v>
      </c>
      <c r="C32" s="11" t="s">
        <v>70</v>
      </c>
      <c r="D32" s="12">
        <v>-165721.07999999999</v>
      </c>
      <c r="E32" s="12">
        <v>-155936.20000000001</v>
      </c>
    </row>
    <row r="33" spans="1:5" ht="15" x14ac:dyDescent="0.3">
      <c r="A33" s="6">
        <v>5.4</v>
      </c>
      <c r="B33" s="10" t="s">
        <v>71</v>
      </c>
      <c r="C33" s="11" t="s">
        <v>72</v>
      </c>
      <c r="D33" s="12">
        <v>0</v>
      </c>
      <c r="E33" s="18">
        <v>0</v>
      </c>
    </row>
    <row r="34" spans="1:5" ht="15" x14ac:dyDescent="0.3">
      <c r="A34" s="6">
        <v>5.5</v>
      </c>
      <c r="B34" s="10" t="s">
        <v>73</v>
      </c>
      <c r="C34" s="11" t="s">
        <v>74</v>
      </c>
      <c r="D34" s="12">
        <v>0</v>
      </c>
      <c r="E34" s="18">
        <v>0</v>
      </c>
    </row>
    <row r="35" spans="1:5" ht="15" x14ac:dyDescent="0.3">
      <c r="A35" s="6">
        <v>5.6</v>
      </c>
      <c r="B35" s="10" t="s">
        <v>75</v>
      </c>
      <c r="C35" s="11" t="s">
        <v>76</v>
      </c>
      <c r="D35" s="12">
        <v>-1574106.1899999976</v>
      </c>
      <c r="E35" s="12">
        <v>-3396218.38</v>
      </c>
    </row>
    <row r="36" spans="1:5" ht="15" x14ac:dyDescent="0.3">
      <c r="A36" s="6">
        <v>5.7</v>
      </c>
      <c r="B36" s="10" t="s">
        <v>77</v>
      </c>
      <c r="C36" s="11" t="s">
        <v>78</v>
      </c>
      <c r="D36" s="12">
        <v>0</v>
      </c>
      <c r="E36" s="18">
        <v>-180000</v>
      </c>
    </row>
    <row r="37" spans="1:5" ht="15" x14ac:dyDescent="0.3">
      <c r="A37" s="8">
        <v>6</v>
      </c>
      <c r="B37" s="9" t="s">
        <v>79</v>
      </c>
      <c r="C37" s="14" t="s">
        <v>80</v>
      </c>
      <c r="D37" s="17">
        <f>SUM(D30:D36)</f>
        <v>-2468403.7700000005</v>
      </c>
      <c r="E37" s="17">
        <v>-4134464.1600000029</v>
      </c>
    </row>
    <row r="38" spans="1:5" ht="15" x14ac:dyDescent="0.3">
      <c r="A38" s="8">
        <v>7</v>
      </c>
      <c r="B38" s="9" t="s">
        <v>81</v>
      </c>
      <c r="C38" s="26" t="s">
        <v>82</v>
      </c>
      <c r="D38" s="27"/>
      <c r="E38" s="28"/>
    </row>
    <row r="39" spans="1:5" ht="15" x14ac:dyDescent="0.3">
      <c r="A39" s="6">
        <v>7.1</v>
      </c>
      <c r="B39" s="10" t="s">
        <v>83</v>
      </c>
      <c r="C39" s="11" t="s">
        <v>84</v>
      </c>
      <c r="D39" s="18">
        <v>0</v>
      </c>
      <c r="E39" s="18">
        <v>0</v>
      </c>
    </row>
    <row r="40" spans="1:5" ht="15" x14ac:dyDescent="0.3">
      <c r="A40" s="6">
        <v>7.2</v>
      </c>
      <c r="B40" s="10" t="s">
        <v>85</v>
      </c>
      <c r="C40" s="11" t="s">
        <v>86</v>
      </c>
      <c r="D40" s="18">
        <v>0</v>
      </c>
      <c r="E40" s="18">
        <v>0</v>
      </c>
    </row>
    <row r="41" spans="1:5" ht="15" x14ac:dyDescent="0.3">
      <c r="A41" s="6">
        <v>7.3</v>
      </c>
      <c r="B41" s="10" t="s">
        <v>87</v>
      </c>
      <c r="C41" s="11" t="s">
        <v>88</v>
      </c>
      <c r="D41" s="18">
        <v>0</v>
      </c>
      <c r="E41" s="18">
        <v>0</v>
      </c>
    </row>
    <row r="42" spans="1:5" ht="15" x14ac:dyDescent="0.3">
      <c r="A42" s="6">
        <v>7.4</v>
      </c>
      <c r="B42" s="10" t="s">
        <v>89</v>
      </c>
      <c r="C42" s="11" t="s">
        <v>90</v>
      </c>
      <c r="D42" s="18">
        <v>0</v>
      </c>
      <c r="E42" s="18">
        <v>0</v>
      </c>
    </row>
    <row r="43" spans="1:5" ht="15" x14ac:dyDescent="0.3">
      <c r="A43" s="6">
        <v>7.5</v>
      </c>
      <c r="B43" s="10" t="s">
        <v>91</v>
      </c>
      <c r="C43" s="11" t="s">
        <v>92</v>
      </c>
      <c r="D43" s="18">
        <v>0</v>
      </c>
      <c r="E43" s="18">
        <v>0</v>
      </c>
    </row>
    <row r="44" spans="1:5" ht="15" x14ac:dyDescent="0.3">
      <c r="A44" s="6">
        <v>7.6</v>
      </c>
      <c r="B44" s="10" t="s">
        <v>93</v>
      </c>
      <c r="C44" s="11" t="s">
        <v>94</v>
      </c>
      <c r="D44" s="18">
        <v>0</v>
      </c>
      <c r="E44" s="18">
        <v>0</v>
      </c>
    </row>
    <row r="45" spans="1:5" ht="15" x14ac:dyDescent="0.3">
      <c r="A45" s="8">
        <v>8</v>
      </c>
      <c r="B45" s="9" t="s">
        <v>95</v>
      </c>
      <c r="C45" s="14" t="s">
        <v>96</v>
      </c>
      <c r="D45" s="20">
        <f>SUM(D39:D44)</f>
        <v>0</v>
      </c>
      <c r="E45" s="20">
        <v>0</v>
      </c>
    </row>
    <row r="46" spans="1:5" ht="15" x14ac:dyDescent="0.3">
      <c r="A46" s="8">
        <v>9</v>
      </c>
      <c r="B46" s="9" t="s">
        <v>97</v>
      </c>
      <c r="C46" s="14" t="s">
        <v>98</v>
      </c>
      <c r="D46" s="12">
        <v>90918448.798000008</v>
      </c>
      <c r="E46" s="12">
        <v>90918448.798000008</v>
      </c>
    </row>
    <row r="47" spans="1:5" ht="15" x14ac:dyDescent="0.3">
      <c r="A47" s="8">
        <v>10</v>
      </c>
      <c r="B47" s="9" t="s">
        <v>99</v>
      </c>
      <c r="C47" s="14" t="s">
        <v>100</v>
      </c>
      <c r="D47" s="16">
        <f>D28+D37</f>
        <v>21531667.001000028</v>
      </c>
      <c r="E47" s="16">
        <v>11795353.196999997</v>
      </c>
    </row>
    <row r="48" spans="1:5" ht="15" x14ac:dyDescent="0.3">
      <c r="A48" s="8">
        <v>11</v>
      </c>
      <c r="B48" s="9" t="s">
        <v>101</v>
      </c>
      <c r="C48" s="14" t="s">
        <v>102</v>
      </c>
      <c r="D48" s="12">
        <v>-1026964.05</v>
      </c>
      <c r="E48" s="12">
        <v>-737720.23</v>
      </c>
    </row>
    <row r="49" spans="1:5" ht="15" x14ac:dyDescent="0.3">
      <c r="A49" s="8">
        <v>12</v>
      </c>
      <c r="B49" s="9" t="s">
        <v>103</v>
      </c>
      <c r="C49" s="14" t="s">
        <v>104</v>
      </c>
      <c r="D49" s="12">
        <f>SUM(D46:D48)</f>
        <v>111423151.74900004</v>
      </c>
      <c r="E49" s="12">
        <v>101976081.765</v>
      </c>
    </row>
    <row r="50" spans="1:5" x14ac:dyDescent="0.3">
      <c r="D50" s="13"/>
    </row>
    <row r="52" spans="1:5" x14ac:dyDescent="0.3">
      <c r="D52" s="13"/>
    </row>
  </sheetData>
  <mergeCells count="4">
    <mergeCell ref="A1:E1"/>
    <mergeCell ref="C4:E4"/>
    <mergeCell ref="C29:E29"/>
    <mergeCell ref="C38:E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PulHereketi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A. Huseynova</dc:creator>
  <cp:lastModifiedBy>Fatima A. Xurshudzade</cp:lastModifiedBy>
  <dcterms:created xsi:type="dcterms:W3CDTF">2021-10-18T12:37:25Z</dcterms:created>
  <dcterms:modified xsi:type="dcterms:W3CDTF">2021-10-19T06:22:34Z</dcterms:modified>
</cp:coreProperties>
</file>