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AGHUSEYNOVA\Rubluk saytin melumatlari\2021\12-2021\"/>
    </mc:Choice>
  </mc:AlternateContent>
  <bookViews>
    <workbookView xWindow="0" yWindow="0" windowWidth="23040" windowHeight="9192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H17" i="1"/>
  <c r="H14" i="1" s="1"/>
  <c r="N19" i="1"/>
  <c r="M17" i="1"/>
  <c r="M14" i="1" s="1"/>
  <c r="L17" i="1"/>
  <c r="L14" i="1" s="1"/>
  <c r="K17" i="1"/>
  <c r="K14" i="1" s="1"/>
  <c r="F17" i="1"/>
  <c r="F14" i="1" s="1"/>
  <c r="E17" i="1"/>
  <c r="E14" i="1" s="1"/>
  <c r="D17" i="1"/>
  <c r="J17" i="1"/>
  <c r="J14" i="1" s="1"/>
  <c r="I17" i="1"/>
  <c r="G17" i="1"/>
  <c r="G14" i="1" s="1"/>
  <c r="N16" i="1"/>
  <c r="I14" i="1"/>
  <c r="N15" i="1"/>
  <c r="N13" i="1"/>
  <c r="I5" i="1"/>
  <c r="I23" i="1" s="1"/>
  <c r="N12" i="1"/>
  <c r="N11" i="1"/>
  <c r="N10" i="1"/>
  <c r="N9" i="1"/>
  <c r="N8" i="1"/>
  <c r="L5" i="1"/>
  <c r="L23" i="1" s="1"/>
  <c r="J5" i="1"/>
  <c r="J23" i="1" s="1"/>
  <c r="N7" i="1"/>
  <c r="M5" i="1"/>
  <c r="H5" i="1"/>
  <c r="H23" i="1" s="1"/>
  <c r="G5" i="1"/>
  <c r="F5" i="1"/>
  <c r="E5" i="1"/>
  <c r="K5" i="1"/>
  <c r="K23" i="1" s="1"/>
  <c r="E23" i="1" l="1"/>
  <c r="G23" i="1"/>
  <c r="M23" i="1"/>
  <c r="F23" i="1"/>
  <c r="N17" i="1"/>
  <c r="D14" i="1"/>
  <c r="N6" i="1"/>
  <c r="D5" i="1"/>
  <c r="N18" i="1"/>
  <c r="N5" i="1" l="1"/>
  <c r="D23" i="1"/>
  <c r="N23" i="1" s="1"/>
  <c r="N14" i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<sst xmlns="http://schemas.openxmlformats.org/spreadsheetml/2006/main" count="67" uniqueCount="67">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</sst>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%2031.12.2021_duzelis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tabSelected="1" zoomScale="110" zoomScaleNormal="110" workbookViewId="0">
      <pane xSplit="3" ySplit="4" topLeftCell="D5" activePane="bottomRight" state="frozen"/>
      <selection activeCell="E8" sqref="E8"/>
      <selection pane="topRight" activeCell="E8" sqref="E8"/>
      <selection pane="bottomLeft" activeCell="E8" sqref="E8"/>
      <selection pane="bottomRight" activeCell="D5" sqref="D5"/>
    </sheetView>
  </sheetViews>
  <sheetFormatPr defaultRowHeight="14.4" x14ac:dyDescent="0.3"/>
  <cols>
    <col min="1" max="1" width="6" style="25" bestFit="1" customWidth="1"/>
    <col min="2" max="2" width="37.44140625" style="25" customWidth="1"/>
    <col min="3" max="3" width="49.5546875" customWidth="1"/>
    <col min="4" max="4" width="10.33203125" bestFit="1" customWidth="1"/>
    <col min="5" max="5" width="11.6640625" customWidth="1"/>
    <col min="6" max="7" width="13.33203125" customWidth="1"/>
    <col min="8" max="8" width="13.109375" customWidth="1"/>
    <col min="9" max="9" width="13.6640625" customWidth="1"/>
    <col min="10" max="10" width="14.44140625" customWidth="1"/>
    <col min="11" max="11" width="13.5546875" customWidth="1"/>
    <col min="12" max="12" width="12.44140625" customWidth="1"/>
    <col min="13" max="13" width="13.33203125" customWidth="1"/>
    <col min="14" max="14" width="12.6640625" customWidth="1"/>
    <col min="15" max="15" width="13.6640625" bestFit="1" customWidth="1"/>
  </cols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" x14ac:dyDescent="0.3">
      <c r="A2" s="2"/>
      <c r="B2" s="2"/>
      <c r="C2" s="3" t="s">
        <v>1</v>
      </c>
      <c r="D2" s="3"/>
      <c r="E2" s="3"/>
      <c r="F2" s="4"/>
      <c r="G2" s="4"/>
      <c r="H2" s="4"/>
      <c r="I2" s="4"/>
      <c r="J2" s="4"/>
      <c r="K2" s="4"/>
      <c r="L2" s="4"/>
      <c r="M2" s="5" t="s">
        <v>2</v>
      </c>
      <c r="N2" s="5"/>
    </row>
    <row r="3" spans="1:16" ht="15" x14ac:dyDescent="0.3">
      <c r="A3" s="6"/>
      <c r="B3" s="6"/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6" ht="15" x14ac:dyDescent="0.3">
      <c r="A4" s="6"/>
      <c r="B4" s="6"/>
      <c r="C4" s="10" t="s">
        <v>15</v>
      </c>
      <c r="D4" s="11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1" t="s">
        <v>24</v>
      </c>
      <c r="M4" s="11" t="s">
        <v>25</v>
      </c>
      <c r="N4" s="11" t="s">
        <v>26</v>
      </c>
    </row>
    <row r="5" spans="1:16" ht="15" x14ac:dyDescent="0.3">
      <c r="A5" s="6">
        <v>1</v>
      </c>
      <c r="B5" s="12" t="s">
        <v>27</v>
      </c>
      <c r="C5" s="13" t="s">
        <v>28</v>
      </c>
      <c r="D5" s="14">
        <f>SUM(D6:D13)</f>
        <v>94925.59895</v>
      </c>
      <c r="E5" s="14">
        <f t="shared" ref="E5:M5" si="0">SUM(E6:E13)</f>
        <v>4407.3514300000006</v>
      </c>
      <c r="F5" s="14">
        <f t="shared" si="0"/>
        <v>22312.010170000001</v>
      </c>
      <c r="G5" s="14">
        <f t="shared" si="0"/>
        <v>25427.32978</v>
      </c>
      <c r="H5" s="14">
        <f t="shared" si="0"/>
        <v>37089.783039999995</v>
      </c>
      <c r="I5" s="14">
        <f t="shared" si="0"/>
        <v>32914.679900000003</v>
      </c>
      <c r="J5" s="14">
        <f t="shared" si="0"/>
        <v>29485.479169999999</v>
      </c>
      <c r="K5" s="14">
        <f t="shared" si="0"/>
        <v>106043.68474000001</v>
      </c>
      <c r="L5" s="14">
        <f t="shared" si="0"/>
        <v>95633.748389999993</v>
      </c>
      <c r="M5" s="14">
        <f t="shared" si="0"/>
        <v>49254.876719999993</v>
      </c>
      <c r="N5" s="14">
        <f>SUM(D5:M5)</f>
        <v>497494.54228999995</v>
      </c>
      <c r="O5" s="15"/>
    </row>
    <row r="6" spans="1:16" ht="15" x14ac:dyDescent="0.3">
      <c r="A6" s="16">
        <v>1.1000000000000001</v>
      </c>
      <c r="B6" s="17" t="s">
        <v>29</v>
      </c>
      <c r="C6" s="18" t="s">
        <v>30</v>
      </c>
      <c r="D6" s="14">
        <v>84311.585829999996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1647.32132</v>
      </c>
      <c r="N6" s="14">
        <f t="shared" ref="N6:N23" si="1">SUM(D6:M6)</f>
        <v>85958.907149999999</v>
      </c>
      <c r="O6" s="15"/>
    </row>
    <row r="7" spans="1:16" ht="15" x14ac:dyDescent="0.3">
      <c r="A7" s="16">
        <v>1.2</v>
      </c>
      <c r="B7" s="19" t="s">
        <v>31</v>
      </c>
      <c r="C7" s="18" t="s">
        <v>32</v>
      </c>
      <c r="D7" s="14">
        <v>0</v>
      </c>
      <c r="E7" s="14">
        <v>0</v>
      </c>
      <c r="F7" s="14">
        <v>5598.4</v>
      </c>
      <c r="G7" s="14">
        <v>3400</v>
      </c>
      <c r="H7" s="14">
        <v>4882.1694500000003</v>
      </c>
      <c r="I7" s="14">
        <v>0</v>
      </c>
      <c r="J7" s="14">
        <v>0</v>
      </c>
      <c r="K7" s="14">
        <v>9107.85</v>
      </c>
      <c r="L7" s="14">
        <v>15081.6</v>
      </c>
      <c r="M7" s="14">
        <v>358.15392000000003</v>
      </c>
      <c r="N7" s="14">
        <f t="shared" si="1"/>
        <v>38428.173369999997</v>
      </c>
      <c r="O7" s="15"/>
    </row>
    <row r="8" spans="1:16" ht="15" x14ac:dyDescent="0.3">
      <c r="A8" s="16">
        <v>1.3</v>
      </c>
      <c r="B8" s="17" t="s">
        <v>33</v>
      </c>
      <c r="C8" s="20" t="s">
        <v>34</v>
      </c>
      <c r="D8" s="14">
        <v>0</v>
      </c>
      <c r="E8" s="14">
        <v>2267.2112099999999</v>
      </c>
      <c r="F8" s="14">
        <v>13357.493340000001</v>
      </c>
      <c r="G8" s="14">
        <v>22027.32978</v>
      </c>
      <c r="H8" s="14">
        <v>32207.613589999997</v>
      </c>
      <c r="I8" s="14">
        <v>32073.179900000003</v>
      </c>
      <c r="J8" s="14">
        <v>29485.479169999999</v>
      </c>
      <c r="K8" s="14">
        <v>96935.834740000006</v>
      </c>
      <c r="L8" s="14">
        <v>80552.148389999988</v>
      </c>
      <c r="M8" s="14">
        <v>35599.867649999993</v>
      </c>
      <c r="N8" s="14">
        <f t="shared" si="1"/>
        <v>344506.15776999999</v>
      </c>
      <c r="O8" s="15"/>
    </row>
    <row r="9" spans="1:16" ht="30" x14ac:dyDescent="0.3">
      <c r="A9" s="16">
        <v>1.4</v>
      </c>
      <c r="B9" s="19" t="s">
        <v>35</v>
      </c>
      <c r="C9" s="20" t="s">
        <v>36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841.5</v>
      </c>
      <c r="J9" s="14">
        <v>0</v>
      </c>
      <c r="K9" s="14">
        <v>0</v>
      </c>
      <c r="L9" s="14">
        <v>0</v>
      </c>
      <c r="M9" s="14">
        <v>0</v>
      </c>
      <c r="N9" s="14">
        <f t="shared" si="1"/>
        <v>841.5</v>
      </c>
      <c r="O9" s="15"/>
    </row>
    <row r="10" spans="1:16" ht="15" x14ac:dyDescent="0.3">
      <c r="A10" s="16">
        <v>1.5</v>
      </c>
      <c r="B10" s="19" t="s">
        <v>37</v>
      </c>
      <c r="C10" s="18" t="s">
        <v>38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f t="shared" si="1"/>
        <v>0</v>
      </c>
      <c r="O10" s="15"/>
    </row>
    <row r="11" spans="1:16" ht="15" x14ac:dyDescent="0.3">
      <c r="A11" s="16">
        <v>1.6</v>
      </c>
      <c r="B11" s="19" t="s">
        <v>39</v>
      </c>
      <c r="C11" s="18" t="s">
        <v>40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f t="shared" si="1"/>
        <v>0</v>
      </c>
      <c r="O11" s="15"/>
    </row>
    <row r="12" spans="1:16" ht="15" x14ac:dyDescent="0.3">
      <c r="A12" s="16">
        <v>1.7</v>
      </c>
      <c r="B12" s="19" t="s">
        <v>41</v>
      </c>
      <c r="C12" s="18" t="s">
        <v>42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f t="shared" si="1"/>
        <v>0</v>
      </c>
      <c r="O12" s="15"/>
    </row>
    <row r="13" spans="1:16" ht="15" x14ac:dyDescent="0.3">
      <c r="A13" s="16">
        <v>1.8</v>
      </c>
      <c r="B13" s="19" t="s">
        <v>43</v>
      </c>
      <c r="C13" s="18" t="s">
        <v>44</v>
      </c>
      <c r="D13" s="14">
        <v>10614.01312</v>
      </c>
      <c r="E13" s="14">
        <v>2140.1402200000002</v>
      </c>
      <c r="F13" s="14">
        <v>3356.1168299999999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11649.53383</v>
      </c>
      <c r="N13" s="14">
        <f t="shared" si="1"/>
        <v>27759.804</v>
      </c>
      <c r="O13" s="15"/>
      <c r="P13" s="21"/>
    </row>
    <row r="14" spans="1:16" ht="15" x14ac:dyDescent="0.3">
      <c r="A14" s="6">
        <v>2</v>
      </c>
      <c r="B14" s="12" t="s">
        <v>45</v>
      </c>
      <c r="C14" s="13" t="s">
        <v>46</v>
      </c>
      <c r="D14" s="14">
        <f>SUM(D15:D22)-D17</f>
        <v>74174.888830000011</v>
      </c>
      <c r="E14" s="14">
        <f t="shared" ref="E14:N14" si="2">SUM(E15:E22)-E17</f>
        <v>10630.604803200687</v>
      </c>
      <c r="F14" s="14">
        <f t="shared" si="2"/>
        <v>14810.182863569084</v>
      </c>
      <c r="G14" s="14">
        <f t="shared" si="2"/>
        <v>27735.382417501954</v>
      </c>
      <c r="H14" s="14">
        <f t="shared" si="2"/>
        <v>34344.192401776927</v>
      </c>
      <c r="I14" s="14">
        <f t="shared" si="2"/>
        <v>41408.948896895781</v>
      </c>
      <c r="J14" s="14">
        <f t="shared" si="2"/>
        <v>56742.914608666171</v>
      </c>
      <c r="K14" s="14">
        <f t="shared" si="2"/>
        <v>50798.046334989303</v>
      </c>
      <c r="L14" s="14">
        <f t="shared" si="2"/>
        <v>71389.082757137541</v>
      </c>
      <c r="M14" s="14">
        <f t="shared" si="2"/>
        <v>20984.787236262542</v>
      </c>
      <c r="N14" s="14">
        <f t="shared" si="2"/>
        <v>403019.03115000005</v>
      </c>
      <c r="O14" s="15"/>
    </row>
    <row r="15" spans="1:16" ht="15" x14ac:dyDescent="0.3">
      <c r="A15" s="16">
        <v>2.1</v>
      </c>
      <c r="B15" s="19" t="s">
        <v>47</v>
      </c>
      <c r="C15" s="20" t="s">
        <v>48</v>
      </c>
      <c r="D15" s="22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21327.290473333334</v>
      </c>
      <c r="K15" s="14">
        <v>21327.290473333334</v>
      </c>
      <c r="L15" s="14">
        <v>21327.290473333334</v>
      </c>
      <c r="M15" s="14">
        <v>0</v>
      </c>
      <c r="N15" s="14">
        <f t="shared" si="1"/>
        <v>63981.871420000003</v>
      </c>
      <c r="O15" s="15"/>
    </row>
    <row r="16" spans="1:16" ht="30" x14ac:dyDescent="0.3">
      <c r="A16" s="16">
        <v>2.2000000000000002</v>
      </c>
      <c r="B16" s="19" t="s">
        <v>49</v>
      </c>
      <c r="C16" s="20" t="s">
        <v>50</v>
      </c>
      <c r="D16" s="14">
        <v>16.58821</v>
      </c>
      <c r="E16" s="14">
        <v>35.281148465455651</v>
      </c>
      <c r="F16" s="14">
        <v>192.85928574155</v>
      </c>
      <c r="G16" s="14">
        <v>564.93104240284356</v>
      </c>
      <c r="H16" s="14">
        <v>8323.500449438794</v>
      </c>
      <c r="I16" s="14">
        <v>1611.1935868957798</v>
      </c>
      <c r="J16" s="14">
        <v>6152.052395332852</v>
      </c>
      <c r="K16" s="14">
        <v>4349.3568316559731</v>
      </c>
      <c r="L16" s="14">
        <v>12783.46113380421</v>
      </c>
      <c r="M16" s="14">
        <v>20031.133826262543</v>
      </c>
      <c r="N16" s="14">
        <f t="shared" si="1"/>
        <v>54060.357909999999</v>
      </c>
      <c r="O16" s="15"/>
    </row>
    <row r="17" spans="1:15" ht="15" x14ac:dyDescent="0.3">
      <c r="A17" s="16">
        <v>2.2999999999999998</v>
      </c>
      <c r="B17" s="19" t="s">
        <v>51</v>
      </c>
      <c r="C17" s="20" t="s">
        <v>52</v>
      </c>
      <c r="D17" s="22">
        <f>SUM(D18:D19)</f>
        <v>74158.300619999995</v>
      </c>
      <c r="E17" s="22">
        <f t="shared" ref="E17:M17" si="3">SUM(E18:E19)</f>
        <v>2672.91896</v>
      </c>
      <c r="F17" s="22">
        <f t="shared" si="3"/>
        <v>5502.6199300000007</v>
      </c>
      <c r="G17" s="22">
        <f t="shared" si="3"/>
        <v>26532.529860000002</v>
      </c>
      <c r="H17" s="22">
        <f t="shared" si="3"/>
        <v>24996.878700000001</v>
      </c>
      <c r="I17" s="22">
        <f t="shared" si="3"/>
        <v>39258.381820000002</v>
      </c>
      <c r="J17" s="22">
        <f t="shared" si="3"/>
        <v>28948.426769999998</v>
      </c>
      <c r="K17" s="22">
        <f t="shared" si="3"/>
        <v>24818.335050000002</v>
      </c>
      <c r="L17" s="22">
        <f t="shared" si="3"/>
        <v>20288.665590000001</v>
      </c>
      <c r="M17" s="22">
        <f t="shared" si="3"/>
        <v>0</v>
      </c>
      <c r="N17" s="14">
        <f t="shared" si="1"/>
        <v>247177.05729999999</v>
      </c>
      <c r="O17" s="15"/>
    </row>
    <row r="18" spans="1:15" ht="15" x14ac:dyDescent="0.3">
      <c r="A18" s="16" t="s">
        <v>53</v>
      </c>
      <c r="B18" s="19" t="s">
        <v>54</v>
      </c>
      <c r="C18" s="18" t="s">
        <v>55</v>
      </c>
      <c r="D18" s="14">
        <v>74158.300619999995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f t="shared" si="1"/>
        <v>74158.300619999995</v>
      </c>
      <c r="O18" s="15"/>
    </row>
    <row r="19" spans="1:15" ht="15" x14ac:dyDescent="0.3">
      <c r="A19" s="16" t="s">
        <v>56</v>
      </c>
      <c r="B19" s="19" t="s">
        <v>57</v>
      </c>
      <c r="C19" s="18" t="s">
        <v>58</v>
      </c>
      <c r="D19" s="14">
        <v>0</v>
      </c>
      <c r="E19" s="14">
        <v>2672.91896</v>
      </c>
      <c r="F19" s="14">
        <v>5502.6199300000007</v>
      </c>
      <c r="G19" s="14">
        <v>26532.529860000002</v>
      </c>
      <c r="H19" s="14">
        <v>24996.878700000001</v>
      </c>
      <c r="I19" s="14">
        <v>39258.381820000002</v>
      </c>
      <c r="J19" s="14">
        <v>28948.426769999998</v>
      </c>
      <c r="K19" s="14">
        <v>24818.335050000002</v>
      </c>
      <c r="L19" s="14">
        <v>20288.665590000001</v>
      </c>
      <c r="M19" s="14">
        <v>0</v>
      </c>
      <c r="N19" s="14">
        <f t="shared" si="1"/>
        <v>173018.75667999999</v>
      </c>
      <c r="O19" s="15"/>
    </row>
    <row r="20" spans="1:15" ht="15" x14ac:dyDescent="0.3">
      <c r="A20" s="16">
        <v>2.4</v>
      </c>
      <c r="B20" s="19" t="s">
        <v>59</v>
      </c>
      <c r="C20" s="23" t="s"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16724.99999</v>
      </c>
      <c r="M20" s="24">
        <v>0</v>
      </c>
      <c r="N20" s="14">
        <f t="shared" si="1"/>
        <v>16724.99999</v>
      </c>
      <c r="O20" s="15"/>
    </row>
    <row r="21" spans="1:15" ht="15" x14ac:dyDescent="0.3">
      <c r="A21" s="16">
        <v>2.5</v>
      </c>
      <c r="B21" s="19" t="s">
        <v>61</v>
      </c>
      <c r="C21" s="18" t="s">
        <v>62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f t="shared" si="1"/>
        <v>0</v>
      </c>
      <c r="O21" s="15"/>
    </row>
    <row r="22" spans="1:15" ht="15" x14ac:dyDescent="0.3">
      <c r="A22" s="16">
        <v>2.6</v>
      </c>
      <c r="B22" s="19" t="s">
        <v>63</v>
      </c>
      <c r="C22" s="18" t="s">
        <v>64</v>
      </c>
      <c r="D22" s="14">
        <v>0</v>
      </c>
      <c r="E22" s="14">
        <v>7922.4046947352299</v>
      </c>
      <c r="F22" s="14">
        <v>9114.7036478275331</v>
      </c>
      <c r="G22" s="14">
        <v>637.921515099109</v>
      </c>
      <c r="H22" s="14">
        <v>1023.8132523381299</v>
      </c>
      <c r="I22" s="14">
        <v>539.37349000000006</v>
      </c>
      <c r="J22" s="14">
        <v>315.14497</v>
      </c>
      <c r="K22" s="14">
        <v>303.06398000000002</v>
      </c>
      <c r="L22" s="14">
        <v>264.66557000000103</v>
      </c>
      <c r="M22" s="14">
        <v>953.65341000000001</v>
      </c>
      <c r="N22" s="14">
        <f t="shared" si="1"/>
        <v>21074.74453</v>
      </c>
      <c r="O22" s="15"/>
    </row>
    <row r="23" spans="1:15" ht="15" x14ac:dyDescent="0.3">
      <c r="A23" s="6">
        <v>3</v>
      </c>
      <c r="B23" s="12" t="s">
        <v>65</v>
      </c>
      <c r="C23" s="13" t="s">
        <v>66</v>
      </c>
      <c r="D23" s="14">
        <f>D5-D14</f>
        <v>20750.710119999989</v>
      </c>
      <c r="E23" s="14">
        <f t="shared" ref="E23:M23" si="4">E5-E14</f>
        <v>-6223.2533732006868</v>
      </c>
      <c r="F23" s="14">
        <f t="shared" si="4"/>
        <v>7501.8273064309178</v>
      </c>
      <c r="G23" s="14">
        <f t="shared" si="4"/>
        <v>-2308.0526375019545</v>
      </c>
      <c r="H23" s="14">
        <f t="shared" si="4"/>
        <v>2745.5906382230678</v>
      </c>
      <c r="I23" s="14">
        <f t="shared" si="4"/>
        <v>-8494.2689968957784</v>
      </c>
      <c r="J23" s="14">
        <f t="shared" si="4"/>
        <v>-27257.435438666173</v>
      </c>
      <c r="K23" s="14">
        <f t="shared" si="4"/>
        <v>55245.638405010708</v>
      </c>
      <c r="L23" s="14">
        <f t="shared" si="4"/>
        <v>24244.665632862452</v>
      </c>
      <c r="M23" s="14">
        <f t="shared" si="4"/>
        <v>28270.089483737451</v>
      </c>
      <c r="N23" s="14">
        <f t="shared" si="1"/>
        <v>94475.511139999988</v>
      </c>
      <c r="O23" s="15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2022-01-28T12:36:41Z</dcterms:created>
  <dcterms:modified xsi:type="dcterms:W3CDTF">2022-01-28T12:37:26Z</dcterms:modified>
</cp:coreProperties>
</file>