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622\hesabatlar\"/>
    </mc:Choice>
  </mc:AlternateContent>
  <bookViews>
    <workbookView xWindow="0" yWindow="0" windowWidth="20490" windowHeight="7620"/>
  </bookViews>
  <sheets>
    <sheet name="Valyuta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3" i="1" s="1"/>
  <c r="E27" i="1"/>
  <c r="E23" i="1" s="1"/>
  <c r="G23" i="1"/>
  <c r="D23" i="1"/>
  <c r="C23" i="1"/>
  <c r="C21" i="1"/>
  <c r="C20" i="1"/>
  <c r="C19" i="1"/>
  <c r="C18" i="1"/>
  <c r="C17" i="1"/>
  <c r="G16" i="1"/>
  <c r="G13" i="1" s="1"/>
  <c r="F16" i="1"/>
  <c r="E16" i="1"/>
  <c r="D16" i="1"/>
  <c r="D13" i="1" s="1"/>
  <c r="C13" i="1" s="1"/>
  <c r="C16" i="1"/>
  <c r="C15" i="1"/>
  <c r="C14" i="1"/>
  <c r="F13" i="1"/>
  <c r="E13" i="1"/>
  <c r="C12" i="1"/>
  <c r="C11" i="1"/>
  <c r="C10" i="1"/>
  <c r="C9" i="1"/>
  <c r="C8" i="1"/>
  <c r="C7" i="1"/>
  <c r="C6" i="1"/>
  <c r="C5" i="1"/>
  <c r="G4" i="1"/>
  <c r="F4" i="1"/>
  <c r="C4" i="1" s="1"/>
  <c r="E4" i="1"/>
  <c r="D4" i="1"/>
</calcChain>
</file>

<file path=xl/sharedStrings.xml><?xml version="1.0" encoding="utf-8"?>
<sst xmlns="http://schemas.openxmlformats.org/spreadsheetml/2006/main" count="53" uniqueCount="45">
  <si>
    <t>Valyuta riski</t>
  </si>
  <si>
    <t>FXRisk</t>
  </si>
  <si>
    <t>min manatla</t>
  </si>
  <si>
    <t>Maliyyə aktivləri və öhdəlikləri</t>
  </si>
  <si>
    <t>Cəmi</t>
  </si>
  <si>
    <t>AZN</t>
  </si>
  <si>
    <t>ABŞ Dolları</t>
  </si>
  <si>
    <t>Avro</t>
  </si>
  <si>
    <t>Digər</t>
  </si>
  <si>
    <t>Aktivlər</t>
  </si>
  <si>
    <t>Nağd və nağd pul ekvivalentləri</t>
  </si>
  <si>
    <t>Qiymətli kağızlar</t>
  </si>
  <si>
    <t>Müştərilərə verilmiş kreditlər</t>
  </si>
  <si>
    <t>Kredit təşkilatlarına və digər maliyyə institutlarına verilmiş kreditlər</t>
  </si>
  <si>
    <t>Törəmə maliyyə alətləri</t>
  </si>
  <si>
    <t>Qısa müddətli maliyyə alətləri</t>
  </si>
  <si>
    <t>Əsas vəsaitlər</t>
  </si>
  <si>
    <t>Digər aktivlər</t>
  </si>
  <si>
    <t>Öhdəliklər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</si>
  <si>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</si>
  <si>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</si>
  <si>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</si>
  <si>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2.3.1</t>
  </si>
  <si>
    <t>a) tələbli depozitlər</t>
  </si>
  <si>
    <t>2.3.2</t>
  </si>
  <si>
    <t>b) müddətli depozitlər</t>
  </si>
  <si>
    <t>Subordinasiya öhdəlikləri</t>
  </si>
  <si>
    <t>Borc qiymətli kağızları</t>
  </si>
  <si>
    <t>Digər öhdəliklər</t>
  </si>
  <si>
    <t>faizlə</t>
  </si>
  <si>
    <t>Açıq valyuta mövqeyi əmsalı</t>
  </si>
  <si>
    <t>Sərbəst dönərli valyutalar üzrə məcmu açıq valyuta mövqeyi (AVM)</t>
  </si>
  <si>
    <t>-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</si>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</sst>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164" fontId="0" fillId="0" borderId="0" xfId="0" applyNumberForma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3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5" fontId="0" fillId="0" borderId="0" xfId="0" applyNumberFormat="1"/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10" fontId="2" fillId="3" borderId="1" xfId="0" applyNumberFormat="1" applyFont="1" applyFill="1" applyBorder="1" applyAlignment="1">
      <alignment vertical="center"/>
    </xf>
    <xf numFmtId="10" fontId="2" fillId="3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6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ın strukturu və adekvat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tabSelected="1" topLeftCell="A3" zoomScale="110" zoomScaleNormal="110" workbookViewId="0">
      <pane ySplit="1" topLeftCell="A4" activePane="bottomLeft" state="frozen"/>
      <selection activeCell="H16" sqref="H16"/>
      <selection pane="bottomLeft" activeCell="E35" sqref="E35"/>
    </sheetView>
  </sheetViews>
  <sheetFormatPr defaultRowHeight="15" x14ac:dyDescent="0.25"/>
  <cols>
    <col min="1" max="1" width="4.85546875" style="26" bestFit="1" customWidth="1"/>
    <col min="2" max="2" width="58.5703125" customWidth="1"/>
    <col min="3" max="4" width="10.28515625" bestFit="1" customWidth="1"/>
    <col min="5" max="5" width="11.85546875" bestFit="1" customWidth="1"/>
    <col min="6" max="6" width="10.85546875" bestFit="1" customWidth="1"/>
    <col min="7" max="7" width="9.7109375" bestFit="1" customWidth="1"/>
    <col min="8" max="8" width="13.5703125" bestFit="1" customWidth="1"/>
    <col min="9" max="9" width="13" bestFit="1" customWidth="1"/>
  </cols>
  <sheetData>
    <row r="1" spans="1:9" s="2" customFormat="1" x14ac:dyDescent="0.25">
      <c r="A1" s="1" t="s">
        <v>0</v>
      </c>
      <c r="B1" s="1"/>
      <c r="C1" s="1"/>
      <c r="D1" s="1"/>
      <c r="E1" s="1"/>
      <c r="F1" s="1"/>
      <c r="G1" s="1"/>
    </row>
    <row r="2" spans="1:9" s="2" customFormat="1" x14ac:dyDescent="0.25">
      <c r="A2" s="3"/>
      <c r="B2" s="4" t="s">
        <v>1</v>
      </c>
      <c r="C2" s="4"/>
      <c r="D2" s="5"/>
      <c r="E2" s="5"/>
      <c r="F2" s="6" t="s">
        <v>2</v>
      </c>
      <c r="G2" s="6"/>
    </row>
    <row r="3" spans="1:9" x14ac:dyDescent="0.25">
      <c r="A3" s="7"/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</row>
    <row r="4" spans="1:9" x14ac:dyDescent="0.25">
      <c r="A4" s="10">
        <v>1</v>
      </c>
      <c r="B4" s="11" t="s">
        <v>9</v>
      </c>
      <c r="C4" s="12">
        <f>SUM(D4:G4)</f>
        <v>579824.66810500028</v>
      </c>
      <c r="D4" s="12">
        <f t="shared" ref="D4:G4" si="0">SUM(D5:D12)</f>
        <v>471964.48902000021</v>
      </c>
      <c r="E4" s="12">
        <f t="shared" si="0"/>
        <v>102458.324145992</v>
      </c>
      <c r="F4" s="12">
        <f t="shared" si="0"/>
        <v>5130.6803075489997</v>
      </c>
      <c r="G4" s="12">
        <f t="shared" si="0"/>
        <v>271.17463145900001</v>
      </c>
      <c r="H4" s="13"/>
      <c r="I4" s="13"/>
    </row>
    <row r="5" spans="1:9" x14ac:dyDescent="0.25">
      <c r="A5" s="14">
        <v>1.1000000000000001</v>
      </c>
      <c r="B5" s="15" t="s">
        <v>10</v>
      </c>
      <c r="C5" s="12">
        <f t="shared" ref="C5:C20" si="1">SUM(D5:G5)</f>
        <v>75341.068969999978</v>
      </c>
      <c r="D5" s="16">
        <v>36020.619249999996</v>
      </c>
      <c r="E5" s="16">
        <v>35263.902679999999</v>
      </c>
      <c r="F5" s="16">
        <v>3796.2754799999993</v>
      </c>
      <c r="G5" s="16">
        <v>260.27156000000002</v>
      </c>
      <c r="H5" s="13"/>
      <c r="I5" s="13"/>
    </row>
    <row r="6" spans="1:9" x14ac:dyDescent="0.25">
      <c r="A6" s="14">
        <v>1.2</v>
      </c>
      <c r="B6" s="15" t="s">
        <v>11</v>
      </c>
      <c r="C6" s="12">
        <f t="shared" si="1"/>
        <v>26442.983900000003</v>
      </c>
      <c r="D6" s="16">
        <v>10764.313900000001</v>
      </c>
      <c r="E6" s="16">
        <v>14434.7</v>
      </c>
      <c r="F6" s="16">
        <v>1243.97</v>
      </c>
      <c r="G6" s="16">
        <v>0</v>
      </c>
      <c r="H6" s="13"/>
      <c r="I6" s="13"/>
    </row>
    <row r="7" spans="1:9" x14ac:dyDescent="0.25">
      <c r="A7" s="14">
        <v>1.3</v>
      </c>
      <c r="B7" s="15" t="s">
        <v>12</v>
      </c>
      <c r="C7" s="12">
        <f t="shared" si="1"/>
        <v>414604.48673900019</v>
      </c>
      <c r="D7" s="16">
        <v>398942.26077000017</v>
      </c>
      <c r="E7" s="16">
        <v>15661.763859000001</v>
      </c>
      <c r="F7" s="16">
        <v>0.46210999999999997</v>
      </c>
      <c r="G7" s="16">
        <v>0</v>
      </c>
      <c r="H7" s="13"/>
      <c r="I7" s="13"/>
    </row>
    <row r="8" spans="1:9" ht="30" x14ac:dyDescent="0.25">
      <c r="A8" s="14">
        <v>1.4</v>
      </c>
      <c r="B8" s="17" t="s">
        <v>13</v>
      </c>
      <c r="C8" s="12">
        <f t="shared" si="1"/>
        <v>1008.1</v>
      </c>
      <c r="D8" s="16">
        <v>0</v>
      </c>
      <c r="E8" s="16">
        <v>1008.1</v>
      </c>
      <c r="F8" s="16">
        <v>0</v>
      </c>
      <c r="G8" s="16">
        <v>0</v>
      </c>
      <c r="H8" s="13"/>
      <c r="I8" s="13"/>
    </row>
    <row r="9" spans="1:9" x14ac:dyDescent="0.25">
      <c r="A9" s="14">
        <v>1.5</v>
      </c>
      <c r="B9" s="15" t="s">
        <v>14</v>
      </c>
      <c r="C9" s="12">
        <f t="shared" si="1"/>
        <v>0</v>
      </c>
      <c r="D9" s="16">
        <v>0</v>
      </c>
      <c r="E9" s="16">
        <v>0</v>
      </c>
      <c r="F9" s="16">
        <v>0</v>
      </c>
      <c r="G9" s="16">
        <v>0</v>
      </c>
      <c r="H9" s="13"/>
      <c r="I9" s="13"/>
    </row>
    <row r="10" spans="1:9" x14ac:dyDescent="0.25">
      <c r="A10" s="14">
        <v>1.6</v>
      </c>
      <c r="B10" s="15" t="s">
        <v>15</v>
      </c>
      <c r="C10" s="12">
        <f t="shared" si="1"/>
        <v>0</v>
      </c>
      <c r="D10" s="16">
        <v>0</v>
      </c>
      <c r="E10" s="16">
        <v>0</v>
      </c>
      <c r="F10" s="16">
        <v>0</v>
      </c>
      <c r="G10" s="16">
        <v>0</v>
      </c>
      <c r="H10" s="13"/>
      <c r="I10" s="13"/>
    </row>
    <row r="11" spans="1:9" x14ac:dyDescent="0.25">
      <c r="A11" s="14">
        <v>1.7</v>
      </c>
      <c r="B11" s="15" t="s">
        <v>16</v>
      </c>
      <c r="C11" s="12">
        <f t="shared" si="1"/>
        <v>10917.707689999997</v>
      </c>
      <c r="D11" s="16">
        <v>10917.707689999997</v>
      </c>
      <c r="E11" s="16">
        <v>0</v>
      </c>
      <c r="F11" s="16">
        <v>0</v>
      </c>
      <c r="G11" s="16">
        <v>0</v>
      </c>
      <c r="H11" s="13"/>
      <c r="I11" s="13"/>
    </row>
    <row r="12" spans="1:9" x14ac:dyDescent="0.25">
      <c r="A12" s="14">
        <v>1.8</v>
      </c>
      <c r="B12" s="15" t="s">
        <v>17</v>
      </c>
      <c r="C12" s="12">
        <f t="shared" si="1"/>
        <v>51510.320806000003</v>
      </c>
      <c r="D12" s="16">
        <v>15319.587410000007</v>
      </c>
      <c r="E12" s="16">
        <v>36089.857606992002</v>
      </c>
      <c r="F12" s="16">
        <v>89.972717548999995</v>
      </c>
      <c r="G12" s="16">
        <v>10.903071459</v>
      </c>
      <c r="H12" s="13"/>
      <c r="I12" s="13"/>
    </row>
    <row r="13" spans="1:9" x14ac:dyDescent="0.25">
      <c r="A13" s="10">
        <v>2</v>
      </c>
      <c r="B13" s="11" t="s">
        <v>18</v>
      </c>
      <c r="C13" s="12">
        <f t="shared" si="1"/>
        <v>475948.08851999999</v>
      </c>
      <c r="D13" s="12">
        <f t="shared" ref="D13:G13" si="2">SUM(D14:D16,D19:D21)</f>
        <v>367227.16135000001</v>
      </c>
      <c r="E13" s="12">
        <f t="shared" si="2"/>
        <v>103212.50328999999</v>
      </c>
      <c r="F13" s="12">
        <f t="shared" si="2"/>
        <v>5208.7598799999996</v>
      </c>
      <c r="G13" s="12">
        <f t="shared" si="2"/>
        <v>299.66400000000004</v>
      </c>
      <c r="H13" s="13"/>
      <c r="I13" s="18"/>
    </row>
    <row r="14" spans="1:9" x14ac:dyDescent="0.25">
      <c r="A14" s="14">
        <v>2.1</v>
      </c>
      <c r="B14" s="17" t="s">
        <v>19</v>
      </c>
      <c r="C14" s="12">
        <f t="shared" si="1"/>
        <v>63981.871420000003</v>
      </c>
      <c r="D14" s="16">
        <v>63981.871420000003</v>
      </c>
      <c r="E14" s="16">
        <v>0</v>
      </c>
      <c r="F14" s="16">
        <v>0</v>
      </c>
      <c r="G14" s="16">
        <v>0</v>
      </c>
      <c r="H14" s="13"/>
      <c r="I14" s="18"/>
    </row>
    <row r="15" spans="1:9" ht="30" x14ac:dyDescent="0.25">
      <c r="A15" s="14">
        <v>2.2000000000000002</v>
      </c>
      <c r="B15" s="17" t="s">
        <v>20</v>
      </c>
      <c r="C15" s="12">
        <f t="shared" si="1"/>
        <v>100796.94812999999</v>
      </c>
      <c r="D15" s="16">
        <v>100785.47766999999</v>
      </c>
      <c r="E15" s="16">
        <v>10.106870000000001</v>
      </c>
      <c r="F15" s="16">
        <v>1.3314900000000001</v>
      </c>
      <c r="G15" s="16">
        <v>3.2100000000000004E-2</v>
      </c>
      <c r="H15" s="13"/>
      <c r="I15" s="18"/>
    </row>
    <row r="16" spans="1:9" x14ac:dyDescent="0.25">
      <c r="A16" s="14">
        <v>2.2999999999999998</v>
      </c>
      <c r="B16" s="15" t="s">
        <v>21</v>
      </c>
      <c r="C16" s="12">
        <f t="shared" si="1"/>
        <v>274988.97850000003</v>
      </c>
      <c r="D16" s="12">
        <f t="shared" ref="D16:G16" si="3">D17+D18</f>
        <v>183977.13839000001</v>
      </c>
      <c r="E16" s="12">
        <f t="shared" si="3"/>
        <v>85714.05098</v>
      </c>
      <c r="F16" s="12">
        <f t="shared" si="3"/>
        <v>4998.1905999999999</v>
      </c>
      <c r="G16" s="12">
        <f t="shared" si="3"/>
        <v>299.59853000000004</v>
      </c>
      <c r="H16" s="13"/>
      <c r="I16" s="18"/>
    </row>
    <row r="17" spans="1:9" x14ac:dyDescent="0.25">
      <c r="A17" s="14" t="s">
        <v>22</v>
      </c>
      <c r="B17" s="15" t="s">
        <v>23</v>
      </c>
      <c r="C17" s="12">
        <f t="shared" si="1"/>
        <v>73585.998840000015</v>
      </c>
      <c r="D17" s="16">
        <v>48052.231310000003</v>
      </c>
      <c r="E17" s="16">
        <v>22604.263989999999</v>
      </c>
      <c r="F17" s="16">
        <v>2629.9050100000004</v>
      </c>
      <c r="G17" s="16">
        <v>299.59853000000004</v>
      </c>
      <c r="H17" s="13"/>
      <c r="I17" s="18"/>
    </row>
    <row r="18" spans="1:9" x14ac:dyDescent="0.25">
      <c r="A18" s="14" t="s">
        <v>24</v>
      </c>
      <c r="B18" s="15" t="s">
        <v>25</v>
      </c>
      <c r="C18" s="12">
        <f t="shared" si="1"/>
        <v>201402.97966000001</v>
      </c>
      <c r="D18" s="16">
        <v>135924.90708</v>
      </c>
      <c r="E18" s="16">
        <v>63109.786990000001</v>
      </c>
      <c r="F18" s="16">
        <v>2368.28559</v>
      </c>
      <c r="G18" s="16">
        <v>0</v>
      </c>
      <c r="H18" s="13"/>
      <c r="I18" s="18"/>
    </row>
    <row r="19" spans="1:9" x14ac:dyDescent="0.25">
      <c r="A19" s="14">
        <v>2.4</v>
      </c>
      <c r="B19" s="15" t="s">
        <v>26</v>
      </c>
      <c r="C19" s="12">
        <f t="shared" si="1"/>
        <v>16724.99999</v>
      </c>
      <c r="D19" s="16">
        <v>0</v>
      </c>
      <c r="E19" s="16">
        <v>16724.99999</v>
      </c>
      <c r="F19" s="16">
        <v>0</v>
      </c>
      <c r="G19" s="16">
        <v>0</v>
      </c>
      <c r="H19" s="13"/>
      <c r="I19" s="18"/>
    </row>
    <row r="20" spans="1:9" x14ac:dyDescent="0.25">
      <c r="A20" s="14">
        <v>2.5</v>
      </c>
      <c r="B20" s="15" t="s">
        <v>27</v>
      </c>
      <c r="C20" s="12">
        <f t="shared" si="1"/>
        <v>0</v>
      </c>
      <c r="D20" s="16">
        <v>0</v>
      </c>
      <c r="E20" s="16">
        <v>0</v>
      </c>
      <c r="F20" s="16">
        <v>0</v>
      </c>
      <c r="G20" s="16">
        <v>0</v>
      </c>
      <c r="H20" s="13"/>
      <c r="I20" s="18"/>
    </row>
    <row r="21" spans="1:9" x14ac:dyDescent="0.25">
      <c r="A21" s="14">
        <v>2.6</v>
      </c>
      <c r="B21" s="15" t="s">
        <v>28</v>
      </c>
      <c r="C21" s="12">
        <f>SUM(D21:G21)</f>
        <v>19455.29048</v>
      </c>
      <c r="D21" s="16">
        <v>18482.673870000002</v>
      </c>
      <c r="E21" s="16">
        <v>763.34544999999707</v>
      </c>
      <c r="F21" s="16">
        <v>209.23778999999999</v>
      </c>
      <c r="G21" s="16">
        <v>3.3369999999999997E-2</v>
      </c>
      <c r="H21" s="13"/>
      <c r="I21" s="18"/>
    </row>
    <row r="22" spans="1:9" x14ac:dyDescent="0.25">
      <c r="A22" s="19" t="s">
        <v>29</v>
      </c>
      <c r="B22" s="20"/>
      <c r="C22" s="20"/>
      <c r="D22" s="20"/>
      <c r="E22" s="20"/>
      <c r="F22" s="20"/>
      <c r="G22" s="21"/>
    </row>
    <row r="23" spans="1:9" x14ac:dyDescent="0.25">
      <c r="A23" s="10">
        <v>3</v>
      </c>
      <c r="B23" s="22" t="s">
        <v>30</v>
      </c>
      <c r="C23" s="23">
        <f>C27</f>
        <v>6.0614287424892485E-2</v>
      </c>
      <c r="D23" s="23" t="str">
        <f t="shared" ref="D23:G23" si="4">D27</f>
        <v>-</v>
      </c>
      <c r="E23" s="23">
        <f t="shared" si="4"/>
        <v>6.0578211021088207E-2</v>
      </c>
      <c r="F23" s="23">
        <f t="shared" si="4"/>
        <v>-9.770289150628623E-4</v>
      </c>
      <c r="G23" s="23">
        <f t="shared" si="4"/>
        <v>-3.0338151506188152E-4</v>
      </c>
    </row>
    <row r="24" spans="1:9" ht="30" x14ac:dyDescent="0.25">
      <c r="A24" s="14">
        <v>3.1</v>
      </c>
      <c r="B24" s="17" t="s">
        <v>31</v>
      </c>
      <c r="C24" s="24">
        <v>6.0614287424892485E-2</v>
      </c>
      <c r="D24" s="25" t="s">
        <v>32</v>
      </c>
      <c r="E24" s="25">
        <v>6.0578211021088207E-2</v>
      </c>
      <c r="F24" s="25">
        <v>-9.770289150628623E-4</v>
      </c>
      <c r="G24" s="25">
        <v>3.6076403804275477E-5</v>
      </c>
    </row>
    <row r="25" spans="1:9" x14ac:dyDescent="0.25">
      <c r="A25" s="14">
        <v>3.2</v>
      </c>
      <c r="B25" s="15" t="s">
        <v>33</v>
      </c>
      <c r="C25" s="24">
        <v>-3.0338138090143938E-4</v>
      </c>
      <c r="D25" s="25" t="s">
        <v>32</v>
      </c>
      <c r="E25" s="25" t="s">
        <v>32</v>
      </c>
      <c r="F25" s="25" t="s">
        <v>32</v>
      </c>
      <c r="G25" s="25">
        <v>-3.0338138090143938E-4</v>
      </c>
    </row>
    <row r="26" spans="1:9" x14ac:dyDescent="0.25">
      <c r="A26" s="14">
        <v>3.3</v>
      </c>
      <c r="B26" s="15" t="s">
        <v>34</v>
      </c>
      <c r="C26" s="24" t="s">
        <v>32</v>
      </c>
      <c r="D26" s="25" t="s">
        <v>32</v>
      </c>
      <c r="E26" s="25" t="s">
        <v>32</v>
      </c>
      <c r="F26" s="25" t="s">
        <v>32</v>
      </c>
      <c r="G26" s="25">
        <v>0</v>
      </c>
    </row>
    <row r="27" spans="1:9" x14ac:dyDescent="0.25">
      <c r="A27" s="14">
        <v>3.4</v>
      </c>
      <c r="B27" s="15" t="s">
        <v>35</v>
      </c>
      <c r="C27" s="24">
        <v>6.0614287424892485E-2</v>
      </c>
      <c r="D27" s="25" t="s">
        <v>32</v>
      </c>
      <c r="E27" s="25">
        <f>E24</f>
        <v>6.0578211021088207E-2</v>
      </c>
      <c r="F27" s="25">
        <f>F24</f>
        <v>-9.770289150628623E-4</v>
      </c>
      <c r="G27" s="25">
        <v>-3.0338151506188152E-4</v>
      </c>
    </row>
    <row r="30" spans="1:9" ht="40.5" customHeight="1" x14ac:dyDescent="0.25">
      <c r="B30" s="27" t="s">
        <v>36</v>
      </c>
      <c r="C30" s="28"/>
      <c r="D30" s="28"/>
      <c r="E30" s="29"/>
    </row>
    <row r="31" spans="1:9" ht="45" x14ac:dyDescent="0.25">
      <c r="B31" s="30" t="s">
        <v>37</v>
      </c>
      <c r="C31" s="30" t="s">
        <v>38</v>
      </c>
      <c r="D31" s="30" t="s">
        <v>39</v>
      </c>
      <c r="E31" s="30" t="s">
        <v>40</v>
      </c>
    </row>
    <row r="32" spans="1:9" x14ac:dyDescent="0.25">
      <c r="B32" s="31" t="s">
        <v>41</v>
      </c>
      <c r="C32" s="32">
        <v>0.1</v>
      </c>
      <c r="D32" s="32">
        <v>7.0000000000000007E-2</v>
      </c>
      <c r="E32" s="33"/>
    </row>
    <row r="33" spans="2:5" x14ac:dyDescent="0.25">
      <c r="B33" s="31" t="s">
        <v>42</v>
      </c>
      <c r="C33" s="32">
        <v>0.1</v>
      </c>
      <c r="D33" s="32">
        <v>7.0000000000000007E-2</v>
      </c>
      <c r="E33" s="33"/>
    </row>
    <row r="34" spans="2:5" x14ac:dyDescent="0.25">
      <c r="B34" s="31" t="s">
        <v>43</v>
      </c>
      <c r="C34" s="32">
        <v>0.2</v>
      </c>
      <c r="D34" s="32">
        <v>0.14000000000000001</v>
      </c>
      <c r="E34" s="32">
        <v>0.03</v>
      </c>
    </row>
    <row r="35" spans="2:5" x14ac:dyDescent="0.25">
      <c r="B35" s="31" t="s">
        <v>44</v>
      </c>
      <c r="C35" s="32">
        <v>0.2</v>
      </c>
      <c r="D35" s="32">
        <v>0.14000000000000001</v>
      </c>
      <c r="E35" s="32">
        <v>0.03</v>
      </c>
    </row>
  </sheetData>
  <mergeCells count="5">
    <mergeCell ref="A1:G1"/>
    <mergeCell ref="B2:C2"/>
    <mergeCell ref="F2:G2"/>
    <mergeCell ref="A22:G22"/>
    <mergeCell ref="B30:E30"/>
  </mergeCells>
  <conditionalFormatting sqref="H13:I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:I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ValyutaRiski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2022-07-19T12:06:26Z</dcterms:created>
  <dcterms:modified xsi:type="dcterms:W3CDTF">2022-07-19T12:06:43Z</dcterms:modified>
</cp:coreProperties>
</file>