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Rubluk sayt\hesabatlar_0922\"/>
    </mc:Choice>
  </mc:AlternateContent>
  <bookViews>
    <workbookView xWindow="0" yWindow="0" windowWidth="28800" windowHeight="12300"/>
  </bookViews>
  <sheets>
    <sheet name="Valyuta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C23" i="1"/>
  <c r="F27" i="1"/>
  <c r="F23" i="1" s="1"/>
  <c r="E27" i="1"/>
  <c r="E23" i="1" s="1"/>
  <c r="D23" i="1"/>
  <c r="C19" i="1"/>
  <c r="D16" i="1"/>
  <c r="C12" i="1"/>
  <c r="C11" i="1"/>
  <c r="C10" i="1"/>
  <c r="C9" i="1"/>
  <c r="C8" i="1"/>
  <c r="C7" i="1"/>
  <c r="C6" i="1"/>
  <c r="C5" i="1"/>
  <c r="G4" i="1"/>
  <c r="F4" i="1"/>
  <c r="E4" i="1"/>
  <c r="D4" i="1"/>
  <c r="C4" i="1" l="1"/>
  <c r="C15" i="1"/>
  <c r="C20" i="1"/>
  <c r="G16" i="1"/>
  <c r="G13" i="1" s="1"/>
  <c r="C21" i="1"/>
  <c r="C17" i="1"/>
  <c r="E16" i="1"/>
  <c r="E13" i="1" s="1"/>
  <c r="C18" i="1"/>
  <c r="F16" i="1"/>
  <c r="F13" i="1" s="1"/>
  <c r="C14" i="1"/>
  <c r="D13" i="1"/>
  <c r="C13" i="1" l="1"/>
  <c r="C16" i="1"/>
</calcChain>
</file>

<file path=xl/sharedStrings.xml><?xml version="1.0" encoding="utf-8"?>
<sst xmlns="http://schemas.openxmlformats.org/spreadsheetml/2006/main" count="53" uniqueCount="45">
  <si>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</si>
  <si>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</si>
  <si>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</si>
  <si>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</si>
  <si>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</si>
  <si>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</si>
  <si>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</si>
  <si>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</si>
  <si>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</si>
  <si>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</si>
  <si>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</si>
  <si>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</si>
  <si>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</si>
  <si>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</si>
  <si>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</si>
  <si>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</si>
  <si>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</si>
  <si>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</si>
  <si>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</si>
  <si>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</si>
  <si>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</si>
  <si>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</si>
  <si>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</si>
  <si>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</si>
  <si>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</si>
  <si>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</si>
  <si>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</si>
  <si>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</si>
  <si>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</si>
  <si>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</si>
  <si>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</si>
  <si>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</si>
  <si>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-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</si>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</sst>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4" fontId="2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>
      <alignment vertical="center"/>
    </xf>
    <xf numFmtId="10" fontId="2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5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E9" sqref="E9"/>
    </sheetView>
  </sheetViews>
  <sheetFormatPr defaultRowHeight="15" x14ac:dyDescent="0.25"/>
  <cols>
    <col min="1" max="1" width="4.85546875" style="11" bestFit="1" customWidth="1"/>
    <col min="2" max="2" width="58.5703125" customWidth="1"/>
    <col min="3" max="4" width="10.28515625" style="27" bestFit="1" customWidth="1"/>
    <col min="5" max="5" width="11.85546875" style="27" bestFit="1" customWidth="1"/>
    <col min="6" max="6" width="10.85546875" style="27" bestFit="1" customWidth="1"/>
    <col min="7" max="7" width="9.7109375" style="27" bestFit="1" customWidth="1"/>
    <col min="8" max="10" width="9.140625" style="27"/>
  </cols>
  <sheetData>
    <row r="1" spans="1:10" s="1" customFormat="1" x14ac:dyDescent="0.25">
      <c r="A1" s="14" t="s">
        <v>0</v>
      </c>
      <c r="B1" s="14"/>
      <c r="C1" s="14"/>
      <c r="D1" s="14"/>
      <c r="E1" s="14"/>
      <c r="F1" s="14"/>
      <c r="G1" s="14"/>
      <c r="H1" s="22"/>
      <c r="I1" s="22"/>
      <c r="J1" s="22"/>
    </row>
    <row r="2" spans="1:10" s="1" customFormat="1" x14ac:dyDescent="0.25">
      <c r="A2" s="2"/>
      <c r="B2" s="15" t="s">
        <v>1</v>
      </c>
      <c r="C2" s="15"/>
      <c r="D2" s="23"/>
      <c r="E2" s="23"/>
      <c r="F2" s="24" t="s">
        <v>2</v>
      </c>
      <c r="G2" s="24"/>
      <c r="H2" s="22"/>
      <c r="I2" s="22"/>
      <c r="J2" s="22"/>
    </row>
    <row r="3" spans="1:10" x14ac:dyDescent="0.25">
      <c r="A3" s="3"/>
      <c r="B3" s="4" t="s">
        <v>3</v>
      </c>
      <c r="C3" s="25" t="s">
        <v>4</v>
      </c>
      <c r="D3" s="26" t="s">
        <v>5</v>
      </c>
      <c r="E3" s="26" t="s">
        <v>6</v>
      </c>
      <c r="F3" s="26" t="s">
        <v>7</v>
      </c>
      <c r="G3" s="26" t="s">
        <v>8</v>
      </c>
    </row>
    <row r="4" spans="1:10" x14ac:dyDescent="0.25">
      <c r="A4" s="5">
        <v>1</v>
      </c>
      <c r="B4" s="6" t="s">
        <v>9</v>
      </c>
      <c r="C4" s="28">
        <f>SUM(D4:G4)</f>
        <v>654125.2877949992</v>
      </c>
      <c r="D4" s="28">
        <f t="shared" ref="D4:G4" si="0">SUM(D5:D12)</f>
        <v>541389.55672999914</v>
      </c>
      <c r="E4" s="28">
        <f t="shared" si="0"/>
        <v>106499.75661355502</v>
      </c>
      <c r="F4" s="28">
        <f t="shared" si="0"/>
        <v>5501.7514021249999</v>
      </c>
      <c r="G4" s="28">
        <f t="shared" si="0"/>
        <v>734.22304932000009</v>
      </c>
    </row>
    <row r="5" spans="1:10" x14ac:dyDescent="0.25">
      <c r="A5" s="7">
        <v>1.1000000000000001</v>
      </c>
      <c r="B5" s="8" t="s">
        <v>10</v>
      </c>
      <c r="C5" s="28">
        <f t="shared" ref="C5:C20" si="1">SUM(D5:G5)</f>
        <v>55809.26544000001</v>
      </c>
      <c r="D5" s="29">
        <v>30162.597530000003</v>
      </c>
      <c r="E5" s="29">
        <v>21703.852200000001</v>
      </c>
      <c r="F5" s="29">
        <v>3215.1895300000001</v>
      </c>
      <c r="G5" s="29">
        <v>727.62618000000009</v>
      </c>
    </row>
    <row r="6" spans="1:10" x14ac:dyDescent="0.25">
      <c r="A6" s="7">
        <v>1.2</v>
      </c>
      <c r="B6" s="8" t="s">
        <v>11</v>
      </c>
      <c r="C6" s="28">
        <f t="shared" si="1"/>
        <v>24366.02392</v>
      </c>
      <c r="D6" s="29">
        <v>8764.3539199999996</v>
      </c>
      <c r="E6" s="29">
        <v>14434.7</v>
      </c>
      <c r="F6" s="29">
        <v>1166.97</v>
      </c>
      <c r="G6" s="29">
        <v>0</v>
      </c>
    </row>
    <row r="7" spans="1:10" x14ac:dyDescent="0.25">
      <c r="A7" s="7">
        <v>1.3</v>
      </c>
      <c r="B7" s="8" t="s">
        <v>12</v>
      </c>
      <c r="C7" s="28">
        <f t="shared" si="1"/>
        <v>465126.05285499914</v>
      </c>
      <c r="D7" s="29">
        <v>448213.04592999915</v>
      </c>
      <c r="E7" s="29">
        <v>15912.720755000008</v>
      </c>
      <c r="F7" s="29">
        <v>1000.2861699999999</v>
      </c>
      <c r="G7" s="29">
        <v>0</v>
      </c>
    </row>
    <row r="8" spans="1:10" ht="30" x14ac:dyDescent="0.25">
      <c r="A8" s="7">
        <v>1.4</v>
      </c>
      <c r="B8" s="9" t="s">
        <v>13</v>
      </c>
      <c r="C8" s="28">
        <f t="shared" si="1"/>
        <v>43008.1</v>
      </c>
      <c r="D8" s="29">
        <v>25000</v>
      </c>
      <c r="E8" s="29">
        <v>18008.099999999999</v>
      </c>
      <c r="F8" s="29">
        <v>0</v>
      </c>
      <c r="G8" s="29">
        <v>0</v>
      </c>
    </row>
    <row r="9" spans="1:10" x14ac:dyDescent="0.25">
      <c r="A9" s="7">
        <v>1.5</v>
      </c>
      <c r="B9" s="8" t="s">
        <v>14</v>
      </c>
      <c r="C9" s="28">
        <f t="shared" si="1"/>
        <v>0</v>
      </c>
      <c r="D9" s="29">
        <v>0</v>
      </c>
      <c r="E9" s="29">
        <v>0</v>
      </c>
      <c r="F9" s="29">
        <v>0</v>
      </c>
      <c r="G9" s="29">
        <v>0</v>
      </c>
    </row>
    <row r="10" spans="1:10" x14ac:dyDescent="0.25">
      <c r="A10" s="7">
        <v>1.6</v>
      </c>
      <c r="B10" s="8" t="s">
        <v>15</v>
      </c>
      <c r="C10" s="28">
        <f t="shared" si="1"/>
        <v>0</v>
      </c>
      <c r="D10" s="29">
        <v>0</v>
      </c>
      <c r="E10" s="29">
        <v>0</v>
      </c>
      <c r="F10" s="29">
        <v>0</v>
      </c>
      <c r="G10" s="29">
        <v>0</v>
      </c>
    </row>
    <row r="11" spans="1:10" x14ac:dyDescent="0.25">
      <c r="A11" s="7">
        <v>1.7</v>
      </c>
      <c r="B11" s="8" t="s">
        <v>16</v>
      </c>
      <c r="C11" s="28">
        <f t="shared" si="1"/>
        <v>11876.670039999995</v>
      </c>
      <c r="D11" s="29">
        <v>11876.670039999995</v>
      </c>
      <c r="E11" s="29">
        <v>0</v>
      </c>
      <c r="F11" s="29">
        <v>0</v>
      </c>
      <c r="G11" s="29">
        <v>0</v>
      </c>
    </row>
    <row r="12" spans="1:10" x14ac:dyDescent="0.25">
      <c r="A12" s="7">
        <v>1.8</v>
      </c>
      <c r="B12" s="8" t="s">
        <v>17</v>
      </c>
      <c r="C12" s="28">
        <f t="shared" si="1"/>
        <v>53939.175539999997</v>
      </c>
      <c r="D12" s="29">
        <v>17372.889309999995</v>
      </c>
      <c r="E12" s="29">
        <v>36440.383658555002</v>
      </c>
      <c r="F12" s="29">
        <v>119.30570212500001</v>
      </c>
      <c r="G12" s="29">
        <v>6.5968693199999997</v>
      </c>
    </row>
    <row r="13" spans="1:10" x14ac:dyDescent="0.25">
      <c r="A13" s="5">
        <v>2</v>
      </c>
      <c r="B13" s="6" t="s">
        <v>18</v>
      </c>
      <c r="C13" s="28">
        <f t="shared" si="1"/>
        <v>537674.79321999999</v>
      </c>
      <c r="D13" s="28">
        <f t="shared" ref="D13:G13" si="2">SUM(D14:D16,D19:D21)</f>
        <v>423885.83656999998</v>
      </c>
      <c r="E13" s="28">
        <f t="shared" si="2"/>
        <v>108103.27032</v>
      </c>
      <c r="F13" s="28">
        <f t="shared" si="2"/>
        <v>5261.2800800000005</v>
      </c>
      <c r="G13" s="28">
        <f t="shared" si="2"/>
        <v>424.40625</v>
      </c>
    </row>
    <row r="14" spans="1:10" x14ac:dyDescent="0.25">
      <c r="A14" s="7">
        <v>2.1</v>
      </c>
      <c r="B14" s="9" t="s">
        <v>19</v>
      </c>
      <c r="C14" s="28">
        <f t="shared" si="1"/>
        <v>63981.871420000003</v>
      </c>
      <c r="D14" s="29">
        <v>63981.871420000003</v>
      </c>
      <c r="E14" s="29">
        <v>0</v>
      </c>
      <c r="F14" s="29">
        <v>0</v>
      </c>
      <c r="G14" s="29">
        <v>0</v>
      </c>
    </row>
    <row r="15" spans="1:10" ht="30" x14ac:dyDescent="0.25">
      <c r="A15" s="7">
        <v>2.2000000000000002</v>
      </c>
      <c r="B15" s="9" t="s">
        <v>20</v>
      </c>
      <c r="C15" s="28">
        <f t="shared" si="1"/>
        <v>105012.80024999999</v>
      </c>
      <c r="D15" s="29">
        <v>105001.41469999999</v>
      </c>
      <c r="E15" s="29">
        <v>10.106870000000001</v>
      </c>
      <c r="F15" s="29">
        <v>1.24908</v>
      </c>
      <c r="G15" s="29">
        <v>2.9600000000000001E-2</v>
      </c>
    </row>
    <row r="16" spans="1:10" x14ac:dyDescent="0.25">
      <c r="A16" s="7">
        <v>2.2999999999999998</v>
      </c>
      <c r="B16" s="8" t="s">
        <v>21</v>
      </c>
      <c r="C16" s="28">
        <f t="shared" si="1"/>
        <v>328884.20016000001</v>
      </c>
      <c r="D16" s="28">
        <f t="shared" ref="D16:G16" si="3">D17+D18</f>
        <v>233396.54871</v>
      </c>
      <c r="E16" s="28">
        <f t="shared" si="3"/>
        <v>90024.450509999995</v>
      </c>
      <c r="F16" s="28">
        <f t="shared" si="3"/>
        <v>5038.8242900000005</v>
      </c>
      <c r="G16" s="28">
        <f t="shared" si="3"/>
        <v>424.37664999999998</v>
      </c>
    </row>
    <row r="17" spans="1:7" x14ac:dyDescent="0.25">
      <c r="A17" s="7" t="s">
        <v>22</v>
      </c>
      <c r="B17" s="8" t="s">
        <v>23</v>
      </c>
      <c r="C17" s="28">
        <f t="shared" si="1"/>
        <v>74847.637040000001</v>
      </c>
      <c r="D17" s="29">
        <v>47583.279820000003</v>
      </c>
      <c r="E17" s="29">
        <v>24279.877420000001</v>
      </c>
      <c r="F17" s="29">
        <v>2560.1031499999999</v>
      </c>
      <c r="G17" s="29">
        <v>424.37664999999998</v>
      </c>
    </row>
    <row r="18" spans="1:7" x14ac:dyDescent="0.25">
      <c r="A18" s="7" t="s">
        <v>24</v>
      </c>
      <c r="B18" s="8" t="s">
        <v>25</v>
      </c>
      <c r="C18" s="28">
        <f t="shared" si="1"/>
        <v>254036.56312000001</v>
      </c>
      <c r="D18" s="29">
        <v>185813.26889000001</v>
      </c>
      <c r="E18" s="29">
        <v>65744.573089999991</v>
      </c>
      <c r="F18" s="29">
        <v>2478.7211400000001</v>
      </c>
      <c r="G18" s="29">
        <v>0</v>
      </c>
    </row>
    <row r="19" spans="1:7" x14ac:dyDescent="0.25">
      <c r="A19" s="7">
        <v>2.4</v>
      </c>
      <c r="B19" s="8" t="s">
        <v>26</v>
      </c>
      <c r="C19" s="28">
        <f t="shared" si="1"/>
        <v>16724.99999</v>
      </c>
      <c r="D19" s="29">
        <v>0</v>
      </c>
      <c r="E19" s="29">
        <v>16724.99999</v>
      </c>
      <c r="F19" s="29">
        <v>0</v>
      </c>
      <c r="G19" s="29">
        <v>0</v>
      </c>
    </row>
    <row r="20" spans="1:7" x14ac:dyDescent="0.25">
      <c r="A20" s="7">
        <v>2.5</v>
      </c>
      <c r="B20" s="8" t="s">
        <v>27</v>
      </c>
      <c r="C20" s="28">
        <f t="shared" si="1"/>
        <v>0</v>
      </c>
      <c r="D20" s="29">
        <v>0</v>
      </c>
      <c r="E20" s="29">
        <v>0</v>
      </c>
      <c r="F20" s="29">
        <v>0</v>
      </c>
      <c r="G20" s="29">
        <v>0</v>
      </c>
    </row>
    <row r="21" spans="1:7" x14ac:dyDescent="0.25">
      <c r="A21" s="7">
        <v>2.6</v>
      </c>
      <c r="B21" s="8" t="s">
        <v>28</v>
      </c>
      <c r="C21" s="28">
        <f>SUM(D21:G21)</f>
        <v>23070.921400000003</v>
      </c>
      <c r="D21" s="29">
        <v>21506.001740000003</v>
      </c>
      <c r="E21" s="29">
        <v>1343.712950000001</v>
      </c>
      <c r="F21" s="29">
        <v>221.20670999999999</v>
      </c>
      <c r="G21" s="29">
        <v>0</v>
      </c>
    </row>
    <row r="22" spans="1:7" x14ac:dyDescent="0.25">
      <c r="A22" s="16" t="s">
        <v>29</v>
      </c>
      <c r="B22" s="17"/>
      <c r="C22" s="17"/>
      <c r="D22" s="17"/>
      <c r="E22" s="17"/>
      <c r="F22" s="17"/>
      <c r="G22" s="18"/>
    </row>
    <row r="23" spans="1:7" x14ac:dyDescent="0.25">
      <c r="A23" s="5">
        <v>3</v>
      </c>
      <c r="B23" s="10" t="s">
        <v>30</v>
      </c>
      <c r="C23" s="30">
        <f>C27</f>
        <v>5.4756186467199035E-2</v>
      </c>
      <c r="D23" s="30" t="str">
        <f t="shared" ref="D23:G23" si="4">D27</f>
        <v>-</v>
      </c>
      <c r="E23" s="30">
        <f t="shared" si="4"/>
        <v>5.3367064647391597E-2</v>
      </c>
      <c r="F23" s="30">
        <f t="shared" si="4"/>
        <v>1.3891218198074397E-3</v>
      </c>
      <c r="G23" s="30">
        <f t="shared" si="4"/>
        <v>-5.3631911483757234E-4</v>
      </c>
    </row>
    <row r="24" spans="1:7" ht="30" x14ac:dyDescent="0.25">
      <c r="A24" s="7">
        <v>3.1</v>
      </c>
      <c r="B24" s="9" t="s">
        <v>31</v>
      </c>
      <c r="C24" s="31">
        <v>5.4756186467199035E-2</v>
      </c>
      <c r="D24" s="32" t="s">
        <v>32</v>
      </c>
      <c r="E24" s="32">
        <v>5.3367064647391597E-2</v>
      </c>
      <c r="F24" s="32">
        <v>1.3891218198074397E-3</v>
      </c>
      <c r="G24" s="32">
        <v>-8.5308796593224019E-6</v>
      </c>
    </row>
    <row r="25" spans="1:7" x14ac:dyDescent="0.25">
      <c r="A25" s="7">
        <v>3.2</v>
      </c>
      <c r="B25" s="8" t="s">
        <v>33</v>
      </c>
      <c r="C25" s="31">
        <v>-5.2778823517824998E-4</v>
      </c>
      <c r="D25" s="32" t="s">
        <v>32</v>
      </c>
      <c r="E25" s="32" t="s">
        <v>32</v>
      </c>
      <c r="F25" s="32" t="s">
        <v>32</v>
      </c>
      <c r="G25" s="32">
        <v>-5.2778823517824998E-4</v>
      </c>
    </row>
    <row r="26" spans="1:7" x14ac:dyDescent="0.25">
      <c r="A26" s="7">
        <v>3.3</v>
      </c>
      <c r="B26" s="8" t="s">
        <v>34</v>
      </c>
      <c r="C26" s="31" t="s">
        <v>32</v>
      </c>
      <c r="D26" s="32" t="s">
        <v>32</v>
      </c>
      <c r="E26" s="32" t="s">
        <v>32</v>
      </c>
      <c r="F26" s="32" t="s">
        <v>32</v>
      </c>
      <c r="G26" s="32">
        <v>0</v>
      </c>
    </row>
    <row r="27" spans="1:7" x14ac:dyDescent="0.25">
      <c r="A27" s="7">
        <v>3.4</v>
      </c>
      <c r="B27" s="8" t="s">
        <v>35</v>
      </c>
      <c r="C27" s="31">
        <v>5.4756186467199035E-2</v>
      </c>
      <c r="D27" s="32" t="s">
        <v>32</v>
      </c>
      <c r="E27" s="32">
        <f>E24</f>
        <v>5.3367064647391597E-2</v>
      </c>
      <c r="F27" s="32">
        <f>F24</f>
        <v>1.3891218198074397E-3</v>
      </c>
      <c r="G27" s="32">
        <v>-5.3631911483757234E-4</v>
      </c>
    </row>
    <row r="30" spans="1:7" ht="40.5" customHeight="1" x14ac:dyDescent="0.25">
      <c r="B30" s="19" t="s">
        <v>36</v>
      </c>
      <c r="C30" s="20"/>
      <c r="D30" s="20"/>
      <c r="E30" s="21"/>
    </row>
    <row r="31" spans="1:7" ht="45" x14ac:dyDescent="0.25">
      <c r="B31" s="12" t="s">
        <v>37</v>
      </c>
      <c r="C31" s="33" t="s">
        <v>38</v>
      </c>
      <c r="D31" s="33" t="s">
        <v>39</v>
      </c>
      <c r="E31" s="33" t="s">
        <v>40</v>
      </c>
    </row>
    <row r="32" spans="1:7" x14ac:dyDescent="0.25">
      <c r="B32" s="13" t="s">
        <v>41</v>
      </c>
      <c r="C32" s="34">
        <v>0.1</v>
      </c>
      <c r="D32" s="34">
        <v>7.0000000000000007E-2</v>
      </c>
      <c r="E32" s="35"/>
    </row>
    <row r="33" spans="2:5" x14ac:dyDescent="0.25">
      <c r="B33" s="13" t="s">
        <v>42</v>
      </c>
      <c r="C33" s="34">
        <v>0.1</v>
      </c>
      <c r="D33" s="34">
        <v>7.0000000000000007E-2</v>
      </c>
      <c r="E33" s="35"/>
    </row>
    <row r="34" spans="2:5" x14ac:dyDescent="0.25">
      <c r="B34" s="13" t="s">
        <v>43</v>
      </c>
      <c r="C34" s="34">
        <v>0.2</v>
      </c>
      <c r="D34" s="34">
        <v>0.14000000000000001</v>
      </c>
      <c r="E34" s="34">
        <v>0.03</v>
      </c>
    </row>
    <row r="35" spans="2:5" x14ac:dyDescent="0.25">
      <c r="B35" s="13" t="s">
        <v>44</v>
      </c>
      <c r="C35" s="34">
        <v>0.2</v>
      </c>
      <c r="D35" s="34">
        <v>0.14000000000000001</v>
      </c>
      <c r="E35" s="34">
        <v>0.03</v>
      </c>
    </row>
  </sheetData>
  <mergeCells count="5">
    <mergeCell ref="A1:G1"/>
    <mergeCell ref="B2:C2"/>
    <mergeCell ref="F2:G2"/>
    <mergeCell ref="A22:G22"/>
    <mergeCell ref="B30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2022-10-25T10:25:56Z</dcterms:created>
  <dcterms:modified xsi:type="dcterms:W3CDTF">2022-10-25T10:50:34Z</dcterms:modified>
</cp:coreProperties>
</file>