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2300"/>
  </bookViews>
  <sheets>
    <sheet name="Likvidlik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H12" i="1"/>
  <c r="M19" i="1"/>
  <c r="M18" i="1"/>
  <c r="M17" i="1"/>
  <c r="M16" i="1"/>
  <c r="K15" i="1"/>
  <c r="K12" i="1" s="1"/>
  <c r="J15" i="1"/>
  <c r="J12" i="1" s="1"/>
  <c r="I15" i="1"/>
  <c r="I12" i="1" s="1"/>
  <c r="H15" i="1"/>
  <c r="G15" i="1"/>
  <c r="G12" i="1" s="1"/>
  <c r="F15" i="1"/>
  <c r="F12" i="1" s="1"/>
  <c r="E15" i="1"/>
  <c r="E12" i="1" s="1"/>
  <c r="D15" i="1"/>
  <c r="C15" i="1"/>
  <c r="C12" i="1" s="1"/>
  <c r="M14" i="1"/>
  <c r="M13" i="1"/>
  <c r="M11" i="1"/>
  <c r="M10" i="1"/>
  <c r="M9" i="1"/>
  <c r="M8" i="1"/>
  <c r="M7" i="1"/>
  <c r="K3" i="1"/>
  <c r="J3" i="1"/>
  <c r="H3" i="1"/>
  <c r="G3" i="1"/>
  <c r="E3" i="1"/>
  <c r="M6" i="1"/>
  <c r="M5" i="1"/>
  <c r="L3" i="1"/>
  <c r="C3" i="1"/>
  <c r="I3" i="1"/>
  <c r="F3" i="1"/>
  <c r="D3" i="1"/>
  <c r="F21" i="1" l="1"/>
  <c r="H21" i="1"/>
  <c r="E21" i="1"/>
  <c r="J21" i="1"/>
  <c r="K21" i="1"/>
  <c r="G21" i="1"/>
  <c r="I21" i="1"/>
  <c r="M3" i="1"/>
  <c r="C21" i="1"/>
  <c r="M4" i="1"/>
  <c r="D12" i="1"/>
  <c r="D21" i="1" s="1"/>
  <c r="L15" i="1"/>
  <c r="L12" i="1" l="1"/>
  <c r="L21" i="1" s="1"/>
  <c r="M21" i="1" s="1"/>
  <c r="M15" i="1"/>
  <c r="M12" i="1" l="1"/>
</calcChain>
</file>

<file path=xl/sharedStrings.xml><?xml version="1.0" encoding="utf-8"?>
<sst xmlns="http://schemas.openxmlformats.org/spreadsheetml/2006/main" count="34" uniqueCount="34">
  <si>
    <t>Likvidlik riski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</si>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</sst>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_(* #,##0.00_);_(* \(#,##0.0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">
    <xf numFmtId="0" fontId="0" fillId="0" borderId="0" xfId="0"/>
    <xf numFmtId="49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166" fontId="0" fillId="0" borderId="0" xfId="1" applyNumberFormat="1" applyFont="1" applyFill="1"/>
    <xf numFmtId="4" fontId="0" fillId="0" borderId="0" xfId="0" applyNumberFormat="1" applyFill="1"/>
    <xf numFmtId="4" fontId="3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/>
  </cellXfs>
  <cellStyles count="2">
    <cellStyle name="Comma" xfId="1" builtinId="3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1"/>
  <sheetViews>
    <sheetView tabSelected="1" zoomScale="110" zoomScaleNormal="110" workbookViewId="0">
      <pane xSplit="2" ySplit="2" topLeftCell="C3" activePane="bottomRight" state="frozen"/>
      <selection activeCell="E8" sqref="E8"/>
      <selection pane="topRight" activeCell="E8" sqref="E8"/>
      <selection pane="bottomLeft" activeCell="E8" sqref="E8"/>
      <selection pane="bottomRight" activeCell="F7" sqref="F7"/>
    </sheetView>
  </sheetViews>
  <sheetFormatPr defaultRowHeight="15" x14ac:dyDescent="0.25"/>
  <cols>
    <col min="1" max="1" width="6" style="15" bestFit="1" customWidth="1"/>
    <col min="2" max="2" width="49.5703125" style="2" customWidth="1"/>
    <col min="3" max="3" width="10.28515625" style="2" bestFit="1" customWidth="1"/>
    <col min="4" max="4" width="11.7109375" style="2" customWidth="1"/>
    <col min="5" max="6" width="13.28515625" style="2" customWidth="1"/>
    <col min="7" max="7" width="13.140625" style="2" customWidth="1"/>
    <col min="8" max="8" width="13.7109375" style="2" customWidth="1"/>
    <col min="9" max="9" width="14.42578125" style="2" customWidth="1"/>
    <col min="10" max="10" width="13.5703125" style="2" customWidth="1"/>
    <col min="11" max="11" width="12.42578125" style="2" customWidth="1"/>
    <col min="12" max="12" width="13.28515625" style="2" customWidth="1"/>
    <col min="13" max="13" width="12.7109375" style="2" customWidth="1"/>
    <col min="14" max="14" width="13.7109375" style="2" bestFit="1" customWidth="1"/>
    <col min="15" max="17" width="9.140625" style="2"/>
    <col min="18" max="18" width="10.5703125" style="2" bestFit="1" customWidth="1"/>
    <col min="19" max="16384" width="9.140625" style="2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x14ac:dyDescent="0.25">
      <c r="A2" s="3"/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5" t="s">
        <v>11</v>
      </c>
      <c r="M2" s="5" t="s">
        <v>12</v>
      </c>
    </row>
    <row r="3" spans="1:18" x14ac:dyDescent="0.25">
      <c r="A3" s="3">
        <v>1</v>
      </c>
      <c r="B3" s="6" t="s">
        <v>13</v>
      </c>
      <c r="C3" s="7">
        <f>SUM(C4:C11)</f>
        <v>57966.956387500002</v>
      </c>
      <c r="D3" s="7">
        <f t="shared" ref="D3:L3" si="0">SUM(D4:D11)</f>
        <v>47242.712165000026</v>
      </c>
      <c r="E3" s="7">
        <f t="shared" si="0"/>
        <v>19636.515490000002</v>
      </c>
      <c r="F3" s="7">
        <f t="shared" si="0"/>
        <v>31878.125240000001</v>
      </c>
      <c r="G3" s="7">
        <f t="shared" si="0"/>
        <v>44117.470860000001</v>
      </c>
      <c r="H3" s="7">
        <f t="shared" si="0"/>
        <v>44916.585720000003</v>
      </c>
      <c r="I3" s="7">
        <f>SUM(I4:I11)</f>
        <v>36228.334940000001</v>
      </c>
      <c r="J3" s="7">
        <f t="shared" si="0"/>
        <v>162969.39155</v>
      </c>
      <c r="K3" s="7">
        <f t="shared" si="0"/>
        <v>142780.05452000001</v>
      </c>
      <c r="L3" s="7">
        <f t="shared" si="0"/>
        <v>66389.140920000005</v>
      </c>
      <c r="M3" s="7">
        <f>SUM(C3:L3)</f>
        <v>654125.28779249999</v>
      </c>
      <c r="N3" s="8"/>
    </row>
    <row r="4" spans="1:18" x14ac:dyDescent="0.25">
      <c r="A4" s="9">
        <v>1.1000000000000001</v>
      </c>
      <c r="B4" s="10" t="s">
        <v>14</v>
      </c>
      <c r="C4" s="7">
        <v>43002.980309999999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12806.28513</v>
      </c>
      <c r="M4" s="7">
        <f t="shared" ref="M4:M21" si="1">SUM(C4:L4)</f>
        <v>55809.265440000003</v>
      </c>
      <c r="N4" s="8"/>
    </row>
    <row r="5" spans="1:18" x14ac:dyDescent="0.25">
      <c r="A5" s="9">
        <v>1.2</v>
      </c>
      <c r="B5" s="10" t="s">
        <v>15</v>
      </c>
      <c r="C5" s="7">
        <v>0</v>
      </c>
      <c r="D5" s="7">
        <v>0</v>
      </c>
      <c r="E5" s="7">
        <v>0</v>
      </c>
      <c r="F5" s="7">
        <v>1700</v>
      </c>
      <c r="G5" s="7">
        <v>1166.97</v>
      </c>
      <c r="H5" s="7">
        <v>6059.3</v>
      </c>
      <c r="I5" s="7">
        <v>0</v>
      </c>
      <c r="J5" s="7">
        <v>5100</v>
      </c>
      <c r="K5" s="7">
        <v>9981.5999999999985</v>
      </c>
      <c r="L5" s="7">
        <v>358.15392000000003</v>
      </c>
      <c r="M5" s="7">
        <f t="shared" si="1"/>
        <v>24366.02392</v>
      </c>
      <c r="N5" s="8"/>
    </row>
    <row r="6" spans="1:18" x14ac:dyDescent="0.25">
      <c r="A6" s="9">
        <v>1.3</v>
      </c>
      <c r="B6" s="11" t="s">
        <v>16</v>
      </c>
      <c r="C6" s="7">
        <v>0</v>
      </c>
      <c r="D6" s="7">
        <v>4035.1479050000285</v>
      </c>
      <c r="E6" s="7">
        <v>16522.660790000002</v>
      </c>
      <c r="F6" s="7">
        <v>30178.125240000001</v>
      </c>
      <c r="G6" s="7">
        <v>42109.00086</v>
      </c>
      <c r="H6" s="7">
        <v>38690.685720000001</v>
      </c>
      <c r="I6" s="7">
        <v>36228.334940000001</v>
      </c>
      <c r="J6" s="7">
        <v>123869.39155</v>
      </c>
      <c r="K6" s="7">
        <v>132798.45452</v>
      </c>
      <c r="L6" s="7">
        <v>40694.251329999999</v>
      </c>
      <c r="M6" s="7">
        <f t="shared" si="1"/>
        <v>465126.05285500002</v>
      </c>
      <c r="N6" s="8"/>
      <c r="R6" s="12"/>
    </row>
    <row r="7" spans="1:18" ht="30" x14ac:dyDescent="0.25">
      <c r="A7" s="9">
        <v>1.4</v>
      </c>
      <c r="B7" s="11" t="s">
        <v>17</v>
      </c>
      <c r="C7" s="7">
        <v>0</v>
      </c>
      <c r="D7" s="7">
        <v>42000</v>
      </c>
      <c r="E7" s="7">
        <v>0</v>
      </c>
      <c r="F7" s="7">
        <v>0</v>
      </c>
      <c r="G7" s="7">
        <v>841.5</v>
      </c>
      <c r="H7" s="7">
        <v>166.6</v>
      </c>
      <c r="I7" s="7">
        <v>0</v>
      </c>
      <c r="J7" s="7">
        <v>0</v>
      </c>
      <c r="K7" s="7">
        <v>0</v>
      </c>
      <c r="L7" s="7">
        <v>0</v>
      </c>
      <c r="M7" s="7">
        <f t="shared" si="1"/>
        <v>43008.1</v>
      </c>
      <c r="N7" s="8"/>
      <c r="R7" s="12"/>
    </row>
    <row r="8" spans="1:18" x14ac:dyDescent="0.25">
      <c r="A8" s="9">
        <v>1.5</v>
      </c>
      <c r="B8" s="10" t="s">
        <v>18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f t="shared" si="1"/>
        <v>0</v>
      </c>
      <c r="N8" s="8"/>
      <c r="R8" s="12"/>
    </row>
    <row r="9" spans="1:18" x14ac:dyDescent="0.25">
      <c r="A9" s="9">
        <v>1.6</v>
      </c>
      <c r="B9" s="10" t="s">
        <v>19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f t="shared" si="1"/>
        <v>0</v>
      </c>
      <c r="N9" s="8"/>
      <c r="R9" s="12"/>
    </row>
    <row r="10" spans="1:18" x14ac:dyDescent="0.25">
      <c r="A10" s="9">
        <v>1.7</v>
      </c>
      <c r="B10" s="10" t="s">
        <v>20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34000</v>
      </c>
      <c r="K10" s="7">
        <v>0</v>
      </c>
      <c r="L10" s="7">
        <v>0</v>
      </c>
      <c r="M10" s="7">
        <f t="shared" si="1"/>
        <v>34000</v>
      </c>
      <c r="N10" s="8"/>
      <c r="R10" s="12"/>
    </row>
    <row r="11" spans="1:18" x14ac:dyDescent="0.25">
      <c r="A11" s="9">
        <v>1.8</v>
      </c>
      <c r="B11" s="10" t="s">
        <v>21</v>
      </c>
      <c r="C11" s="7">
        <v>14963.976077500007</v>
      </c>
      <c r="D11" s="7">
        <v>1207.5642600000001</v>
      </c>
      <c r="E11" s="7">
        <v>3113.8546999999999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12530.450540000002</v>
      </c>
      <c r="M11" s="7">
        <f t="shared" si="1"/>
        <v>31815.845577500007</v>
      </c>
      <c r="N11" s="8"/>
      <c r="O11" s="13"/>
    </row>
    <row r="12" spans="1:18" x14ac:dyDescent="0.25">
      <c r="A12" s="3">
        <v>2</v>
      </c>
      <c r="B12" s="6" t="s">
        <v>22</v>
      </c>
      <c r="C12" s="7">
        <f>SUM(C13:C20)-C15</f>
        <v>74859.022590000008</v>
      </c>
      <c r="D12" s="7">
        <f t="shared" ref="D12:M12" si="2">SUM(D13:D20)-D15</f>
        <v>9448.2371792690174</v>
      </c>
      <c r="E12" s="7">
        <f t="shared" si="2"/>
        <v>17292.841834003513</v>
      </c>
      <c r="F12" s="7">
        <f t="shared" si="2"/>
        <v>24236.021481904936</v>
      </c>
      <c r="G12" s="7">
        <f t="shared" si="2"/>
        <v>50584.851409177994</v>
      </c>
      <c r="H12" s="7">
        <f t="shared" si="2"/>
        <v>65250.01290267591</v>
      </c>
      <c r="I12" s="7">
        <f t="shared" si="2"/>
        <v>107815.29317503536</v>
      </c>
      <c r="J12" s="7">
        <f t="shared" si="2"/>
        <v>96324.346148536744</v>
      </c>
      <c r="K12" s="7">
        <f t="shared" si="2"/>
        <v>67634.356592159413</v>
      </c>
      <c r="L12" s="7">
        <f t="shared" si="2"/>
        <v>24229.809907237086</v>
      </c>
      <c r="M12" s="7">
        <f t="shared" si="2"/>
        <v>537674.79322000011</v>
      </c>
      <c r="N12" s="8"/>
    </row>
    <row r="13" spans="1:18" x14ac:dyDescent="0.25">
      <c r="A13" s="9">
        <v>2.1</v>
      </c>
      <c r="B13" s="11" t="s">
        <v>23</v>
      </c>
      <c r="C13" s="14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21327.290473333334</v>
      </c>
      <c r="J13" s="7">
        <v>21327.290473333334</v>
      </c>
      <c r="K13" s="7">
        <v>21327.290473333334</v>
      </c>
      <c r="L13" s="7">
        <v>0</v>
      </c>
      <c r="M13" s="7">
        <f t="shared" si="1"/>
        <v>63981.871420000003</v>
      </c>
      <c r="N13" s="8"/>
    </row>
    <row r="14" spans="1:18" ht="30" x14ac:dyDescent="0.25">
      <c r="A14" s="9">
        <v>2.2000000000000002</v>
      </c>
      <c r="B14" s="11" t="s">
        <v>24</v>
      </c>
      <c r="C14" s="7">
        <v>11.38555</v>
      </c>
      <c r="D14" s="7">
        <v>36.064460546797569</v>
      </c>
      <c r="E14" s="7">
        <v>358.49546105906904</v>
      </c>
      <c r="F14" s="7">
        <v>5535.5046085715994</v>
      </c>
      <c r="G14" s="7">
        <v>4864.4340441779968</v>
      </c>
      <c r="H14" s="7">
        <v>15364.216742675912</v>
      </c>
      <c r="I14" s="7">
        <v>2339.2353617020322</v>
      </c>
      <c r="J14" s="7">
        <v>38853.155015203411</v>
      </c>
      <c r="K14" s="7">
        <v>14600.126558826094</v>
      </c>
      <c r="L14" s="7">
        <v>23050.182447237094</v>
      </c>
      <c r="M14" s="7">
        <f t="shared" si="1"/>
        <v>105012.80025000001</v>
      </c>
      <c r="N14" s="8"/>
    </row>
    <row r="15" spans="1:18" x14ac:dyDescent="0.25">
      <c r="A15" s="9">
        <v>2.2999999999999998</v>
      </c>
      <c r="B15" s="11" t="s">
        <v>25</v>
      </c>
      <c r="C15" s="14">
        <f>SUM(C16:C17)</f>
        <v>74847.637040000001</v>
      </c>
      <c r="D15" s="14">
        <f t="shared" ref="D15:L15" si="3">SUM(D16:D17)</f>
        <v>1897.02637</v>
      </c>
      <c r="E15" s="14">
        <f t="shared" si="3"/>
        <v>6999.8687300000001</v>
      </c>
      <c r="F15" s="14">
        <f t="shared" si="3"/>
        <v>18143.843240000002</v>
      </c>
      <c r="G15" s="14">
        <f t="shared" si="3"/>
        <v>44830.900829999999</v>
      </c>
      <c r="H15" s="14">
        <f t="shared" si="3"/>
        <v>48555.880149999997</v>
      </c>
      <c r="I15" s="14">
        <f t="shared" si="3"/>
        <v>83378.943700000003</v>
      </c>
      <c r="J15" s="14">
        <f t="shared" si="3"/>
        <v>35381.548199999997</v>
      </c>
      <c r="K15" s="14">
        <f t="shared" si="3"/>
        <v>14848.5519</v>
      </c>
      <c r="L15" s="14">
        <f t="shared" si="3"/>
        <v>0</v>
      </c>
      <c r="M15" s="7">
        <f t="shared" si="1"/>
        <v>328884.20016000007</v>
      </c>
      <c r="N15" s="8"/>
    </row>
    <row r="16" spans="1:18" x14ac:dyDescent="0.25">
      <c r="A16" s="9" t="s">
        <v>26</v>
      </c>
      <c r="B16" s="10" t="s">
        <v>27</v>
      </c>
      <c r="C16" s="7">
        <v>74847.637040000001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f t="shared" si="1"/>
        <v>74847.637040000001</v>
      </c>
      <c r="N16" s="8"/>
    </row>
    <row r="17" spans="1:14" x14ac:dyDescent="0.25">
      <c r="A17" s="9" t="s">
        <v>28</v>
      </c>
      <c r="B17" s="10" t="s">
        <v>29</v>
      </c>
      <c r="C17" s="7">
        <v>0</v>
      </c>
      <c r="D17" s="7">
        <v>1897.02637</v>
      </c>
      <c r="E17" s="7">
        <v>6999.8687300000001</v>
      </c>
      <c r="F17" s="7">
        <v>18143.843240000002</v>
      </c>
      <c r="G17" s="7">
        <v>44830.900829999999</v>
      </c>
      <c r="H17" s="7">
        <v>48555.880149999997</v>
      </c>
      <c r="I17" s="7">
        <v>83378.943700000003</v>
      </c>
      <c r="J17" s="7">
        <v>35381.548199999997</v>
      </c>
      <c r="K17" s="7">
        <v>14848.5519</v>
      </c>
      <c r="L17" s="7">
        <v>0</v>
      </c>
      <c r="M17" s="7">
        <f t="shared" si="1"/>
        <v>254036.56312000001</v>
      </c>
      <c r="N17" s="8"/>
    </row>
    <row r="18" spans="1:14" x14ac:dyDescent="0.25">
      <c r="A18" s="9">
        <v>2.4</v>
      </c>
      <c r="B18" s="11" t="s">
        <v>30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16724.99999</v>
      </c>
      <c r="L18" s="7">
        <v>0</v>
      </c>
      <c r="M18" s="7">
        <f t="shared" si="1"/>
        <v>16724.99999</v>
      </c>
      <c r="N18" s="8"/>
    </row>
    <row r="19" spans="1:14" x14ac:dyDescent="0.25">
      <c r="A19" s="9">
        <v>2.5</v>
      </c>
      <c r="B19" s="10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f t="shared" si="1"/>
        <v>0</v>
      </c>
      <c r="N19" s="8"/>
    </row>
    <row r="20" spans="1:14" x14ac:dyDescent="0.25">
      <c r="A20" s="9">
        <v>2.6</v>
      </c>
      <c r="B20" s="10" t="s">
        <v>32</v>
      </c>
      <c r="C20" s="7">
        <v>0</v>
      </c>
      <c r="D20" s="7">
        <v>7515.14634872222</v>
      </c>
      <c r="E20" s="7">
        <v>9934.4776429444428</v>
      </c>
      <c r="F20" s="7">
        <v>556.67363333333401</v>
      </c>
      <c r="G20" s="7">
        <v>889.51653500000089</v>
      </c>
      <c r="H20" s="7">
        <v>1329.9160099999999</v>
      </c>
      <c r="I20" s="7">
        <v>769.82363999999995</v>
      </c>
      <c r="J20" s="7">
        <v>762.35245999999995</v>
      </c>
      <c r="K20" s="7">
        <v>133.38767000000007</v>
      </c>
      <c r="L20" s="7">
        <v>1179.627459999994</v>
      </c>
      <c r="M20" s="7">
        <f t="shared" si="1"/>
        <v>23070.921399999992</v>
      </c>
      <c r="N20" s="8"/>
    </row>
    <row r="21" spans="1:14" x14ac:dyDescent="0.25">
      <c r="A21" s="3">
        <v>3</v>
      </c>
      <c r="B21" s="6" t="s">
        <v>33</v>
      </c>
      <c r="C21" s="7">
        <f>C3-C12</f>
        <v>-16892.066202500006</v>
      </c>
      <c r="D21" s="7">
        <f t="shared" ref="D21:L21" si="4">D3-D12</f>
        <v>37794.474985731009</v>
      </c>
      <c r="E21" s="7">
        <f t="shared" si="4"/>
        <v>2343.6736559964884</v>
      </c>
      <c r="F21" s="7">
        <f t="shared" si="4"/>
        <v>7642.1037580950651</v>
      </c>
      <c r="G21" s="7">
        <f t="shared" si="4"/>
        <v>-6467.3805491779931</v>
      </c>
      <c r="H21" s="7">
        <f t="shared" si="4"/>
        <v>-20333.427182675907</v>
      </c>
      <c r="I21" s="7">
        <f t="shared" si="4"/>
        <v>-71586.958235035359</v>
      </c>
      <c r="J21" s="7">
        <f t="shared" si="4"/>
        <v>66645.045401463256</v>
      </c>
      <c r="K21" s="7">
        <f t="shared" si="4"/>
        <v>75145.697927840592</v>
      </c>
      <c r="L21" s="7">
        <f t="shared" si="4"/>
        <v>42159.331012762923</v>
      </c>
      <c r="M21" s="7">
        <f t="shared" si="1"/>
        <v>116450.49457250007</v>
      </c>
      <c r="N21" s="8"/>
    </row>
  </sheetData>
  <mergeCells count="1">
    <mergeCell ref="A1:M1"/>
  </mergeCells>
  <conditionalFormatting sqref="N3:N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2022-10-25T10:24:43Z</dcterms:created>
  <dcterms:modified xsi:type="dcterms:W3CDTF">2022-10-25T10:50:53Z</dcterms:modified>
</cp:coreProperties>
</file>