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_2021\HESABATLIQ ve vergi\Sayt melumatlari\Fidan\sayt rubluk\"/>
    </mc:Choice>
  </mc:AlternateContent>
  <bookViews>
    <workbookView xWindow="0" yWindow="0" windowWidth="28800" windowHeight="12300"/>
  </bookViews>
  <sheets>
    <sheet name="KreditRiski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B32" i="1"/>
  <c r="B31" i="1"/>
  <c r="B30" i="1"/>
  <c r="I29" i="1"/>
  <c r="H29" i="1"/>
  <c r="G29" i="1"/>
  <c r="F29" i="1"/>
  <c r="E29" i="1"/>
  <c r="D29" i="1"/>
  <c r="C29" i="1"/>
  <c r="B29" i="1" l="1"/>
</calcChain>
</file>

<file path=xl/sharedStrings.xml><?xml version="1.0" encoding="utf-8"?>
<sst xmlns="http://schemas.openxmlformats.org/spreadsheetml/2006/main" count="71" uniqueCount="48">
  <si>
    <t>Kredit riski</t>
  </si>
  <si>
    <t>Kredit portfelinin keyfiyyəti</t>
  </si>
  <si>
    <t>min manatla</t>
  </si>
  <si>
    <t>Kredit portfelinin sektorlar üzrə bölgüsü</t>
  </si>
  <si>
    <t>Cəmi</t>
  </si>
  <si>
    <t>Əsas məbləğ üzrə borc</t>
  </si>
  <si>
    <t>Cari</t>
  </si>
  <si>
    <t>Vaxtı keçmiş günlər</t>
  </si>
  <si>
    <t>1-30 gün</t>
  </si>
  <si>
    <t>31-60 gün</t>
  </si>
  <si>
    <t>61-90 gün</t>
  </si>
  <si>
    <t>91-120 gün</t>
  </si>
  <si>
    <t>121-150 gün</t>
  </si>
  <si>
    <t>151-180 gün</t>
  </si>
  <si>
    <t>181-210 gün</t>
  </si>
  <si>
    <t>211-240 gün</t>
  </si>
  <si>
    <t>241-270 gün</t>
  </si>
  <si>
    <t>271-300 gün</t>
  </si>
  <si>
    <t>301-330 gün</t>
  </si>
  <si>
    <t>331-365 (366) gün</t>
  </si>
  <si>
    <t>1 il və  artıq</t>
  </si>
  <si>
    <t>disLoanPortSect</t>
  </si>
  <si>
    <t>tot</t>
  </si>
  <si>
    <t>Kredit portfeli, o cümlədən</t>
  </si>
  <si>
    <t xml:space="preserve">  -Biznes</t>
  </si>
  <si>
    <t xml:space="preserve">  -İstehlak</t>
  </si>
  <si>
    <t xml:space="preserve">  -Daşınmaz əmlak</t>
  </si>
  <si>
    <t xml:space="preserve">  -Digər kreditlər</t>
  </si>
  <si>
    <t>Kreditlərin təminat üzrə bölgüsü</t>
  </si>
  <si>
    <t>Təminatsız</t>
  </si>
  <si>
    <t>Nağd vəsaitlə təmin olunan</t>
  </si>
  <si>
    <t>Qızıl təminatlı</t>
  </si>
  <si>
    <t>Daşınmaz əmlakla təmin olunan</t>
  </si>
  <si>
    <t>Daşınar əmlakla təmin olunan</t>
  </si>
  <si>
    <t>Qarantiyalar ilə təmin olunan</t>
  </si>
  <si>
    <t>Kredit törəmə alətləri ilə təmin olunan</t>
  </si>
  <si>
    <t>unsec</t>
  </si>
  <si>
    <t>secWithCash</t>
  </si>
  <si>
    <t>goldSec</t>
  </si>
  <si>
    <t>reEstSec</t>
  </si>
  <si>
    <t>movPropSec</t>
  </si>
  <si>
    <t>guaSec</t>
  </si>
  <si>
    <t>loanDerSec</t>
  </si>
  <si>
    <t>TOTAL</t>
  </si>
  <si>
    <t>TEMINATSIZ</t>
  </si>
  <si>
    <t>DASHINMAZ EMLAK</t>
  </si>
  <si>
    <t>TEMINATLI</t>
  </si>
  <si>
    <t>nagd teminatli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</si>
</sst>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.0000_);_(* \(#,##0.0000\);_(* &quot;-&quot;??_);_(@_)"/>
    <numFmt numFmtId="166" formatCode="#,##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 vertical="top"/>
    </xf>
    <xf numFmtId="0" fontId="0" fillId="0" borderId="0" xfId="0" applyFont="1"/>
    <xf numFmtId="0" fontId="2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4" fontId="0" fillId="0" borderId="0" xfId="0" applyNumberFormat="1" applyFont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right" vertical="center" indent="5"/>
    </xf>
    <xf numFmtId="0" fontId="4" fillId="0" borderId="0" xfId="0" applyFont="1" applyAlignment="1">
      <alignment horizontal="right" indent="5"/>
    </xf>
    <xf numFmtId="0" fontId="2" fillId="2" borderId="2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vertical="center" wrapText="1"/>
    </xf>
    <xf numFmtId="4" fontId="4" fillId="3" borderId="1" xfId="0" applyNumberFormat="1" applyFont="1" applyFill="1" applyBorder="1" applyAlignment="1">
      <alignment vertical="center"/>
    </xf>
    <xf numFmtId="164" fontId="0" fillId="0" borderId="0" xfId="1" applyNumberFormat="1" applyFont="1"/>
    <xf numFmtId="165" fontId="0" fillId="0" borderId="0" xfId="1" applyNumberFormat="1" applyFont="1"/>
    <xf numFmtId="4" fontId="4" fillId="2" borderId="1" xfId="0" applyNumberFormat="1" applyFont="1" applyFill="1" applyBorder="1" applyAlignment="1">
      <alignment vertical="center"/>
    </xf>
    <xf numFmtId="4" fontId="3" fillId="2" borderId="1" xfId="0" applyNumberFormat="1" applyFont="1" applyFill="1" applyBorder="1" applyAlignment="1">
      <alignment vertical="center"/>
    </xf>
    <xf numFmtId="166" fontId="0" fillId="0" borderId="0" xfId="0" applyNumberFormat="1" applyFont="1"/>
    <xf numFmtId="164" fontId="0" fillId="0" borderId="0" xfId="1" applyFont="1"/>
    <xf numFmtId="4" fontId="2" fillId="0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vertical="center"/>
    </xf>
    <xf numFmtId="4" fontId="2" fillId="0" borderId="1" xfId="0" applyNumberFormat="1" applyFont="1" applyFill="1" applyBorder="1" applyAlignment="1">
      <alignment vertical="center" wrapText="1"/>
    </xf>
    <xf numFmtId="4" fontId="4" fillId="0" borderId="1" xfId="0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8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BB-Gosteris-Prudensial+Codes-rubluk_Master_YEKUN_03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  <sheetName val="MaliyyeVeziyyeti"/>
      <sheetName val="A3"/>
      <sheetName val="A8"/>
      <sheetName val="A16"/>
      <sheetName val="A15"/>
      <sheetName val="MenfeetZerer"/>
      <sheetName val="A1"/>
      <sheetName val="PulHereketi"/>
      <sheetName val="Kapital"/>
      <sheetName val="Kapital deyismeleri-A2"/>
      <sheetName val="16.7"/>
      <sheetName val="A10"/>
      <sheetName val="KreditRiski"/>
      <sheetName val="A9"/>
      <sheetName val="LikvidlikRiski"/>
      <sheetName val="0329_Baza"/>
      <sheetName val="0329_A13"/>
      <sheetName val="A13"/>
      <sheetName val="ValyutaRiski"/>
      <sheetName val="AVM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41"/>
  <sheetViews>
    <sheetView tabSelected="1" workbookViewId="0">
      <selection activeCell="L16" sqref="L16"/>
    </sheetView>
  </sheetViews>
  <sheetFormatPr defaultRowHeight="15" x14ac:dyDescent="0.25"/>
  <cols>
    <col min="1" max="1" width="21.5703125" style="2" customWidth="1"/>
    <col min="2" max="2" width="11.85546875" style="2" customWidth="1"/>
    <col min="3" max="5" width="13.7109375" style="2" customWidth="1"/>
    <col min="6" max="6" width="14.85546875" style="2" customWidth="1"/>
    <col min="7" max="9" width="13.7109375" style="2" customWidth="1"/>
    <col min="10" max="10" width="14" style="2" customWidth="1"/>
    <col min="11" max="11" width="14.140625" style="2" customWidth="1"/>
    <col min="12" max="12" width="19" style="2" bestFit="1" customWidth="1"/>
    <col min="13" max="13" width="11.7109375" style="2" customWidth="1"/>
    <col min="14" max="15" width="13.28515625" style="2" customWidth="1"/>
    <col min="16" max="16" width="13.5703125" style="2" customWidth="1"/>
    <col min="17" max="17" width="9.28515625" style="2" bestFit="1" customWidth="1"/>
    <col min="18" max="16384" width="9.140625" style="2"/>
  </cols>
  <sheetData>
    <row r="1" spans="1:17" ht="26.2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7" x14ac:dyDescent="0.25">
      <c r="A2" s="3" t="s">
        <v>1</v>
      </c>
      <c r="B2" s="4"/>
      <c r="C2" s="5"/>
      <c r="D2" s="5"/>
      <c r="E2" s="14"/>
      <c r="F2" s="14"/>
      <c r="G2" s="14"/>
      <c r="H2" s="14"/>
      <c r="I2" s="14"/>
      <c r="J2" s="14"/>
      <c r="K2" s="14"/>
      <c r="L2" s="14"/>
      <c r="M2" s="14"/>
      <c r="N2" s="14"/>
      <c r="O2" s="6"/>
      <c r="P2" s="6"/>
    </row>
    <row r="3" spans="1:17" x14ac:dyDescent="0.25">
      <c r="A3" s="7" t="s">
        <v>3</v>
      </c>
      <c r="B3" s="7" t="s">
        <v>4</v>
      </c>
      <c r="C3" s="7" t="s">
        <v>5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7" x14ac:dyDescent="0.25">
      <c r="A4" s="7"/>
      <c r="B4" s="7"/>
      <c r="C4" s="7" t="s">
        <v>6</v>
      </c>
      <c r="D4" s="7" t="s">
        <v>7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7" ht="30" x14ac:dyDescent="0.25">
      <c r="A5" s="7"/>
      <c r="B5" s="7"/>
      <c r="C5" s="7"/>
      <c r="D5" s="8" t="s">
        <v>8</v>
      </c>
      <c r="E5" s="8" t="s">
        <v>9</v>
      </c>
      <c r="F5" s="8" t="s">
        <v>10</v>
      </c>
      <c r="G5" s="8" t="s">
        <v>11</v>
      </c>
      <c r="H5" s="8" t="s">
        <v>12</v>
      </c>
      <c r="I5" s="8" t="s">
        <v>13</v>
      </c>
      <c r="J5" s="8" t="s">
        <v>14</v>
      </c>
      <c r="K5" s="8" t="s">
        <v>15</v>
      </c>
      <c r="L5" s="8" t="s">
        <v>16</v>
      </c>
      <c r="M5" s="8" t="s">
        <v>17</v>
      </c>
      <c r="N5" s="8" t="s">
        <v>18</v>
      </c>
      <c r="O5" s="8" t="s">
        <v>19</v>
      </c>
      <c r="P5" s="8" t="s">
        <v>20</v>
      </c>
    </row>
    <row r="6" spans="1:17" ht="30" x14ac:dyDescent="0.25">
      <c r="A6" s="10" t="s">
        <v>23</v>
      </c>
      <c r="B6" s="27">
        <v>583589.24106000026</v>
      </c>
      <c r="C6" s="27">
        <v>542644.36631999991</v>
      </c>
      <c r="D6" s="27">
        <v>21128.006669999999</v>
      </c>
      <c r="E6" s="27">
        <v>3212.16903</v>
      </c>
      <c r="F6" s="27">
        <v>2687.61895</v>
      </c>
      <c r="G6" s="27">
        <v>1510.5606200000002</v>
      </c>
      <c r="H6" s="27">
        <v>1256.80069</v>
      </c>
      <c r="I6" s="27">
        <v>1218.9106899999999</v>
      </c>
      <c r="J6" s="27">
        <v>804.84737999999993</v>
      </c>
      <c r="K6" s="27">
        <v>811.30688000000009</v>
      </c>
      <c r="L6" s="27">
        <v>736.01378999999997</v>
      </c>
      <c r="M6" s="27">
        <v>607.46756000000005</v>
      </c>
      <c r="N6" s="27">
        <v>600.89997000000005</v>
      </c>
      <c r="O6" s="27">
        <v>616.74797999999998</v>
      </c>
      <c r="P6" s="27">
        <v>5753.5245300001179</v>
      </c>
      <c r="Q6" s="11"/>
    </row>
    <row r="7" spans="1:17" x14ac:dyDescent="0.25">
      <c r="A7" s="12" t="s">
        <v>24</v>
      </c>
      <c r="B7" s="28">
        <v>153166.63214000012</v>
      </c>
      <c r="C7" s="28">
        <v>141950.90999000001</v>
      </c>
      <c r="D7" s="28">
        <v>4635.5246699999998</v>
      </c>
      <c r="E7" s="28">
        <v>701.94247999999993</v>
      </c>
      <c r="F7" s="28">
        <v>828.02552000000003</v>
      </c>
      <c r="G7" s="28">
        <v>181.70547999999997</v>
      </c>
      <c r="H7" s="28">
        <v>204.02044000000001</v>
      </c>
      <c r="I7" s="28">
        <v>222.38123000000002</v>
      </c>
      <c r="J7" s="28">
        <v>88.413099999999986</v>
      </c>
      <c r="K7" s="28">
        <v>87.831340000000012</v>
      </c>
      <c r="L7" s="28">
        <v>127.43944</v>
      </c>
      <c r="M7" s="28">
        <v>93.459329999999994</v>
      </c>
      <c r="N7" s="28">
        <v>119.50789</v>
      </c>
      <c r="O7" s="28">
        <v>156.21975999999998</v>
      </c>
      <c r="P7" s="28">
        <v>3769.2514700001179</v>
      </c>
      <c r="Q7" s="11"/>
    </row>
    <row r="8" spans="1:17" x14ac:dyDescent="0.25">
      <c r="A8" s="12" t="s">
        <v>25</v>
      </c>
      <c r="B8" s="28">
        <v>403859.57673999999</v>
      </c>
      <c r="C8" s="28">
        <v>374233.17200999998</v>
      </c>
      <c r="D8" s="28">
        <v>16389.73414</v>
      </c>
      <c r="E8" s="28">
        <v>2510.2265499999999</v>
      </c>
      <c r="F8" s="28">
        <v>1859.5934300000001</v>
      </c>
      <c r="G8" s="28">
        <v>1328.8551400000001</v>
      </c>
      <c r="H8" s="28">
        <v>1052.78025</v>
      </c>
      <c r="I8" s="28">
        <v>996.52945999999997</v>
      </c>
      <c r="J8" s="28">
        <v>716.43427999999994</v>
      </c>
      <c r="K8" s="28">
        <v>723.47554000000002</v>
      </c>
      <c r="L8" s="28">
        <v>608.57434999999998</v>
      </c>
      <c r="M8" s="28">
        <v>514.00823000000003</v>
      </c>
      <c r="N8" s="28">
        <v>481.39208000000002</v>
      </c>
      <c r="O8" s="28">
        <v>460.52822000000003</v>
      </c>
      <c r="P8" s="28">
        <v>1984.27306</v>
      </c>
      <c r="Q8" s="11"/>
    </row>
    <row r="9" spans="1:17" x14ac:dyDescent="0.25">
      <c r="A9" s="13" t="s">
        <v>26</v>
      </c>
      <c r="B9" s="28">
        <v>26536.13292</v>
      </c>
      <c r="C9" s="28">
        <v>26456.876380000002</v>
      </c>
      <c r="D9" s="28">
        <v>79.256540000000001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11"/>
    </row>
    <row r="10" spans="1:17" x14ac:dyDescent="0.25">
      <c r="A10" s="13" t="s">
        <v>27</v>
      </c>
      <c r="B10" s="28">
        <v>26.899260000000002</v>
      </c>
      <c r="C10" s="28">
        <v>3.40794</v>
      </c>
      <c r="D10" s="28">
        <v>23.491320000000002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11"/>
    </row>
    <row r="11" spans="1:17" x14ac:dyDescent="0.25">
      <c r="A11" s="14"/>
    </row>
    <row r="12" spans="1:17" x14ac:dyDescent="0.25">
      <c r="A12" s="15" t="s">
        <v>28</v>
      </c>
    </row>
    <row r="13" spans="1:17" x14ac:dyDescent="0.25">
      <c r="A13" s="16"/>
      <c r="I13" s="17" t="s">
        <v>2</v>
      </c>
    </row>
    <row r="14" spans="1:17" ht="45" x14ac:dyDescent="0.25">
      <c r="A14" s="8" t="s">
        <v>3</v>
      </c>
      <c r="B14" s="8" t="s">
        <v>4</v>
      </c>
      <c r="C14" s="8" t="s">
        <v>29</v>
      </c>
      <c r="D14" s="8" t="s">
        <v>30</v>
      </c>
      <c r="E14" s="8" t="s">
        <v>31</v>
      </c>
      <c r="F14" s="8" t="s">
        <v>32</v>
      </c>
      <c r="G14" s="8" t="s">
        <v>33</v>
      </c>
      <c r="H14" s="8" t="s">
        <v>34</v>
      </c>
      <c r="I14" s="8" t="s">
        <v>35</v>
      </c>
    </row>
    <row r="15" spans="1:17" ht="30" x14ac:dyDescent="0.25">
      <c r="A15" s="10" t="s">
        <v>23</v>
      </c>
      <c r="B15" s="29">
        <v>583589.2410570042</v>
      </c>
      <c r="C15" s="30">
        <v>504073.82499800425</v>
      </c>
      <c r="D15" s="30">
        <v>8148.2781569999743</v>
      </c>
      <c r="E15" s="30">
        <v>6932.7438099999927</v>
      </c>
      <c r="F15" s="30">
        <v>64303.744821000022</v>
      </c>
      <c r="G15" s="30">
        <v>130.649271</v>
      </c>
      <c r="H15" s="30">
        <v>0</v>
      </c>
      <c r="I15" s="30">
        <v>0</v>
      </c>
      <c r="J15" s="21"/>
      <c r="K15" s="21"/>
      <c r="L15" s="21"/>
      <c r="M15" s="21"/>
      <c r="N15" s="21"/>
      <c r="O15" s="22"/>
    </row>
    <row r="16" spans="1:17" x14ac:dyDescent="0.25">
      <c r="A16" s="12" t="s">
        <v>24</v>
      </c>
      <c r="B16" s="29">
        <v>153166.63213500028</v>
      </c>
      <c r="C16" s="30">
        <v>99693.274732000282</v>
      </c>
      <c r="D16" s="30">
        <v>4079.2516899999709</v>
      </c>
      <c r="E16" s="30">
        <v>222.96244000000002</v>
      </c>
      <c r="F16" s="30">
        <v>49157.047481000023</v>
      </c>
      <c r="G16" s="30">
        <v>14.095791999999999</v>
      </c>
      <c r="H16" s="30">
        <v>0</v>
      </c>
      <c r="I16" s="30">
        <v>0</v>
      </c>
      <c r="J16" s="21"/>
      <c r="K16" s="21"/>
      <c r="L16" s="21"/>
      <c r="M16" s="21"/>
      <c r="N16" s="21"/>
      <c r="O16" s="22"/>
    </row>
    <row r="17" spans="1:15" x14ac:dyDescent="0.25">
      <c r="A17" s="12" t="s">
        <v>25</v>
      </c>
      <c r="B17" s="29">
        <v>403859.57674200396</v>
      </c>
      <c r="C17" s="30">
        <v>392945.55719600397</v>
      </c>
      <c r="D17" s="30">
        <v>4069.0264670000033</v>
      </c>
      <c r="E17" s="30">
        <v>6709.7813699999924</v>
      </c>
      <c r="F17" s="30">
        <v>18.65823</v>
      </c>
      <c r="G17" s="30">
        <v>116.55347900000001</v>
      </c>
      <c r="H17" s="30">
        <v>0</v>
      </c>
      <c r="I17" s="30">
        <v>0</v>
      </c>
      <c r="J17" s="21"/>
      <c r="K17" s="21"/>
      <c r="L17" s="21"/>
      <c r="M17" s="21"/>
      <c r="N17" s="21"/>
      <c r="O17" s="22"/>
    </row>
    <row r="18" spans="1:15" x14ac:dyDescent="0.25">
      <c r="A18" s="13" t="s">
        <v>26</v>
      </c>
      <c r="B18" s="29">
        <v>26536.132919999996</v>
      </c>
      <c r="C18" s="28">
        <v>11408.09381</v>
      </c>
      <c r="D18" s="28">
        <v>0</v>
      </c>
      <c r="E18" s="28">
        <v>0</v>
      </c>
      <c r="F18" s="28">
        <v>15128.039109999996</v>
      </c>
      <c r="G18" s="28">
        <v>0</v>
      </c>
      <c r="H18" s="30">
        <v>0</v>
      </c>
      <c r="I18" s="30">
        <v>0</v>
      </c>
      <c r="J18" s="21"/>
      <c r="K18" s="21"/>
      <c r="L18" s="21"/>
      <c r="M18" s="21"/>
      <c r="N18" s="21"/>
      <c r="O18" s="22"/>
    </row>
    <row r="19" spans="1:15" x14ac:dyDescent="0.25">
      <c r="A19" s="13" t="s">
        <v>27</v>
      </c>
      <c r="B19" s="29">
        <v>26.899260000000002</v>
      </c>
      <c r="C19" s="28">
        <v>26.899260000000002</v>
      </c>
      <c r="D19" s="28">
        <v>0</v>
      </c>
      <c r="E19" s="28">
        <v>0</v>
      </c>
      <c r="F19" s="28">
        <v>0</v>
      </c>
      <c r="G19" s="28">
        <v>0</v>
      </c>
      <c r="H19" s="30">
        <v>0</v>
      </c>
      <c r="I19" s="30">
        <v>0</v>
      </c>
      <c r="J19" s="21"/>
      <c r="K19" s="21"/>
      <c r="L19" s="21"/>
      <c r="M19" s="21"/>
      <c r="N19" s="21"/>
      <c r="O19" s="22"/>
    </row>
    <row r="24" spans="1:15" hidden="1" x14ac:dyDescent="0.25"/>
    <row r="25" spans="1:15" ht="12.75" hidden="1" customHeight="1" x14ac:dyDescent="0.25">
      <c r="A25" s="15" t="s">
        <v>28</v>
      </c>
    </row>
    <row r="26" spans="1:15" hidden="1" x14ac:dyDescent="0.25">
      <c r="A26" s="16"/>
      <c r="I26" s="17" t="s">
        <v>2</v>
      </c>
    </row>
    <row r="27" spans="1:15" ht="45" hidden="1" x14ac:dyDescent="0.25">
      <c r="A27" s="8" t="s">
        <v>3</v>
      </c>
      <c r="B27" s="8" t="s">
        <v>4</v>
      </c>
      <c r="C27" s="8" t="s">
        <v>29</v>
      </c>
      <c r="D27" s="8" t="s">
        <v>30</v>
      </c>
      <c r="E27" s="8" t="s">
        <v>31</v>
      </c>
      <c r="F27" s="8" t="s">
        <v>32</v>
      </c>
      <c r="G27" s="8" t="s">
        <v>33</v>
      </c>
      <c r="H27" s="8" t="s">
        <v>34</v>
      </c>
      <c r="I27" s="8" t="s">
        <v>35</v>
      </c>
    </row>
    <row r="28" spans="1:15" ht="30" hidden="1" x14ac:dyDescent="0.25">
      <c r="A28" s="9" t="s">
        <v>21</v>
      </c>
      <c r="B28" s="9" t="s">
        <v>22</v>
      </c>
      <c r="C28" s="9" t="s">
        <v>36</v>
      </c>
      <c r="D28" s="9" t="s">
        <v>37</v>
      </c>
      <c r="E28" s="9" t="s">
        <v>38</v>
      </c>
      <c r="F28" s="9" t="s">
        <v>39</v>
      </c>
      <c r="G28" s="9" t="s">
        <v>40</v>
      </c>
      <c r="H28" s="9" t="s">
        <v>41</v>
      </c>
      <c r="I28" s="9" t="s">
        <v>42</v>
      </c>
      <c r="J28" s="18" t="s">
        <v>43</v>
      </c>
      <c r="K28" s="18" t="s">
        <v>44</v>
      </c>
      <c r="L28" s="18" t="s">
        <v>45</v>
      </c>
      <c r="M28" s="18" t="s">
        <v>46</v>
      </c>
      <c r="N28" s="18" t="s">
        <v>47</v>
      </c>
      <c r="O28" s="18"/>
    </row>
    <row r="29" spans="1:15" ht="30" hidden="1" x14ac:dyDescent="0.25">
      <c r="A29" s="10" t="s">
        <v>23</v>
      </c>
      <c r="B29" s="19">
        <f>SUM(C29:I29)</f>
        <v>531929.56961000001</v>
      </c>
      <c r="C29" s="20">
        <f>SUM(C30:C33)</f>
        <v>457648.65586999996</v>
      </c>
      <c r="D29" s="20">
        <f t="shared" ref="D29:I29" si="0">SUM(D30:D33)</f>
        <v>6881.5609199999999</v>
      </c>
      <c r="E29" s="20">
        <f t="shared" si="0"/>
        <v>6506.9441799999995</v>
      </c>
      <c r="F29" s="20">
        <f t="shared" si="0"/>
        <v>60740.12601</v>
      </c>
      <c r="G29" s="20">
        <f t="shared" si="0"/>
        <v>152.28263000004608</v>
      </c>
      <c r="H29" s="20">
        <f t="shared" si="0"/>
        <v>0</v>
      </c>
      <c r="I29" s="20">
        <f t="shared" si="0"/>
        <v>0</v>
      </c>
      <c r="J29" s="25">
        <v>51659.671450000023</v>
      </c>
      <c r="K29" s="26">
        <v>46425.169129999995</v>
      </c>
      <c r="L29" s="26">
        <v>3563.6188099999999</v>
      </c>
      <c r="M29" s="26">
        <v>5234.502330000003</v>
      </c>
      <c r="N29" s="26">
        <v>1410.0645999999997</v>
      </c>
    </row>
    <row r="30" spans="1:15" hidden="1" x14ac:dyDescent="0.25">
      <c r="A30" s="12" t="s">
        <v>24</v>
      </c>
      <c r="B30" s="19">
        <f t="shared" ref="B30:B33" si="1">SUM(C30:I30)</f>
        <v>150534.32166000005</v>
      </c>
      <c r="C30" s="23">
        <v>98844.201509999999</v>
      </c>
      <c r="D30" s="23">
        <v>3972.4071300000001</v>
      </c>
      <c r="E30" s="23">
        <v>33.198160000000001</v>
      </c>
      <c r="F30" s="23">
        <v>47662.49134</v>
      </c>
      <c r="G30" s="23">
        <v>22.023520000046084</v>
      </c>
      <c r="H30" s="20">
        <v>0</v>
      </c>
      <c r="I30" s="20">
        <v>0</v>
      </c>
      <c r="J30" s="25">
        <v>2632.3104800000146</v>
      </c>
      <c r="K30" s="26">
        <v>38444.838739999992</v>
      </c>
      <c r="L30" s="26">
        <v>16622.595249999998</v>
      </c>
      <c r="M30" s="26">
        <v>17325.134250000003</v>
      </c>
      <c r="N30" s="26">
        <v>695.66487999999981</v>
      </c>
    </row>
    <row r="31" spans="1:15" hidden="1" x14ac:dyDescent="0.25">
      <c r="A31" s="12" t="s">
        <v>25</v>
      </c>
      <c r="B31" s="19">
        <f t="shared" si="1"/>
        <v>358325.38861999998</v>
      </c>
      <c r="C31" s="23">
        <v>348793.57146999997</v>
      </c>
      <c r="D31" s="23">
        <v>2909.1537899999998</v>
      </c>
      <c r="E31" s="23">
        <v>6473.7460199999996</v>
      </c>
      <c r="F31" s="23">
        <v>18.65823</v>
      </c>
      <c r="G31" s="23">
        <v>130.25910999999999</v>
      </c>
      <c r="H31" s="20">
        <v>0</v>
      </c>
      <c r="I31" s="20">
        <v>0</v>
      </c>
      <c r="J31" s="25">
        <v>45534.188120000006</v>
      </c>
      <c r="K31" s="26">
        <v>7980.3303900000174</v>
      </c>
      <c r="L31" s="26">
        <v>-13058.97644</v>
      </c>
      <c r="M31" s="26">
        <v>-12090.631930000001</v>
      </c>
      <c r="N31" s="26">
        <v>714.39971000000014</v>
      </c>
    </row>
    <row r="32" spans="1:15" hidden="1" x14ac:dyDescent="0.25">
      <c r="A32" s="13" t="s">
        <v>26</v>
      </c>
      <c r="B32" s="19">
        <f t="shared" si="1"/>
        <v>23036.469369999999</v>
      </c>
      <c r="C32" s="24">
        <v>9977.4929300000003</v>
      </c>
      <c r="D32" s="24">
        <v>0</v>
      </c>
      <c r="E32" s="24">
        <v>0</v>
      </c>
      <c r="F32" s="24">
        <v>13058.97644</v>
      </c>
      <c r="G32" s="24">
        <v>0</v>
      </c>
      <c r="H32" s="20">
        <v>0</v>
      </c>
      <c r="I32" s="20">
        <v>0</v>
      </c>
      <c r="J32" s="25">
        <v>3499.6635500000011</v>
      </c>
      <c r="K32" s="25"/>
      <c r="L32" s="25"/>
      <c r="M32" s="25"/>
      <c r="N32" s="25"/>
    </row>
    <row r="33" spans="1:14" hidden="1" x14ac:dyDescent="0.25">
      <c r="A33" s="13" t="s">
        <v>27</v>
      </c>
      <c r="B33" s="19">
        <f t="shared" si="1"/>
        <v>33.389960000000002</v>
      </c>
      <c r="C33" s="24">
        <v>33.389960000000002</v>
      </c>
      <c r="D33" s="24">
        <v>0</v>
      </c>
      <c r="E33" s="24">
        <v>0</v>
      </c>
      <c r="F33" s="24">
        <v>0</v>
      </c>
      <c r="G33" s="24">
        <v>0</v>
      </c>
      <c r="H33" s="20">
        <v>0</v>
      </c>
      <c r="I33" s="20">
        <v>0</v>
      </c>
      <c r="J33" s="25">
        <v>-6.4907000000000004</v>
      </c>
      <c r="K33" s="25"/>
      <c r="L33" s="25"/>
      <c r="M33" s="25"/>
      <c r="N33" s="25"/>
    </row>
    <row r="34" spans="1:14" hidden="1" x14ac:dyDescent="0.25"/>
    <row r="35" spans="1:14" hidden="1" x14ac:dyDescent="0.25"/>
    <row r="38" spans="1:14" x14ac:dyDescent="0.25">
      <c r="F38" s="26"/>
    </row>
    <row r="39" spans="1:14" x14ac:dyDescent="0.25">
      <c r="F39" s="26"/>
    </row>
    <row r="40" spans="1:14" x14ac:dyDescent="0.25">
      <c r="F40" s="26"/>
    </row>
    <row r="41" spans="1:14" x14ac:dyDescent="0.25">
      <c r="F41" s="26"/>
    </row>
  </sheetData>
  <mergeCells count="7">
    <mergeCell ref="O2:P2"/>
    <mergeCell ref="A3:A5"/>
    <mergeCell ref="B3:B5"/>
    <mergeCell ref="C3:P3"/>
    <mergeCell ref="C4:C5"/>
    <mergeCell ref="D4:P4"/>
    <mergeCell ref="A1:P1"/>
  </mergeCells>
  <conditionalFormatting sqref="J15:M19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N15:N19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J29:M3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N29:N3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KreditRiski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Aysel F. Memmedova-Shukurova</dc:creator>
  <cp:lastModifiedBy>Aysel F. Memmedova-Shukurova</cp:lastModifiedBy>
  <dcterms:created xsi:type="dcterms:W3CDTF">2023-04-25T11:56:15Z</dcterms:created>
  <dcterms:modified xsi:type="dcterms:W3CDTF">2023-04-25T12:01:34Z</dcterms:modified>
</cp:coreProperties>
</file>