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ahuseynli\Documents\Sayt məlumat\"/>
    </mc:Choice>
  </mc:AlternateContent>
  <xr:revisionPtr revIDLastSave="0" documentId="13_ncr:1_{C4BEE45D-4A63-416C-BC54-FC8CA384F2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ulHereket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38" i="1"/>
  <c r="D22" i="1"/>
  <c r="D18" i="1"/>
  <c r="D17" i="1"/>
  <c r="D27" i="1" l="1"/>
  <c r="D29" i="1" s="1"/>
  <c r="D48" i="1" l="1"/>
  <c r="D50" i="1" s="1"/>
</calcChain>
</file>

<file path=xl/sharedStrings.xml><?xml version="1.0" encoding="utf-8"?>
<sst xmlns="http://schemas.openxmlformats.org/spreadsheetml/2006/main" count="105" uniqueCount="105">
  <si>
    <t>Pul vəsaitlərinin hərəkəti haqqında hesabat</t>
  </si>
  <si>
    <t>min manatla</t>
  </si>
  <si>
    <t>Cari hesabat dövrü</t>
  </si>
  <si>
    <t>Əvvəlki hesabat dövrü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</si>
  <si>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</si>
  <si>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</si>
  <si>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</si>
  <si>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Palatino Linotype"/>
        <family val="1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</si>
  <si>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</si>
  <si>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</si>
  <si>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</si>
  <si>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</si>
  <si>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</si>
  <si>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</si>
  <si>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</si>
  <si>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</si>
  <si>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</si>
  <si>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</si>
  <si>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</si>
  <si>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</si>
  <si>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</si>
  <si>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</si>
  <si>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</si>
  <si>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</si>
  <si>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</si>
  <si>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</si>
  <si>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</si>
  <si>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</si>
  <si>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</si>
  <si>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</si>
  <si>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</si>
  <si>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</si>
  <si>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</si>
  <si>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</si>
  <si>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2.1.1</t>
  </si>
  <si>
    <t>netChanInBankLoan</t>
  </si>
  <si>
    <t>Banklara verilmiş kreditlərdə  və depozitlərdə xalis artım (azalma)</t>
  </si>
  <si>
    <t>2.1.2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</si>
  <si>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</si>
  <si>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</si>
  <si>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</si>
  <si>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</si>
  <si>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</si>
  <si>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</si>
  <si>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</si>
  <si>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</si>
  <si>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</si>
  <si>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depozitlər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</si>
  <si>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</si>
  <si>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</si>
  <si>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</si>
  <si>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</si>
  <si>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</si>
  <si>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</si>
  <si>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</si>
  <si>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</si>
  <si>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</si>
  <si>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</si>
  <si>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</si>
  <si>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</si>
  <si>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</si>
  <si>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</si>
  <si>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</si>
  <si>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</si>
  <si>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</si>
  <si>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</si>
  <si>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</si>
  <si>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</si>
  <si>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</si>
  <si>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</si>
  <si>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</si>
  <si>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</si>
  <si>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</si>
  <si>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</si>
  <si>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</si>
  <si>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</si>
  <si>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</si>
  <si>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</si>
  <si>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</si>
  <si>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</si>
  <si>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</si>
  <si>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</si>
  <si>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</si>
  <si>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</si>
  <si>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Palatino Linotype"/>
        <family val="1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</si>
  <si>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</si>
  <si>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Palatino Linotype"/>
        <family val="1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</si>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</sst>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Font="1"/>
    <xf numFmtId="0" fontId="0" fillId="0" borderId="0" xfId="0" applyFont="1" applyAlignment="1">
      <alignment wrapText="1"/>
    </xf>
    <xf numFmtId="165" fontId="0" fillId="0" borderId="0" xfId="0" applyNumberFormat="1" applyFont="1"/>
    <xf numFmtId="0" fontId="2" fillId="0" borderId="0" xfId="0" applyFont="1" applyAlignment="1">
      <alignment horizontal="center" vertical="top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165" fontId="3" fillId="0" borderId="0" xfId="1" applyNumberFormat="1" applyFont="1" applyFill="1" applyBorder="1" applyAlignment="1">
      <alignment vertical="center"/>
    </xf>
    <xf numFmtId="165" fontId="4" fillId="0" borderId="0" xfId="1" applyNumberFormat="1" applyFont="1" applyFill="1" applyBorder="1" applyAlignment="1">
      <alignment horizontal="right" vertical="center"/>
    </xf>
    <xf numFmtId="165" fontId="4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 wrapText="1"/>
    </xf>
    <xf numFmtId="165" fontId="5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zoomScale="120" zoomScaleNormal="120" workbookViewId="0">
      <selection activeCell="C7" sqref="C7"/>
    </sheetView>
  </sheetViews>
  <sheetFormatPr defaultColWidth="9.109375" defaultRowHeight="14.4" x14ac:dyDescent="0.3"/>
  <cols>
    <col min="1" max="1" width="4.88671875" style="12" bestFit="1" customWidth="1"/>
    <col min="2" max="2" width="36.5546875" style="12" hidden="1" customWidth="1"/>
    <col min="3" max="3" width="83.33203125" style="13" customWidth="1"/>
    <col min="4" max="4" width="16.44140625" style="25" bestFit="1" customWidth="1"/>
    <col min="5" max="5" width="15.33203125" style="25" customWidth="1"/>
    <col min="6" max="9" width="16.44140625" style="1" bestFit="1" customWidth="1"/>
    <col min="10" max="10" width="14.109375" style="1" bestFit="1" customWidth="1"/>
    <col min="11" max="16384" width="9.109375" style="1"/>
  </cols>
  <sheetData>
    <row r="1" spans="1:9" x14ac:dyDescent="0.3">
      <c r="A1" s="15" t="s">
        <v>0</v>
      </c>
      <c r="B1" s="15"/>
      <c r="C1" s="15"/>
      <c r="D1" s="15"/>
      <c r="E1" s="15"/>
    </row>
    <row r="2" spans="1:9" ht="15" x14ac:dyDescent="0.3">
      <c r="A2" s="2"/>
      <c r="B2" s="2"/>
      <c r="C2" s="3"/>
      <c r="D2" s="19"/>
      <c r="E2" s="20" t="s">
        <v>1</v>
      </c>
    </row>
    <row r="3" spans="1:9" ht="30" x14ac:dyDescent="0.3">
      <c r="A3" s="4"/>
      <c r="B3" s="4"/>
      <c r="C3" s="5"/>
      <c r="D3" s="21" t="s">
        <v>2</v>
      </c>
      <c r="E3" s="21" t="s">
        <v>3</v>
      </c>
    </row>
    <row r="4" spans="1:9" ht="15" hidden="1" x14ac:dyDescent="0.3">
      <c r="A4" s="4"/>
      <c r="B4" s="4"/>
      <c r="C4" s="5"/>
      <c r="D4" s="21" t="s">
        <v>4</v>
      </c>
      <c r="E4" s="21" t="s">
        <v>5</v>
      </c>
    </row>
    <row r="5" spans="1:9" ht="15" x14ac:dyDescent="0.3">
      <c r="A5" s="6">
        <v>1</v>
      </c>
      <c r="B5" s="7" t="s">
        <v>6</v>
      </c>
      <c r="C5" s="16" t="s">
        <v>7</v>
      </c>
      <c r="D5" s="16"/>
      <c r="E5" s="16"/>
    </row>
    <row r="6" spans="1:9" ht="15" x14ac:dyDescent="0.3">
      <c r="A6" s="4">
        <v>1.1000000000000001</v>
      </c>
      <c r="B6" s="8" t="s">
        <v>8</v>
      </c>
      <c r="C6" s="9" t="s">
        <v>9</v>
      </c>
      <c r="D6" s="22">
        <v>69495549.620000005</v>
      </c>
      <c r="E6" s="22">
        <v>32934740.170000009</v>
      </c>
    </row>
    <row r="7" spans="1:9" ht="15" x14ac:dyDescent="0.3">
      <c r="A7" s="4">
        <v>1.2</v>
      </c>
      <c r="B7" s="8" t="s">
        <v>10</v>
      </c>
      <c r="C7" s="9" t="s">
        <v>11</v>
      </c>
      <c r="D7" s="22">
        <v>-27599526.379999995</v>
      </c>
      <c r="E7" s="22">
        <v>-13839905.750000002</v>
      </c>
    </row>
    <row r="8" spans="1:9" ht="15" x14ac:dyDescent="0.3">
      <c r="A8" s="4">
        <v>1.3</v>
      </c>
      <c r="B8" s="8" t="s">
        <v>12</v>
      </c>
      <c r="C8" s="9" t="s">
        <v>13</v>
      </c>
      <c r="D8" s="22">
        <v>12358468.469999999</v>
      </c>
      <c r="E8" s="22">
        <v>5437047</v>
      </c>
    </row>
    <row r="9" spans="1:9" ht="15" x14ac:dyDescent="0.3">
      <c r="A9" s="4">
        <v>1.4</v>
      </c>
      <c r="B9" s="8" t="s">
        <v>14</v>
      </c>
      <c r="C9" s="9" t="s">
        <v>15</v>
      </c>
      <c r="D9" s="22">
        <v>-12697577.140000001</v>
      </c>
      <c r="E9" s="22">
        <v>-6118650.4000000004</v>
      </c>
    </row>
    <row r="10" spans="1:9" ht="15" x14ac:dyDescent="0.3">
      <c r="A10" s="4">
        <v>1.5</v>
      </c>
      <c r="B10" s="8" t="s">
        <v>16</v>
      </c>
      <c r="C10" s="9" t="s">
        <v>17</v>
      </c>
      <c r="D10" s="22">
        <v>600302.57999999996</v>
      </c>
      <c r="E10" s="22">
        <v>299410.06</v>
      </c>
    </row>
    <row r="11" spans="1:9" ht="15" x14ac:dyDescent="0.3">
      <c r="A11" s="4">
        <v>1.6</v>
      </c>
      <c r="B11" s="8" t="s">
        <v>18</v>
      </c>
      <c r="C11" s="9" t="s">
        <v>19</v>
      </c>
      <c r="D11" s="22">
        <v>0</v>
      </c>
      <c r="E11" s="22">
        <v>0</v>
      </c>
    </row>
    <row r="12" spans="1:9" ht="15" x14ac:dyDescent="0.3">
      <c r="A12" s="4">
        <v>1.7</v>
      </c>
      <c r="B12" s="8" t="s">
        <v>20</v>
      </c>
      <c r="C12" s="9" t="s">
        <v>21</v>
      </c>
      <c r="D12" s="22">
        <v>-14193154.710000003</v>
      </c>
      <c r="E12" s="22">
        <v>-6895840.9700000007</v>
      </c>
    </row>
    <row r="13" spans="1:9" ht="15" x14ac:dyDescent="0.3">
      <c r="A13" s="4">
        <v>1.8</v>
      </c>
      <c r="B13" s="8" t="s">
        <v>22</v>
      </c>
      <c r="C13" s="9" t="s">
        <v>23</v>
      </c>
      <c r="D13" s="22">
        <v>-4935443.6999999844</v>
      </c>
      <c r="E13" s="22">
        <v>-526696.69999999925</v>
      </c>
      <c r="H13" s="14"/>
      <c r="I13" s="14"/>
    </row>
    <row r="14" spans="1:9" ht="15" x14ac:dyDescent="0.3">
      <c r="A14" s="4">
        <v>1.9</v>
      </c>
      <c r="B14" s="8" t="s">
        <v>24</v>
      </c>
      <c r="C14" s="9" t="s">
        <v>25</v>
      </c>
      <c r="D14" s="22">
        <v>1945517.5799998678</v>
      </c>
      <c r="E14" s="22">
        <v>297987.03000000084</v>
      </c>
      <c r="H14" s="14"/>
    </row>
    <row r="15" spans="1:9" ht="15" x14ac:dyDescent="0.3">
      <c r="A15" s="4">
        <v>1.1000000000000001</v>
      </c>
      <c r="B15" s="8" t="s">
        <v>26</v>
      </c>
      <c r="C15" s="9" t="s">
        <v>27</v>
      </c>
      <c r="D15" s="22">
        <v>46395.219999999994</v>
      </c>
      <c r="E15" s="22">
        <v>34822.579999999994</v>
      </c>
      <c r="H15" s="14"/>
    </row>
    <row r="16" spans="1:9" ht="15" x14ac:dyDescent="0.3">
      <c r="A16" s="4">
        <v>1.1100000000000001</v>
      </c>
      <c r="B16" s="8" t="s">
        <v>28</v>
      </c>
      <c r="C16" s="9" t="s">
        <v>29</v>
      </c>
      <c r="D16" s="22">
        <v>-3459647.43</v>
      </c>
      <c r="E16" s="22">
        <v>-1598613.79</v>
      </c>
      <c r="H16" s="14"/>
    </row>
    <row r="17" spans="1:5" ht="30" x14ac:dyDescent="0.3">
      <c r="A17" s="6">
        <v>2</v>
      </c>
      <c r="B17" s="7" t="s">
        <v>30</v>
      </c>
      <c r="C17" s="10" t="s">
        <v>31</v>
      </c>
      <c r="D17" s="23">
        <f>SUM(D6:D16)</f>
        <v>21560884.109999888</v>
      </c>
      <c r="E17" s="23">
        <v>10024299.230000012</v>
      </c>
    </row>
    <row r="18" spans="1:5" ht="15" x14ac:dyDescent="0.3">
      <c r="A18" s="4">
        <v>2.1</v>
      </c>
      <c r="B18" s="8" t="s">
        <v>32</v>
      </c>
      <c r="C18" s="9" t="s">
        <v>33</v>
      </c>
      <c r="D18" s="22">
        <f>SUM(D19:D21)</f>
        <v>-10526532.627999896</v>
      </c>
      <c r="E18" s="22">
        <v>-2631464.0730002224</v>
      </c>
    </row>
    <row r="19" spans="1:5" ht="15" x14ac:dyDescent="0.3">
      <c r="A19" s="4" t="s">
        <v>34</v>
      </c>
      <c r="B19" s="8" t="s">
        <v>35</v>
      </c>
      <c r="C19" s="9" t="s">
        <v>36</v>
      </c>
      <c r="D19" s="22">
        <v>44273926.711999997</v>
      </c>
      <c r="E19" s="22">
        <v>9090589.7269999981</v>
      </c>
    </row>
    <row r="20" spans="1:5" ht="15" x14ac:dyDescent="0.3">
      <c r="A20" s="4" t="s">
        <v>37</v>
      </c>
      <c r="B20" s="8" t="s">
        <v>38</v>
      </c>
      <c r="C20" s="9" t="s">
        <v>39</v>
      </c>
      <c r="D20" s="22">
        <v>-54738342.079999983</v>
      </c>
      <c r="E20" s="22">
        <v>-12687748.800000221</v>
      </c>
    </row>
    <row r="21" spans="1:5" ht="15" x14ac:dyDescent="0.3">
      <c r="A21" s="4" t="s">
        <v>40</v>
      </c>
      <c r="B21" s="8" t="s">
        <v>41</v>
      </c>
      <c r="C21" s="9" t="s">
        <v>42</v>
      </c>
      <c r="D21" s="22">
        <v>-62117.259999909904</v>
      </c>
      <c r="E21" s="22">
        <v>965695</v>
      </c>
    </row>
    <row r="22" spans="1:5" ht="15" x14ac:dyDescent="0.3">
      <c r="A22" s="4">
        <v>2.2000000000000002</v>
      </c>
      <c r="B22" s="8" t="s">
        <v>43</v>
      </c>
      <c r="C22" s="9" t="s">
        <v>44</v>
      </c>
      <c r="D22" s="22">
        <f>SUM(D23:D26)</f>
        <v>65421565.689999998</v>
      </c>
      <c r="E22" s="22">
        <v>40997680.950000189</v>
      </c>
    </row>
    <row r="23" spans="1:5" ht="15" x14ac:dyDescent="0.3">
      <c r="A23" s="4" t="s">
        <v>45</v>
      </c>
      <c r="B23" s="8" t="s">
        <v>46</v>
      </c>
      <c r="C23" s="9" t="s">
        <v>47</v>
      </c>
      <c r="D23" s="22">
        <v>4532393.4699999988</v>
      </c>
      <c r="E23" s="22">
        <v>-10755116.809999973</v>
      </c>
    </row>
    <row r="24" spans="1:5" ht="15" x14ac:dyDescent="0.3">
      <c r="A24" s="4" t="s">
        <v>48</v>
      </c>
      <c r="B24" s="8" t="s">
        <v>49</v>
      </c>
      <c r="C24" s="9" t="s">
        <v>50</v>
      </c>
      <c r="D24" s="22">
        <v>0</v>
      </c>
      <c r="E24" s="22">
        <v>0</v>
      </c>
    </row>
    <row r="25" spans="1:5" ht="15" x14ac:dyDescent="0.3">
      <c r="A25" s="4" t="s">
        <v>51</v>
      </c>
      <c r="B25" s="8" t="s">
        <v>52</v>
      </c>
      <c r="C25" s="9" t="s">
        <v>53</v>
      </c>
      <c r="D25" s="22">
        <v>63585342.920000002</v>
      </c>
      <c r="E25" s="22">
        <v>53689516.64000009</v>
      </c>
    </row>
    <row r="26" spans="1:5" ht="15" x14ac:dyDescent="0.3">
      <c r="A26" s="4" t="s">
        <v>54</v>
      </c>
      <c r="B26" s="8" t="s">
        <v>55</v>
      </c>
      <c r="C26" s="9" t="s">
        <v>56</v>
      </c>
      <c r="D26" s="22">
        <v>-2696170.7</v>
      </c>
      <c r="E26" s="22">
        <v>-1936718.8799999305</v>
      </c>
    </row>
    <row r="27" spans="1:5" ht="15" x14ac:dyDescent="0.3">
      <c r="A27" s="4">
        <v>3</v>
      </c>
      <c r="B27" s="8" t="s">
        <v>57</v>
      </c>
      <c r="C27" s="10" t="s">
        <v>58</v>
      </c>
      <c r="D27" s="24">
        <f>D18+D22</f>
        <v>54895033.062000103</v>
      </c>
      <c r="E27" s="24">
        <v>38366216.876999967</v>
      </c>
    </row>
    <row r="28" spans="1:5" ht="15" x14ac:dyDescent="0.3">
      <c r="A28" s="4">
        <v>3.1</v>
      </c>
      <c r="B28" s="8" t="s">
        <v>59</v>
      </c>
      <c r="C28" s="9" t="s">
        <v>60</v>
      </c>
      <c r="D28" s="22">
        <v>-4818359.16</v>
      </c>
      <c r="E28" s="22">
        <v>-2900000</v>
      </c>
    </row>
    <row r="29" spans="1:5" ht="15" x14ac:dyDescent="0.3">
      <c r="A29" s="6">
        <v>4</v>
      </c>
      <c r="B29" s="7" t="s">
        <v>61</v>
      </c>
      <c r="C29" s="10" t="s">
        <v>62</v>
      </c>
      <c r="D29" s="24">
        <f>D27+D28+D17</f>
        <v>71637558.011999995</v>
      </c>
      <c r="E29" s="24">
        <v>45490516.106999978</v>
      </c>
    </row>
    <row r="30" spans="1:5" ht="15" x14ac:dyDescent="0.3">
      <c r="A30" s="6">
        <v>5</v>
      </c>
      <c r="B30" s="11" t="s">
        <v>63</v>
      </c>
      <c r="C30" s="17" t="s">
        <v>64</v>
      </c>
      <c r="D30" s="18"/>
      <c r="E30" s="18"/>
    </row>
    <row r="31" spans="1:5" ht="15" x14ac:dyDescent="0.3">
      <c r="A31" s="4">
        <v>5.0999999999999996</v>
      </c>
      <c r="B31" s="8" t="s">
        <v>65</v>
      </c>
      <c r="C31" s="9" t="s">
        <v>66</v>
      </c>
      <c r="D31" s="22">
        <v>-1009388.85</v>
      </c>
      <c r="E31" s="22">
        <v>-376534</v>
      </c>
    </row>
    <row r="32" spans="1:5" ht="15" x14ac:dyDescent="0.3">
      <c r="A32" s="4">
        <v>5.2</v>
      </c>
      <c r="B32" s="8" t="s">
        <v>67</v>
      </c>
      <c r="C32" s="9" t="s">
        <v>68</v>
      </c>
      <c r="D32" s="22">
        <v>0</v>
      </c>
      <c r="E32" s="22">
        <v>0</v>
      </c>
    </row>
    <row r="33" spans="1:5" ht="15" x14ac:dyDescent="0.3">
      <c r="A33" s="4">
        <v>5.3</v>
      </c>
      <c r="B33" s="8" t="s">
        <v>69</v>
      </c>
      <c r="C33" s="9" t="s">
        <v>70</v>
      </c>
      <c r="D33" s="22">
        <v>-153131.34</v>
      </c>
      <c r="E33" s="22">
        <v>-10713.6</v>
      </c>
    </row>
    <row r="34" spans="1:5" ht="15" x14ac:dyDescent="0.3">
      <c r="A34" s="4">
        <v>5.4</v>
      </c>
      <c r="B34" s="8" t="s">
        <v>71</v>
      </c>
      <c r="C34" s="9" t="s">
        <v>72</v>
      </c>
      <c r="D34" s="22">
        <v>0</v>
      </c>
      <c r="E34" s="22">
        <v>0</v>
      </c>
    </row>
    <row r="35" spans="1:5" ht="15" x14ac:dyDescent="0.3">
      <c r="A35" s="4">
        <v>5.5</v>
      </c>
      <c r="B35" s="8" t="s">
        <v>73</v>
      </c>
      <c r="C35" s="9" t="s">
        <v>74</v>
      </c>
      <c r="D35" s="22">
        <v>0</v>
      </c>
      <c r="E35" s="22">
        <v>0</v>
      </c>
    </row>
    <row r="36" spans="1:5" ht="15" x14ac:dyDescent="0.3">
      <c r="A36" s="4">
        <v>5.6</v>
      </c>
      <c r="B36" s="8" t="s">
        <v>75</v>
      </c>
      <c r="C36" s="9" t="s">
        <v>76</v>
      </c>
      <c r="D36" s="22">
        <v>-35372392.669999987</v>
      </c>
      <c r="E36" s="22">
        <v>-34616750.699999988</v>
      </c>
    </row>
    <row r="37" spans="1:5" ht="15" x14ac:dyDescent="0.3">
      <c r="A37" s="4">
        <v>5.7</v>
      </c>
      <c r="B37" s="8" t="s">
        <v>77</v>
      </c>
      <c r="C37" s="9" t="s">
        <v>78</v>
      </c>
      <c r="D37" s="22">
        <v>0</v>
      </c>
      <c r="E37" s="22">
        <v>0</v>
      </c>
    </row>
    <row r="38" spans="1:5" ht="15" x14ac:dyDescent="0.3">
      <c r="A38" s="6">
        <v>6</v>
      </c>
      <c r="B38" s="7" t="s">
        <v>79</v>
      </c>
      <c r="C38" s="10" t="s">
        <v>80</v>
      </c>
      <c r="D38" s="24">
        <f>SUM(D31:D37)</f>
        <v>-36534912.859999985</v>
      </c>
      <c r="E38" s="24">
        <v>-35003998.29999999</v>
      </c>
    </row>
    <row r="39" spans="1:5" ht="15" x14ac:dyDescent="0.3">
      <c r="A39" s="6">
        <v>7</v>
      </c>
      <c r="B39" s="7" t="s">
        <v>81</v>
      </c>
      <c r="C39" s="16" t="s">
        <v>82</v>
      </c>
      <c r="D39" s="16"/>
      <c r="E39" s="16"/>
    </row>
    <row r="40" spans="1:5" ht="15" x14ac:dyDescent="0.3">
      <c r="A40" s="4">
        <v>7.1</v>
      </c>
      <c r="B40" s="8" t="s">
        <v>83</v>
      </c>
      <c r="C40" s="9" t="s">
        <v>84</v>
      </c>
      <c r="D40" s="22">
        <v>0</v>
      </c>
      <c r="E40" s="22">
        <v>0</v>
      </c>
    </row>
    <row r="41" spans="1:5" ht="15" x14ac:dyDescent="0.3">
      <c r="A41" s="4">
        <v>7.2</v>
      </c>
      <c r="B41" s="8" t="s">
        <v>85</v>
      </c>
      <c r="C41" s="9" t="s">
        <v>86</v>
      </c>
      <c r="D41" s="22">
        <v>0</v>
      </c>
      <c r="E41" s="22">
        <v>0</v>
      </c>
    </row>
    <row r="42" spans="1:5" ht="15" x14ac:dyDescent="0.3">
      <c r="A42" s="4">
        <v>7.3</v>
      </c>
      <c r="B42" s="8" t="s">
        <v>87</v>
      </c>
      <c r="C42" s="9" t="s">
        <v>88</v>
      </c>
      <c r="D42" s="22">
        <v>0</v>
      </c>
      <c r="E42" s="22">
        <v>0</v>
      </c>
    </row>
    <row r="43" spans="1:5" ht="15" x14ac:dyDescent="0.3">
      <c r="A43" s="4">
        <v>7.4</v>
      </c>
      <c r="B43" s="8" t="s">
        <v>89</v>
      </c>
      <c r="C43" s="9" t="s">
        <v>90</v>
      </c>
      <c r="D43" s="22">
        <v>0</v>
      </c>
      <c r="E43" s="22">
        <v>0</v>
      </c>
    </row>
    <row r="44" spans="1:5" ht="15" x14ac:dyDescent="0.3">
      <c r="A44" s="4">
        <v>7.5</v>
      </c>
      <c r="B44" s="8" t="s">
        <v>91</v>
      </c>
      <c r="C44" s="9" t="s">
        <v>92</v>
      </c>
      <c r="D44" s="22">
        <v>0</v>
      </c>
      <c r="E44" s="22">
        <v>0</v>
      </c>
    </row>
    <row r="45" spans="1:5" ht="15" x14ac:dyDescent="0.3">
      <c r="A45" s="4">
        <v>7.6</v>
      </c>
      <c r="B45" s="8" t="s">
        <v>93</v>
      </c>
      <c r="C45" s="9" t="s">
        <v>94</v>
      </c>
      <c r="D45" s="22">
        <v>0</v>
      </c>
      <c r="E45" s="22">
        <v>0</v>
      </c>
    </row>
    <row r="46" spans="1:5" ht="15" x14ac:dyDescent="0.3">
      <c r="A46" s="6">
        <v>8</v>
      </c>
      <c r="B46" s="7" t="s">
        <v>95</v>
      </c>
      <c r="C46" s="10" t="s">
        <v>96</v>
      </c>
      <c r="D46" s="24">
        <f>SUM(D40:D45)</f>
        <v>0</v>
      </c>
      <c r="E46" s="24">
        <v>0</v>
      </c>
    </row>
    <row r="47" spans="1:5" ht="15" x14ac:dyDescent="0.3">
      <c r="A47" s="6">
        <v>9</v>
      </c>
      <c r="B47" s="7" t="s">
        <v>97</v>
      </c>
      <c r="C47" s="10" t="s">
        <v>98</v>
      </c>
      <c r="D47" s="22">
        <v>28576491.525000006</v>
      </c>
      <c r="E47" s="22">
        <v>28576491.525000006</v>
      </c>
    </row>
    <row r="48" spans="1:5" ht="15" x14ac:dyDescent="0.3">
      <c r="A48" s="6">
        <v>10</v>
      </c>
      <c r="B48" s="7" t="s">
        <v>99</v>
      </c>
      <c r="C48" s="10" t="s">
        <v>100</v>
      </c>
      <c r="D48" s="22">
        <f>D29+D38+D41</f>
        <v>35102645.15200001</v>
      </c>
      <c r="E48" s="22">
        <v>10486517.806999989</v>
      </c>
    </row>
    <row r="49" spans="1:5" ht="15" x14ac:dyDescent="0.3">
      <c r="A49" s="6">
        <v>11</v>
      </c>
      <c r="B49" s="7" t="s">
        <v>101</v>
      </c>
      <c r="C49" s="10" t="s">
        <v>102</v>
      </c>
      <c r="D49" s="22">
        <v>-366318.58000000007</v>
      </c>
      <c r="E49" s="22">
        <v>-145322.25000000006</v>
      </c>
    </row>
    <row r="50" spans="1:5" ht="15" x14ac:dyDescent="0.3">
      <c r="A50" s="6">
        <v>12</v>
      </c>
      <c r="B50" s="7" t="s">
        <v>103</v>
      </c>
      <c r="C50" s="10" t="s">
        <v>104</v>
      </c>
      <c r="D50" s="22">
        <f>SUM(D47:D49)</f>
        <v>63312818.097000018</v>
      </c>
      <c r="E50" s="22">
        <v>38917687.081999995</v>
      </c>
    </row>
  </sheetData>
  <mergeCells count="4">
    <mergeCell ref="A1:E1"/>
    <mergeCell ref="C5:E5"/>
    <mergeCell ref="C30:E30"/>
    <mergeCell ref="C39:E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PulHereketi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A. Huseynova</dc:creator>
  <cp:lastModifiedBy>Elvin Na. Huseynli</cp:lastModifiedBy>
  <dcterms:created xsi:type="dcterms:W3CDTF">2021-10-18T12:37:25Z</dcterms:created>
  <dcterms:modified xsi:type="dcterms:W3CDTF">2024-07-13T06:30:24Z</dcterms:modified>
</cp:coreProperties>
</file>