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31" i="1"/>
  <c r="D29" i="1"/>
  <c r="C29" i="1"/>
  <c r="D23" i="1"/>
  <c r="C23" i="1"/>
  <c r="D18" i="1"/>
  <c r="C18" i="1"/>
  <c r="D4" i="1"/>
  <c r="C4" i="1"/>
  <c r="C17" i="1" s="1"/>
  <c r="D10" i="1"/>
  <c r="C10" i="1"/>
  <c r="D17" i="1"/>
</calcChain>
</file>

<file path=xl/sharedStrings.xml><?xml version="1.0" encoding="utf-8"?>
<sst xmlns="http://schemas.openxmlformats.org/spreadsheetml/2006/main" count="30" uniqueCount="30">
  <si>
    <t>Məfəət və zərər haqqında hesabat</t>
  </si>
  <si>
    <t>min manatla</t>
  </si>
  <si>
    <t>Faiz gəlirləri:</t>
  </si>
  <si>
    <t>Müştərilərə verilmiş kreditlər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</si>
  <si>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</si>
  <si>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</si>
  <si>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</si>
  <si>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</si>
  <si>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Faiz xərcləri: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</si>
  <si>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</si>
  <si>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</si>
  <si>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</si>
  <si>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</si>
  <si>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</si>
  <si>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Digər faiz xərcləri</t>
  </si>
  <si>
    <t>Xalis faiz gəliri(zərəri)</t>
  </si>
  <si>
    <t>Qeyri-faiz gəlirləri:</t>
  </si>
  <si>
    <t>Alınan haqq və kommisiya gəliri</t>
  </si>
  <si>
    <t>Xarici valyutadan gəlir/zərər (məzənnə dəyişməsi daxil olmaqla</t>
  </si>
  <si>
    <t>Qiymətli kağızların satışından və yenidən qiymətləndirilməsindən gəlir/zərər</t>
  </si>
  <si>
    <t>Digər gəlirlər</t>
  </si>
  <si>
    <t>Qeyri-faiz xərcləri:</t>
  </si>
  <si>
    <t>Əmək haqqı və digər kompensiya növləri üzrə xərclər</t>
  </si>
  <si>
    <t>Ümumi və inzibati xərclər</t>
  </si>
  <si>
    <t>Amortizasiya xərcləri</t>
  </si>
  <si>
    <t>Digər xərclər</t>
  </si>
  <si>
    <t>(Mümkün zərərlər üçün yaradılan məqsədli ehtiyatlar)</t>
  </si>
  <si>
    <t>Mənfəət vergisindən əvvəlki mənfəət(zərər)</t>
  </si>
  <si>
    <t>Mənfəət vergisi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</si>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</sst>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b/>
      <sz val="12"/>
      <color theme="1"/>
      <name val="Calibri"/>
      <family val="2"/>
      <scheme val="minor"/>
    </font>
    <font>
      <b/>
      <sz val="9"/>
      <color rgb="FF000000"/>
      <name val="Palatino Linotype"/>
      <family val="1"/>
    </font>
    <font>
      <sz val="10"/>
      <color rgb="FF000000"/>
      <name val="Palatino Linotyp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4" fontId="0" fillId="0" borderId="0" xfId="0" applyNumberFormat="1"/>
    <xf numFmtId="0" fontId="0" fillId="2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3" fontId="3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/>
    <xf numFmtId="3" fontId="8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C29" sqref="C29"/>
    </sheetView>
  </sheetViews>
  <sheetFormatPr defaultRowHeight="15" x14ac:dyDescent="0.25"/>
  <cols>
    <col min="1" max="1" width="6.42578125" customWidth="1"/>
    <col min="2" max="2" width="69.140625" bestFit="1" customWidth="1"/>
    <col min="3" max="3" width="12.7109375" customWidth="1"/>
    <col min="4" max="4" width="15.85546875" customWidth="1"/>
    <col min="6" max="9" width="9.140625" style="20"/>
  </cols>
  <sheetData>
    <row r="1" spans="1:18" ht="15.75" x14ac:dyDescent="0.25">
      <c r="A1" s="16" t="s">
        <v>0</v>
      </c>
      <c r="B1" s="16"/>
      <c r="C1" s="16"/>
      <c r="D1" s="16"/>
    </row>
    <row r="2" spans="1:18" x14ac:dyDescent="0.25">
      <c r="A2" s="1"/>
      <c r="B2" s="1"/>
      <c r="C2" s="17" t="s">
        <v>1</v>
      </c>
      <c r="D2" s="17"/>
    </row>
    <row r="3" spans="1:18" x14ac:dyDescent="0.25">
      <c r="A3" s="18"/>
      <c r="B3" s="13"/>
      <c r="C3" s="19">
        <v>44286</v>
      </c>
      <c r="D3" s="19">
        <v>43920</v>
      </c>
    </row>
    <row r="4" spans="1:18" x14ac:dyDescent="0.25">
      <c r="A4" s="4">
        <v>1</v>
      </c>
      <c r="B4" s="5" t="s">
        <v>2</v>
      </c>
      <c r="C4" s="14">
        <f>SUM(C5:C9)</f>
        <v>12488.109999999999</v>
      </c>
      <c r="D4" s="14">
        <f>SUM(D5:D9)</f>
        <v>11474.710000000001</v>
      </c>
      <c r="F4" s="21"/>
      <c r="G4" s="22"/>
      <c r="H4" s="22"/>
      <c r="I4" s="22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3">
        <v>1.1000000000000001</v>
      </c>
      <c r="B5" s="2" t="s">
        <v>3</v>
      </c>
      <c r="C5" s="23">
        <v>10995.060000000001</v>
      </c>
      <c r="D5" s="23">
        <v>9672.52</v>
      </c>
      <c r="F5" s="21"/>
      <c r="G5" s="22"/>
      <c r="H5" s="22"/>
      <c r="I5" s="22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3">
        <v>1.2</v>
      </c>
      <c r="B6" s="6" t="s">
        <v>4</v>
      </c>
      <c r="C6" s="23">
        <v>88.460000000000008</v>
      </c>
      <c r="D6" s="23">
        <v>169.62</v>
      </c>
      <c r="F6" s="21"/>
      <c r="G6" s="22"/>
      <c r="H6" s="22"/>
      <c r="I6" s="22"/>
      <c r="J6" s="15"/>
      <c r="K6" s="15"/>
      <c r="L6" s="15"/>
      <c r="M6" s="15"/>
      <c r="N6" s="15"/>
      <c r="O6" s="15"/>
      <c r="P6" s="15"/>
      <c r="Q6" s="15"/>
      <c r="R6" s="15"/>
    </row>
    <row r="7" spans="1:18" x14ac:dyDescent="0.25">
      <c r="A7" s="3">
        <v>1.3</v>
      </c>
      <c r="B7" s="6" t="s">
        <v>5</v>
      </c>
      <c r="C7" s="23">
        <v>80.13</v>
      </c>
      <c r="D7" s="23">
        <v>1139.23</v>
      </c>
      <c r="F7" s="21"/>
      <c r="G7" s="22"/>
      <c r="H7" s="22"/>
      <c r="I7" s="22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3">
        <v>1.4</v>
      </c>
      <c r="B8" s="2" t="s">
        <v>6</v>
      </c>
      <c r="C8" s="23">
        <v>1315.6299999999999</v>
      </c>
      <c r="D8" s="23">
        <v>282.99</v>
      </c>
      <c r="F8" s="21"/>
      <c r="G8" s="22"/>
      <c r="H8" s="22"/>
      <c r="I8" s="22"/>
      <c r="J8" s="15"/>
      <c r="K8" s="15"/>
      <c r="L8" s="15"/>
      <c r="M8" s="15"/>
      <c r="N8" s="15"/>
      <c r="O8" s="15"/>
      <c r="P8" s="15"/>
      <c r="Q8" s="15"/>
      <c r="R8" s="15"/>
    </row>
    <row r="9" spans="1:18" x14ac:dyDescent="0.25">
      <c r="A9" s="3">
        <v>1.5</v>
      </c>
      <c r="B9" s="2" t="s">
        <v>7</v>
      </c>
      <c r="C9" s="23">
        <v>8.83</v>
      </c>
      <c r="D9" s="23">
        <v>210.35</v>
      </c>
      <c r="F9" s="21"/>
      <c r="G9" s="22"/>
      <c r="H9" s="22"/>
      <c r="I9" s="22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25">
      <c r="A10" s="7">
        <v>2</v>
      </c>
      <c r="B10" s="8" t="s">
        <v>8</v>
      </c>
      <c r="C10" s="14">
        <f>SUM(C11:C16)</f>
        <v>2881.5</v>
      </c>
      <c r="D10" s="14">
        <f>SUM(D11:D16)</f>
        <v>3015.37</v>
      </c>
      <c r="F10" s="21"/>
      <c r="G10" s="22"/>
      <c r="H10" s="22"/>
      <c r="I10" s="22"/>
      <c r="J10" s="15"/>
      <c r="K10" s="15"/>
      <c r="L10" s="15"/>
      <c r="M10" s="15"/>
      <c r="N10" s="15"/>
      <c r="O10" s="15"/>
      <c r="P10" s="15"/>
      <c r="Q10" s="15"/>
      <c r="R10" s="15"/>
    </row>
    <row r="11" spans="1:18" x14ac:dyDescent="0.25">
      <c r="A11" s="9">
        <v>2.1</v>
      </c>
      <c r="B11" s="10" t="s">
        <v>9</v>
      </c>
      <c r="C11" s="23">
        <v>1353.4299999999998</v>
      </c>
      <c r="D11" s="23">
        <v>2374.66</v>
      </c>
      <c r="F11" s="21"/>
      <c r="G11" s="22"/>
      <c r="H11" s="22"/>
      <c r="I11" s="22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5">
      <c r="A12" s="9">
        <v>2.2000000000000002</v>
      </c>
      <c r="B12" s="11" t="s">
        <v>10</v>
      </c>
      <c r="C12" s="23">
        <v>1.1299999999999999</v>
      </c>
      <c r="D12" s="23">
        <v>0.98</v>
      </c>
      <c r="F12" s="21"/>
      <c r="G12" s="22"/>
      <c r="H12" s="22"/>
      <c r="I12" s="22"/>
      <c r="J12" s="15"/>
      <c r="K12" s="15"/>
      <c r="L12" s="15"/>
      <c r="M12" s="15"/>
      <c r="N12" s="15"/>
      <c r="O12" s="15"/>
      <c r="P12" s="15"/>
      <c r="Q12" s="15"/>
      <c r="R12" s="15"/>
    </row>
    <row r="13" spans="1:18" x14ac:dyDescent="0.25">
      <c r="A13" s="9">
        <v>2.2999999999999998</v>
      </c>
      <c r="B13" s="10" t="s">
        <v>11</v>
      </c>
      <c r="C13" s="23">
        <v>116.01</v>
      </c>
      <c r="D13" s="23">
        <v>639.73</v>
      </c>
      <c r="F13" s="21"/>
      <c r="G13" s="22"/>
      <c r="H13" s="22"/>
      <c r="I13" s="22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s="9">
        <v>2.4</v>
      </c>
      <c r="B14" s="10" t="s">
        <v>12</v>
      </c>
      <c r="C14" s="23">
        <v>8.39</v>
      </c>
      <c r="D14" s="23">
        <v>0</v>
      </c>
      <c r="F14" s="21"/>
      <c r="G14" s="22"/>
      <c r="H14" s="22"/>
      <c r="I14" s="22"/>
      <c r="J14" s="15"/>
      <c r="K14" s="15"/>
      <c r="L14" s="15"/>
      <c r="M14" s="15"/>
      <c r="N14" s="15"/>
      <c r="O14" s="15"/>
      <c r="P14" s="15"/>
      <c r="Q14" s="15"/>
      <c r="R14" s="15"/>
    </row>
    <row r="15" spans="1:18" x14ac:dyDescent="0.25">
      <c r="A15" s="9">
        <v>2.5</v>
      </c>
      <c r="B15" s="11" t="s">
        <v>13</v>
      </c>
      <c r="C15" s="23">
        <v>0</v>
      </c>
      <c r="D15" s="23">
        <v>0</v>
      </c>
      <c r="F15" s="21"/>
      <c r="G15" s="22"/>
      <c r="H15" s="22"/>
      <c r="I15" s="22"/>
      <c r="J15" s="15"/>
      <c r="K15" s="15"/>
      <c r="L15" s="15"/>
      <c r="M15" s="15"/>
      <c r="N15" s="15"/>
      <c r="O15" s="15"/>
      <c r="P15" s="15"/>
      <c r="Q15" s="15"/>
      <c r="R15" s="15"/>
    </row>
    <row r="16" spans="1:18" x14ac:dyDescent="0.25">
      <c r="A16" s="9">
        <v>2.6</v>
      </c>
      <c r="B16" s="10" t="s">
        <v>14</v>
      </c>
      <c r="C16" s="23">
        <v>1402.54</v>
      </c>
      <c r="D16" s="23">
        <v>0</v>
      </c>
      <c r="F16" s="21"/>
      <c r="G16" s="22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</row>
    <row r="17" spans="1:18" x14ac:dyDescent="0.25">
      <c r="A17" s="4">
        <v>3</v>
      </c>
      <c r="B17" s="5" t="s">
        <v>15</v>
      </c>
      <c r="C17" s="14">
        <f>C4-C10</f>
        <v>9606.6099999999988</v>
      </c>
      <c r="D17" s="14">
        <f>D4-D10</f>
        <v>8459.34</v>
      </c>
      <c r="F17" s="21"/>
      <c r="G17" s="22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4">
        <v>4</v>
      </c>
      <c r="B18" s="5" t="s">
        <v>16</v>
      </c>
      <c r="C18" s="14">
        <f>SUM(C19:C22)</f>
        <v>6064.22</v>
      </c>
      <c r="D18" s="14">
        <f>SUM(D19:D22)</f>
        <v>3266.1</v>
      </c>
      <c r="F18" s="21"/>
      <c r="G18" s="22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</row>
    <row r="19" spans="1:18" x14ac:dyDescent="0.25">
      <c r="A19" s="3">
        <v>4.0999999999999996</v>
      </c>
      <c r="B19" s="2" t="s">
        <v>17</v>
      </c>
      <c r="C19" s="23">
        <v>3618.73</v>
      </c>
      <c r="D19" s="23">
        <v>3083.43</v>
      </c>
      <c r="F19" s="21"/>
      <c r="G19" s="22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3">
        <v>4.2</v>
      </c>
      <c r="B20" s="6" t="s">
        <v>18</v>
      </c>
      <c r="C20" s="23">
        <v>1097.8</v>
      </c>
      <c r="D20" s="23">
        <v>573.46</v>
      </c>
      <c r="F20" s="21"/>
      <c r="G20" s="22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</row>
    <row r="21" spans="1:18" x14ac:dyDescent="0.25">
      <c r="A21" s="3">
        <v>4.3</v>
      </c>
      <c r="B21" s="6" t="s">
        <v>19</v>
      </c>
      <c r="C21" s="23">
        <v>3.1</v>
      </c>
      <c r="D21" s="23">
        <v>12.71</v>
      </c>
      <c r="F21" s="21"/>
      <c r="G21" s="22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</row>
    <row r="22" spans="1:18" x14ac:dyDescent="0.25">
      <c r="A22" s="3">
        <v>4.4000000000000004</v>
      </c>
      <c r="B22" s="2" t="s">
        <v>20</v>
      </c>
      <c r="C22" s="23">
        <v>1344.5900000000001</v>
      </c>
      <c r="D22" s="23">
        <v>-403.5</v>
      </c>
      <c r="F22" s="21"/>
      <c r="G22" s="22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</row>
    <row r="23" spans="1:18" x14ac:dyDescent="0.25">
      <c r="A23" s="4">
        <v>5</v>
      </c>
      <c r="B23" s="5" t="s">
        <v>21</v>
      </c>
      <c r="C23" s="14">
        <f>SUM(C24:C27)</f>
        <v>9623.7999999999993</v>
      </c>
      <c r="D23" s="14">
        <f>SUM(D24:D27)</f>
        <v>7475.71</v>
      </c>
      <c r="F23" s="21"/>
      <c r="G23" s="22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</row>
    <row r="24" spans="1:18" x14ac:dyDescent="0.25">
      <c r="A24" s="3">
        <v>5.0999999999999996</v>
      </c>
      <c r="B24" s="2" t="s">
        <v>22</v>
      </c>
      <c r="C24" s="23">
        <v>4512.9399999999996</v>
      </c>
      <c r="D24" s="23">
        <v>3520.01</v>
      </c>
      <c r="E24" s="12"/>
      <c r="F24" s="21"/>
      <c r="G24" s="22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</row>
    <row r="25" spans="1:18" x14ac:dyDescent="0.25">
      <c r="A25" s="3">
        <v>5.2</v>
      </c>
      <c r="B25" s="2" t="s">
        <v>23</v>
      </c>
      <c r="C25" s="23">
        <v>2490.71</v>
      </c>
      <c r="D25" s="23">
        <v>2429.12</v>
      </c>
      <c r="F25" s="21"/>
      <c r="G25" s="22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</row>
    <row r="26" spans="1:18" x14ac:dyDescent="0.25">
      <c r="A26" s="3">
        <v>5.3</v>
      </c>
      <c r="B26" s="2" t="s">
        <v>24</v>
      </c>
      <c r="C26" s="23">
        <v>1407.56</v>
      </c>
      <c r="D26" s="23">
        <v>319.79000000000002</v>
      </c>
      <c r="F26" s="21"/>
      <c r="G26" s="22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</row>
    <row r="27" spans="1:18" x14ac:dyDescent="0.25">
      <c r="A27" s="3">
        <v>5.4</v>
      </c>
      <c r="B27" s="2" t="s">
        <v>25</v>
      </c>
      <c r="C27" s="23">
        <v>1212.5899999999999</v>
      </c>
      <c r="D27" s="23">
        <v>1206.79</v>
      </c>
      <c r="F27" s="21"/>
      <c r="G27" s="22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</row>
    <row r="28" spans="1:18" x14ac:dyDescent="0.25">
      <c r="A28" s="4">
        <v>6</v>
      </c>
      <c r="B28" s="5" t="s">
        <v>26</v>
      </c>
      <c r="C28" s="14">
        <v>2551.9299999999998</v>
      </c>
      <c r="D28" s="14">
        <v>3120.95</v>
      </c>
      <c r="F28" s="21"/>
      <c r="G28" s="22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</row>
    <row r="29" spans="1:18" x14ac:dyDescent="0.25">
      <c r="A29" s="4">
        <v>7</v>
      </c>
      <c r="B29" s="5" t="s">
        <v>27</v>
      </c>
      <c r="C29" s="14">
        <f>C17+C18-C23-C28</f>
        <v>3495.099999999999</v>
      </c>
      <c r="D29" s="14">
        <f>D17+D18-D23-D28</f>
        <v>1128.7800000000007</v>
      </c>
      <c r="F29" s="21"/>
      <c r="G29" s="22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25">
      <c r="A30" s="4">
        <v>8</v>
      </c>
      <c r="B30" s="5" t="s">
        <v>28</v>
      </c>
      <c r="C30" s="14">
        <v>0</v>
      </c>
      <c r="D30" s="14">
        <v>0</v>
      </c>
      <c r="F30" s="21"/>
      <c r="G30" s="22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</row>
    <row r="31" spans="1:18" x14ac:dyDescent="0.25">
      <c r="A31" s="4">
        <v>9</v>
      </c>
      <c r="B31" s="5" t="s">
        <v>29</v>
      </c>
      <c r="C31" s="14">
        <f>C29-C30</f>
        <v>3495.099999999999</v>
      </c>
      <c r="D31" s="14">
        <f>D29-D30</f>
        <v>1128.7800000000007</v>
      </c>
      <c r="F31" s="21"/>
      <c r="G31" s="22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</row>
    <row r="32" spans="1:18" x14ac:dyDescent="0.25">
      <c r="C32" s="15"/>
      <c r="D32" s="15"/>
      <c r="F32" s="22"/>
      <c r="G32" s="22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</row>
    <row r="33" spans="3:18" x14ac:dyDescent="0.25">
      <c r="C33" s="15"/>
      <c r="D33" s="15"/>
      <c r="F33" s="22"/>
      <c r="G33" s="22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</row>
    <row r="34" spans="3:18" x14ac:dyDescent="0.25">
      <c r="F34" s="22"/>
      <c r="G34" s="22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</row>
    <row r="35" spans="3:18" x14ac:dyDescent="0.25">
      <c r="F35" s="22"/>
      <c r="G35" s="22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</row>
    <row r="36" spans="3:18" x14ac:dyDescent="0.25">
      <c r="F36" s="22"/>
      <c r="G36" s="22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</row>
    <row r="37" spans="3:18" x14ac:dyDescent="0.25">
      <c r="F37" s="22"/>
      <c r="G37" s="22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</row>
    <row r="38" spans="3:18" x14ac:dyDescent="0.25">
      <c r="F38" s="22"/>
      <c r="G38" s="22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</row>
    <row r="39" spans="3:18" x14ac:dyDescent="0.25">
      <c r="F39" s="22"/>
      <c r="G39" s="22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</row>
    <row r="40" spans="3:18" x14ac:dyDescent="0.25">
      <c r="F40" s="22"/>
      <c r="G40" s="22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</row>
  </sheetData>
  <mergeCells count="2">
    <mergeCell ref="A1:D1"/>
    <mergeCell ref="C2:D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2021-04-23T08:48:16Z</dcterms:modified>
</cp:coreProperties>
</file>