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imonflepp/Desktop/Prüfung Flepp/"/>
    </mc:Choice>
  </mc:AlternateContent>
  <bookViews>
    <workbookView xWindow="0" yWindow="460" windowWidth="33600" windowHeight="19460" tabRatio="500"/>
  </bookViews>
  <sheets>
    <sheet name="Sheet1" sheetId="1" r:id="rId1"/>
    <sheet name="Tabelle1" sheetId="2" r:id="rId2"/>
    <sheet name="Tabelle2" sheetId="3" r:id="rId3"/>
  </sheets>
  <definedNames>
    <definedName name="solver_adj" localSheetId="0" hidden="1">Sheet1!$E$3:$G$3</definedName>
    <definedName name="solver_adj" localSheetId="1" hidden="1">Tabelle1!$D$2:$E$2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Sheet1!$D$4:$D$6</definedName>
    <definedName name="solver_lhs1" localSheetId="1" hidden="1">Tabelle1!$D$2:$E$2</definedName>
    <definedName name="solver_lhs2" localSheetId="0" hidden="1">Sheet1!$E$3:$G$3</definedName>
    <definedName name="solver_lhs2" localSheetId="1" hidden="1">Tabelle1!$F$2:$F$4</definedName>
    <definedName name="solver_lin" localSheetId="0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Sheet1!$D$9</definedName>
    <definedName name="solver_opt" localSheetId="1" hidden="1">Tabelle1!$D$8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1</definedName>
    <definedName name="solver_rel1" localSheetId="1" hidden="1">4</definedName>
    <definedName name="solver_rel2" localSheetId="0" hidden="1">4</definedName>
    <definedName name="solver_rel2" localSheetId="1" hidden="1">3</definedName>
    <definedName name="solver_rhs1" localSheetId="0" hidden="1">Sheet1!$H$4:$H$6</definedName>
    <definedName name="solver_rhs1" localSheetId="1" hidden="1">Ganzzahlig</definedName>
    <definedName name="solver_rhs2" localSheetId="0" hidden="1">integer</definedName>
    <definedName name="solver_rhs2" localSheetId="1" hidden="1">Tabelle1!$G$2:$G$4</definedName>
    <definedName name="solver_rlx" localSheetId="0" hidden="1">1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5" i="1"/>
  <c r="G4" i="1"/>
  <c r="F6" i="1"/>
  <c r="F5" i="1"/>
  <c r="F4" i="1"/>
  <c r="E6" i="1"/>
  <c r="E5" i="1"/>
  <c r="E4" i="1"/>
  <c r="B8" i="2"/>
  <c r="C8" i="2"/>
  <c r="D8" i="2"/>
  <c r="F3" i="2"/>
  <c r="F4" i="2"/>
  <c r="F2" i="2"/>
  <c r="H5" i="1"/>
  <c r="H6" i="1"/>
  <c r="H4" i="1"/>
  <c r="E8" i="1"/>
  <c r="F8" i="1"/>
  <c r="G8" i="1"/>
  <c r="D9" i="1"/>
</calcChain>
</file>

<file path=xl/sharedStrings.xml><?xml version="1.0" encoding="utf-8"?>
<sst xmlns="http://schemas.openxmlformats.org/spreadsheetml/2006/main" count="24" uniqueCount="22">
  <si>
    <t>Bedarf</t>
  </si>
  <si>
    <t>Kosten</t>
  </si>
  <si>
    <t>Totalkosten</t>
  </si>
  <si>
    <t>Ist</t>
  </si>
  <si>
    <t>Vitamin A</t>
  </si>
  <si>
    <t>Vitamin B</t>
  </si>
  <si>
    <t>Vitamin C</t>
  </si>
  <si>
    <t>Sorte 1</t>
  </si>
  <si>
    <t>Sorte 2</t>
  </si>
  <si>
    <t>min</t>
  </si>
  <si>
    <t>Menge</t>
  </si>
  <si>
    <t>Anzahl S1</t>
  </si>
  <si>
    <t>Anzahl S2</t>
  </si>
  <si>
    <t>Arbeiter</t>
  </si>
  <si>
    <t>Job</t>
  </si>
  <si>
    <t>-</t>
  </si>
  <si>
    <t>Nährstoff</t>
  </si>
  <si>
    <t>Sorte</t>
  </si>
  <si>
    <t>A</t>
  </si>
  <si>
    <t>B</t>
  </si>
  <si>
    <t>C</t>
  </si>
  <si>
    <t>Kosten /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</si>
</sst>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2" fillId="0" borderId="2" xfId="0" applyFont="1" applyBorder="1"/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0" fillId="0" borderId="4" xfId="0" applyBorder="1"/>
    <xf numFmtId="0" fontId="1" fillId="0" borderId="6" xfId="0" applyFont="1" applyBorder="1"/>
    <xf numFmtId="0" fontId="1" fillId="0" borderId="7" xfId="0" applyFont="1" applyBorder="1"/>
    <xf numFmtId="0" fontId="0" fillId="0" borderId="6" xfId="0" applyBorder="1"/>
    <xf numFmtId="0" fontId="0" fillId="0" borderId="8" xfId="0" applyBorder="1" applyAlignment="1">
      <alignment horizontal="right"/>
    </xf>
    <xf numFmtId="0" fontId="1" fillId="0" borderId="9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9"/>
  <sheetViews>
    <sheetView tabSelected="1" workbookViewId="0">
      <selection activeCell="G3" sqref="G3"/>
    </sheetView>
  </sheetViews>
  <sheetFormatPr baseColWidth="10" defaultRowHeight="16" x14ac:dyDescent="0.2"/>
  <cols>
    <col min="3" max="3" width="10.83203125" style="1"/>
    <col min="4" max="4" width="14.5" style="2" customWidth="1"/>
    <col min="5" max="5" width="11" customWidth="1"/>
    <col min="6" max="6" width="9.6640625" customWidth="1"/>
    <col min="7" max="7" width="15.5" customWidth="1"/>
    <col min="8" max="8" width="10.83203125" style="14"/>
  </cols>
  <sheetData>
    <row r="2" spans="3:8" x14ac:dyDescent="0.2">
      <c r="D2" s="2" t="s">
        <v>17</v>
      </c>
      <c r="E2" s="1" t="s">
        <v>18</v>
      </c>
      <c r="F2" s="1" t="s">
        <v>19</v>
      </c>
      <c r="G2" s="1" t="s">
        <v>20</v>
      </c>
    </row>
    <row r="3" spans="3:8" s="7" customFormat="1" ht="25" customHeight="1" x14ac:dyDescent="0.2">
      <c r="C3" s="4" t="s">
        <v>16</v>
      </c>
      <c r="D3" s="5" t="s">
        <v>0</v>
      </c>
      <c r="E3" s="6">
        <v>0.99999999999999933</v>
      </c>
      <c r="F3" s="6">
        <v>0</v>
      </c>
      <c r="G3" s="6">
        <v>2.0000000000000004</v>
      </c>
      <c r="H3" s="15" t="s">
        <v>3</v>
      </c>
    </row>
    <row r="4" spans="3:8" ht="25" customHeight="1" x14ac:dyDescent="0.2">
      <c r="C4" s="1">
        <v>1</v>
      </c>
      <c r="D4" s="2">
        <v>6</v>
      </c>
      <c r="E4">
        <f>2*E3</f>
        <v>1.9999999999999987</v>
      </c>
      <c r="F4">
        <f>1*F3</f>
        <v>0</v>
      </c>
      <c r="G4">
        <f>2*G3</f>
        <v>4.0000000000000009</v>
      </c>
      <c r="H4" s="14">
        <f>SUM(E4:G4)</f>
        <v>6</v>
      </c>
    </row>
    <row r="5" spans="3:8" ht="25" customHeight="1" x14ac:dyDescent="0.2">
      <c r="C5" s="1">
        <v>2</v>
      </c>
      <c r="D5" s="2">
        <v>12</v>
      </c>
      <c r="E5">
        <f>2*E3</f>
        <v>1.9999999999999987</v>
      </c>
      <c r="F5">
        <f>4*F3</f>
        <v>0</v>
      </c>
      <c r="G5">
        <f>5*G3</f>
        <v>10.000000000000002</v>
      </c>
      <c r="H5" s="14">
        <f>SUM(E5:G5)</f>
        <v>12</v>
      </c>
    </row>
    <row r="6" spans="3:8" ht="25" customHeight="1" x14ac:dyDescent="0.2">
      <c r="C6" s="1">
        <v>3</v>
      </c>
      <c r="D6" s="2">
        <v>4</v>
      </c>
      <c r="E6">
        <f>0*E3</f>
        <v>0</v>
      </c>
      <c r="F6">
        <f>4*F3</f>
        <v>0</v>
      </c>
      <c r="G6">
        <f>6*G3</f>
        <v>12.000000000000004</v>
      </c>
      <c r="H6" s="14">
        <f>SUM(E6:G6)</f>
        <v>12.000000000000004</v>
      </c>
    </row>
    <row r="7" spans="3:8" s="13" customFormat="1" ht="25" customHeight="1" x14ac:dyDescent="0.2">
      <c r="C7" s="11"/>
      <c r="D7" s="12" t="s">
        <v>21</v>
      </c>
      <c r="E7" s="13">
        <v>5</v>
      </c>
      <c r="F7" s="13">
        <v>7</v>
      </c>
      <c r="G7" s="13">
        <v>9</v>
      </c>
      <c r="H7" s="16"/>
    </row>
    <row r="8" spans="3:8" s="10" customFormat="1" ht="25" customHeight="1" x14ac:dyDescent="0.2">
      <c r="C8" s="8"/>
      <c r="D8" s="9" t="s">
        <v>2</v>
      </c>
      <c r="E8" s="10">
        <f>E3*8*E7</f>
        <v>39.999999999999972</v>
      </c>
      <c r="F8" s="10">
        <f>F3*8*F7</f>
        <v>0</v>
      </c>
      <c r="G8" s="10">
        <f>G3*8*G7</f>
        <v>144.00000000000003</v>
      </c>
      <c r="H8" s="17"/>
    </row>
    <row r="9" spans="3:8" ht="25" customHeight="1" x14ac:dyDescent="0.2">
      <c r="C9" s="1" t="s">
        <v>2</v>
      </c>
      <c r="D9" s="3">
        <f>SUM(E8:G8)</f>
        <v>184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10" sqref="D10"/>
    </sheetView>
  </sheetViews>
  <sheetFormatPr baseColWidth="10" defaultRowHeight="16" x14ac:dyDescent="0.2"/>
  <sheetData>
    <row r="1" spans="1:7" x14ac:dyDescent="0.5">
      <c r="B1" t="s">
        <v>7</v>
      </c>
      <c r="C1" t="s">
        <v>8</v>
      </c>
      <c r="D1" t="s">
        <v>11</v>
      </c>
      <c r="E1" t="s">
        <v>12</v>
      </c>
      <c r="F1" t="s">
        <v>10</v>
      </c>
      <c r="G1" t="s">
        <v>9</v>
      </c>
    </row>
    <row r="2" spans="1:7" x14ac:dyDescent="0.5">
      <c r="A2" t="s">
        <v>4</v>
      </c>
      <c r="B2">
        <v>1</v>
      </c>
      <c r="C2">
        <v>2</v>
      </c>
      <c r="D2">
        <v>45</v>
      </c>
      <c r="E2">
        <v>10</v>
      </c>
      <c r="F2">
        <f>(B2*D$2)+(C2*E$2)</f>
        <v>65</v>
      </c>
      <c r="G2">
        <v>40</v>
      </c>
    </row>
    <row r="3" spans="1:7" x14ac:dyDescent="0.5">
      <c r="A3" t="s">
        <v>5</v>
      </c>
      <c r="B3">
        <v>2</v>
      </c>
      <c r="C3">
        <v>1</v>
      </c>
      <c r="F3">
        <f>(B3*D$2)+(C3*E$2)</f>
        <v>100</v>
      </c>
      <c r="G3">
        <v>100</v>
      </c>
    </row>
    <row r="4" spans="1:7" x14ac:dyDescent="0.5">
      <c r="A4" t="s">
        <v>6</v>
      </c>
      <c r="B4">
        <v>2</v>
      </c>
      <c r="C4">
        <v>4</v>
      </c>
      <c r="F4">
        <f t="shared" ref="F4" si="0">(B4*D$2)+(C4*E$2)</f>
        <v>130</v>
      </c>
      <c r="G4">
        <v>130</v>
      </c>
    </row>
    <row r="8" spans="1:7" x14ac:dyDescent="0.5">
      <c r="A8" t="s">
        <v>1</v>
      </c>
      <c r="B8">
        <f>10*D2</f>
        <v>450</v>
      </c>
      <c r="C8">
        <f>8*E2</f>
        <v>80</v>
      </c>
      <c r="D8">
        <f>SUM(B8:C8)</f>
        <v>530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21" sqref="D21"/>
    </sheetView>
  </sheetViews>
  <sheetFormatPr baseColWidth="10" defaultRowHeight="16" x14ac:dyDescent="0.2"/>
  <sheetData>
    <row r="1" spans="1:5" x14ac:dyDescent="0.5">
      <c r="A1" t="s">
        <v>14</v>
      </c>
      <c r="B1">
        <v>1</v>
      </c>
      <c r="C1">
        <v>2</v>
      </c>
      <c r="D1">
        <v>3</v>
      </c>
      <c r="E1">
        <v>4</v>
      </c>
    </row>
    <row r="2" spans="1:5" x14ac:dyDescent="0.5">
      <c r="A2" t="s">
        <v>13</v>
      </c>
    </row>
    <row r="3" spans="1:5" x14ac:dyDescent="0.5">
      <c r="A3">
        <v>1</v>
      </c>
      <c r="B3">
        <v>50</v>
      </c>
      <c r="C3">
        <v>50</v>
      </c>
      <c r="D3" t="s">
        <v>15</v>
      </c>
      <c r="E3">
        <v>20</v>
      </c>
    </row>
    <row r="4" spans="1:5" x14ac:dyDescent="0.5">
      <c r="A4">
        <v>2</v>
      </c>
      <c r="B4">
        <v>70</v>
      </c>
      <c r="C4">
        <v>40</v>
      </c>
      <c r="D4">
        <v>20</v>
      </c>
      <c r="E4">
        <v>30</v>
      </c>
    </row>
    <row r="5" spans="1:5" x14ac:dyDescent="0.5">
      <c r="A5">
        <v>3</v>
      </c>
      <c r="B5">
        <v>90</v>
      </c>
      <c r="C5">
        <v>30</v>
      </c>
      <c r="D5">
        <v>50</v>
      </c>
      <c r="E5" t="s">
        <v>15</v>
      </c>
    </row>
    <row r="6" spans="1:5" x14ac:dyDescent="0.5">
      <c r="A6">
        <v>4</v>
      </c>
      <c r="B6">
        <v>70</v>
      </c>
      <c r="C6">
        <v>20</v>
      </c>
      <c r="D6">
        <v>60</v>
      </c>
      <c r="E6">
        <v>70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2016-05-19T10:35:07Z</dcterms:created>
  <dcterms:modified xsi:type="dcterms:W3CDTF">2016-06-21T09:42:47Z</dcterms:modified>
</cp:coreProperties>
</file>