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210" windowWidth="15030" windowHeight="7410"/>
  </bookViews>
  <sheets>
    <sheet name="Shift Planning" sheetId="3" r:id="rId1"/>
    <sheet name="Tabelle1" sheetId="4" r:id="rId2"/>
  </sheets>
  <definedNames>
    <definedName name="solver_adj" localSheetId="0" hidden="1">'Shift Planning'!$C$6:$W$6</definedName>
    <definedName name="solver_cvg" localSheetId="0" hidden="1">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'Shift Planning'!$C$6:$W$6</definedName>
    <definedName name="solver_lhs2" localSheetId="0" hidden="1">'Shift Planning'!$X$6</definedName>
    <definedName name="solver_lhs3" localSheetId="0" hidden="1">'Shift Planning'!$X$9:$X$21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'Shift Planning'!$X$28</definedName>
    <definedName name="solver_pre" localSheetId="0" hidden="1">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3</definedName>
    <definedName name="solver_rhs1" localSheetId="0" hidden="1">Ganzzahlig</definedName>
    <definedName name="solver_rhs2" localSheetId="0" hidden="1">'Shift Planning'!$Z$6</definedName>
    <definedName name="solver_rhs3" localSheetId="0" hidden="1">'Shift Planning'!$Z$9:$Z$21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25725"/>
</workbook>
</file>

<file path=xl/calcChain.xml><?xml version="1.0" encoding="utf-8"?>
<calcChain xmlns="http://schemas.openxmlformats.org/spreadsheetml/2006/main">
  <c r="D28" i="3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C28"/>
  <c r="W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C26"/>
  <c r="Z6"/>
  <c r="X19"/>
  <c r="X18"/>
  <c r="X17"/>
  <c r="X15"/>
  <c r="X13"/>
  <c r="C25"/>
  <c r="D25" l="1"/>
  <c r="E25"/>
  <c r="F25"/>
  <c r="G25"/>
  <c r="W25"/>
  <c r="X10"/>
  <c r="X11"/>
  <c r="X12"/>
  <c r="X14"/>
  <c r="X16"/>
  <c r="X20"/>
  <c r="X21"/>
  <c r="X9"/>
  <c r="X28" l="1"/>
</calcChain>
</file>

<file path=xl/sharedStrings.xml><?xml version="1.0" encoding="utf-8"?>
<sst xmlns="http://schemas.openxmlformats.org/spreadsheetml/2006/main" count="38" uniqueCount="26">
  <si>
    <t>Shift Planning Problem</t>
  </si>
  <si>
    <t>&gt;=</t>
  </si>
  <si>
    <t>aij:</t>
  </si>
  <si>
    <t>xj:</t>
  </si>
  <si>
    <t>cj:</t>
  </si>
  <si>
    <t>cj*xj:</t>
  </si>
  <si>
    <t>bi:</t>
  </si>
  <si>
    <t>CHF/h:</t>
  </si>
  <si>
    <t>h:</t>
  </si>
  <si>
    <t>CP</t>
  </si>
  <si>
    <t>&lt;=</t>
  </si>
  <si>
    <t>6-10 Uhr</t>
  </si>
  <si>
    <t>10-16 Uhr</t>
  </si>
  <si>
    <t>16-18 Uhr</t>
  </si>
  <si>
    <t>Zielfkt.</t>
  </si>
  <si>
    <t>Bedarf</t>
  </si>
  <si>
    <t>i = Anzahl Intervalle</t>
  </si>
  <si>
    <t>Summe</t>
  </si>
  <si>
    <t>Aufgabe 1b</t>
  </si>
  <si>
    <t>Lohnkosten:</t>
  </si>
  <si>
    <t>Arbeitsstunden:</t>
  </si>
  <si>
    <t>Lohn pro Stunde:</t>
  </si>
  <si>
    <t>Anzahl Personen für Schicht:</t>
  </si>
  <si>
    <t>Flag: 1 = Schicht;                      0 = keine Schicht</t>
  </si>
  <si>
    <t>Kosten:</t>
  </si>
  <si>
    <t>(Lohnkosten*Anzahl Personal)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</si>
</sst>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3" tint="0.39997558519241921"/>
      <name val="Arial"/>
      <family val="2"/>
    </font>
    <font>
      <sz val="10"/>
      <color theme="9" tint="-0.249977111117893"/>
      <name val="Arial"/>
      <family val="2"/>
    </font>
    <font>
      <b/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3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1" fillId="6" borderId="7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2" xfId="0" applyFill="1" applyBorder="1"/>
    <xf numFmtId="0" fontId="3" fillId="0" borderId="0" xfId="0" applyFont="1" applyAlignment="1">
      <alignment horizontal="center"/>
    </xf>
    <xf numFmtId="0" fontId="0" fillId="4" borderId="7" xfId="0" applyFill="1" applyBorder="1"/>
    <xf numFmtId="0" fontId="0" fillId="3" borderId="7" xfId="0" applyFill="1" applyBorder="1"/>
    <xf numFmtId="20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FF"/>
      <color rgb="FFFF9933"/>
      <color rgb="FFFFCC99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/>
    <c:plotArea>
      <c:layout/>
      <c:barChart>
        <c:barDir val="col"/>
        <c:grouping val="clustered"/>
        <c:ser>
          <c:idx val="0"/>
          <c:order val="0"/>
          <c:tx>
            <c:v>Bedarf für Agenten</c:v>
          </c:tx>
          <c:cat>
            <c:strRef>
              <c:f>Tabelle1!$A$1:$C$1</c:f>
              <c:strCache>
                <c:ptCount val="3"/>
                <c:pt idx="0">
                  <c:v>6-10 Uhr</c:v>
                </c:pt>
                <c:pt idx="1">
                  <c:v>10-16 Uhr</c:v>
                </c:pt>
                <c:pt idx="2">
                  <c:v>16-18 Uhr</c:v>
                </c:pt>
              </c:strCache>
            </c:strRef>
          </c:cat>
          <c:val>
            <c:numRef>
              <c:f>Tabelle1!$A$2:$C$2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</c:ser>
        <c:axId val="97411456"/>
        <c:axId val="97412992"/>
      </c:barChart>
      <c:catAx>
        <c:axId val="97411456"/>
        <c:scaling>
          <c:orientation val="minMax"/>
        </c:scaling>
        <c:axPos val="b"/>
        <c:tickLblPos val="nextTo"/>
        <c:crossAx val="97412992"/>
        <c:crosses val="autoZero"/>
        <c:auto val="1"/>
        <c:lblAlgn val="ctr"/>
        <c:lblOffset val="100"/>
      </c:catAx>
      <c:valAx>
        <c:axId val="97412992"/>
        <c:scaling>
          <c:orientation val="minMax"/>
        </c:scaling>
        <c:axPos val="l"/>
        <c:majorGridlines/>
        <c:numFmt formatCode="General" sourceLinked="1"/>
        <c:tickLblPos val="nextTo"/>
        <c:crossAx val="974114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3</xdr:row>
      <xdr:rowOff>152400</xdr:rowOff>
    </xdr:from>
    <xdr:to>
      <xdr:col>8</xdr:col>
      <xdr:colOff>376237</xdr:colOff>
      <xdr:row>20</xdr:row>
      <xdr:rowOff>142875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zoomScale="70" zoomScaleNormal="70" workbookViewId="0">
      <selection activeCell="R14" sqref="R14"/>
    </sheetView>
  </sheetViews>
  <sheetFormatPr baseColWidth="10" defaultColWidth="5.7109375" defaultRowHeight="12.75"/>
  <cols>
    <col min="1" max="1" width="25.5703125" customWidth="1"/>
    <col min="2" max="2" width="12.42578125" customWidth="1"/>
    <col min="24" max="24" width="7.85546875" bestFit="1" customWidth="1"/>
    <col min="38" max="38" width="7.28515625" customWidth="1"/>
    <col min="39" max="39" width="5.7109375" style="24"/>
  </cols>
  <sheetData>
    <row r="1" spans="1:39">
      <c r="A1" s="34" t="s">
        <v>18</v>
      </c>
      <c r="P1" s="23"/>
      <c r="T1" s="23"/>
    </row>
    <row r="2" spans="1:39" s="26" customFormat="1" ht="15.75">
      <c r="B2" s="25" t="s">
        <v>0</v>
      </c>
    </row>
    <row r="4" spans="1:39">
      <c r="AC4" t="s">
        <v>16</v>
      </c>
    </row>
    <row r="5" spans="1:39" ht="13.5" thickBot="1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 s="23" t="s">
        <v>17</v>
      </c>
      <c r="Y5" s="24"/>
      <c r="Z5" s="23" t="s">
        <v>9</v>
      </c>
      <c r="AM5"/>
    </row>
    <row r="6" spans="1:39" ht="13.5" thickBot="1">
      <c r="A6" s="36" t="s">
        <v>22</v>
      </c>
      <c r="B6" s="23" t="s">
        <v>3</v>
      </c>
      <c r="C6" s="11">
        <v>7</v>
      </c>
      <c r="D6" s="12">
        <v>0</v>
      </c>
      <c r="E6" s="12">
        <v>0</v>
      </c>
      <c r="F6" s="12">
        <v>4</v>
      </c>
      <c r="G6" s="12">
        <v>7</v>
      </c>
      <c r="H6" s="12">
        <v>0</v>
      </c>
      <c r="I6" s="12">
        <v>0</v>
      </c>
      <c r="J6" s="12">
        <v>0</v>
      </c>
      <c r="K6" s="12">
        <v>0</v>
      </c>
      <c r="L6" s="12">
        <v>13</v>
      </c>
      <c r="M6" s="12">
        <v>0</v>
      </c>
      <c r="N6" s="12">
        <v>0</v>
      </c>
      <c r="O6" s="12">
        <v>0</v>
      </c>
      <c r="P6" s="12">
        <v>0</v>
      </c>
      <c r="Q6" s="12">
        <v>11</v>
      </c>
      <c r="R6" s="12">
        <v>5</v>
      </c>
      <c r="S6" s="12">
        <v>0</v>
      </c>
      <c r="T6" s="12">
        <v>0</v>
      </c>
      <c r="U6" s="12">
        <v>0</v>
      </c>
      <c r="V6" s="12">
        <v>0</v>
      </c>
      <c r="W6" s="13">
        <v>3</v>
      </c>
      <c r="X6" s="29">
        <v>16</v>
      </c>
      <c r="Y6" s="28" t="s">
        <v>10</v>
      </c>
      <c r="Z6" s="30">
        <f>SUM(Z9:Z21)</f>
        <v>286</v>
      </c>
      <c r="AM6"/>
    </row>
    <row r="7" spans="1:39">
      <c r="Y7" s="24"/>
      <c r="AM7"/>
    </row>
    <row r="8" spans="1:39" ht="26.25" thickBot="1">
      <c r="A8" s="35" t="s">
        <v>23</v>
      </c>
      <c r="B8" s="23" t="s">
        <v>2</v>
      </c>
      <c r="Y8" s="24"/>
      <c r="Z8" s="23" t="s">
        <v>6</v>
      </c>
      <c r="AM8"/>
    </row>
    <row r="9" spans="1:39">
      <c r="B9" s="31">
        <v>0.33333333333333331</v>
      </c>
      <c r="C9" s="5">
        <v>1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18">
        <f t="shared" ref="X9:X21" si="0">SUMPRODUCT(C$6:W$6,C9:W9)</f>
        <v>25</v>
      </c>
      <c r="Y9" s="24" t="s">
        <v>1</v>
      </c>
      <c r="Z9" s="14">
        <v>25</v>
      </c>
      <c r="AM9"/>
    </row>
    <row r="10" spans="1:39">
      <c r="B10" s="31">
        <v>0.375</v>
      </c>
      <c r="C10" s="7">
        <v>1</v>
      </c>
      <c r="D10" s="1">
        <v>1</v>
      </c>
      <c r="E10" s="1">
        <v>0</v>
      </c>
      <c r="F10" s="1">
        <v>0</v>
      </c>
      <c r="G10" s="10">
        <v>0</v>
      </c>
      <c r="H10" s="10">
        <v>1</v>
      </c>
      <c r="I10" s="10">
        <v>1</v>
      </c>
      <c r="J10" s="10">
        <v>0</v>
      </c>
      <c r="K10" s="10">
        <v>0</v>
      </c>
      <c r="L10" s="10">
        <v>1</v>
      </c>
      <c r="M10" s="10">
        <v>1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0">
        <v>1</v>
      </c>
      <c r="T10" s="10">
        <v>0</v>
      </c>
      <c r="U10" s="10">
        <v>0</v>
      </c>
      <c r="V10" s="10">
        <v>0</v>
      </c>
      <c r="W10" s="10">
        <v>0</v>
      </c>
      <c r="X10" s="19">
        <f t="shared" si="0"/>
        <v>25</v>
      </c>
      <c r="Y10" s="24" t="s">
        <v>1</v>
      </c>
      <c r="Z10" s="15">
        <v>23</v>
      </c>
      <c r="AM10"/>
    </row>
    <row r="11" spans="1:39">
      <c r="B11" s="31">
        <v>0.41666666666666702</v>
      </c>
      <c r="C11" s="7">
        <v>1</v>
      </c>
      <c r="D11" s="1">
        <v>1</v>
      </c>
      <c r="E11" s="1">
        <v>1</v>
      </c>
      <c r="F11" s="1">
        <v>0</v>
      </c>
      <c r="G11" s="1">
        <v>0</v>
      </c>
      <c r="H11" s="10">
        <v>1</v>
      </c>
      <c r="I11" s="10">
        <v>1</v>
      </c>
      <c r="J11" s="10">
        <v>1</v>
      </c>
      <c r="K11" s="10">
        <v>0</v>
      </c>
      <c r="L11" s="10">
        <v>1</v>
      </c>
      <c r="M11" s="10">
        <v>1</v>
      </c>
      <c r="N11" s="10">
        <v>1</v>
      </c>
      <c r="O11" s="10">
        <v>0</v>
      </c>
      <c r="P11" s="10">
        <v>0</v>
      </c>
      <c r="Q11" s="10">
        <v>0</v>
      </c>
      <c r="R11" s="10">
        <v>1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9">
        <f t="shared" si="0"/>
        <v>25</v>
      </c>
      <c r="Y11" s="24" t="s">
        <v>1</v>
      </c>
      <c r="Z11" s="15">
        <v>20</v>
      </c>
      <c r="AM11"/>
    </row>
    <row r="12" spans="1:39">
      <c r="B12" s="31">
        <v>0.45833333333333298</v>
      </c>
      <c r="C12" s="7">
        <v>1</v>
      </c>
      <c r="D12" s="1">
        <v>1</v>
      </c>
      <c r="E12" s="1">
        <v>1</v>
      </c>
      <c r="F12" s="1">
        <v>1</v>
      </c>
      <c r="G12" s="1">
        <v>0</v>
      </c>
      <c r="H12" s="10">
        <v>1</v>
      </c>
      <c r="I12" s="10">
        <v>1</v>
      </c>
      <c r="J12" s="10">
        <v>1</v>
      </c>
      <c r="K12" s="10">
        <v>1</v>
      </c>
      <c r="L12" s="10">
        <v>0</v>
      </c>
      <c r="M12" s="10">
        <v>1</v>
      </c>
      <c r="N12" s="10">
        <v>1</v>
      </c>
      <c r="O12" s="10">
        <v>1</v>
      </c>
      <c r="P12" s="10">
        <v>0</v>
      </c>
      <c r="Q12" s="10">
        <v>0</v>
      </c>
      <c r="R12" s="10">
        <v>1</v>
      </c>
      <c r="S12" s="10">
        <v>1</v>
      </c>
      <c r="T12" s="10">
        <v>1</v>
      </c>
      <c r="U12" s="10">
        <v>1</v>
      </c>
      <c r="V12" s="10">
        <v>0</v>
      </c>
      <c r="W12" s="10">
        <v>0</v>
      </c>
      <c r="X12" s="19">
        <f t="shared" si="0"/>
        <v>16</v>
      </c>
      <c r="Y12" s="24" t="s">
        <v>1</v>
      </c>
      <c r="Z12" s="15">
        <v>16</v>
      </c>
      <c r="AM12"/>
    </row>
    <row r="13" spans="1:39">
      <c r="B13" s="31">
        <v>0.5</v>
      </c>
      <c r="C13" s="7">
        <v>0</v>
      </c>
      <c r="D13" s="10">
        <v>1</v>
      </c>
      <c r="E13" s="10">
        <v>1</v>
      </c>
      <c r="F13" s="10">
        <v>1</v>
      </c>
      <c r="G13" s="10">
        <v>1</v>
      </c>
      <c r="H13" s="10">
        <v>0</v>
      </c>
      <c r="I13" s="10">
        <v>1</v>
      </c>
      <c r="J13" s="10">
        <v>1</v>
      </c>
      <c r="K13" s="10">
        <v>1</v>
      </c>
      <c r="L13" s="10">
        <v>1</v>
      </c>
      <c r="M13" s="10">
        <v>0</v>
      </c>
      <c r="N13" s="10">
        <v>1</v>
      </c>
      <c r="O13" s="10">
        <v>1</v>
      </c>
      <c r="P13" s="10">
        <v>1</v>
      </c>
      <c r="Q13" s="10">
        <v>0</v>
      </c>
      <c r="R13" s="10">
        <v>0</v>
      </c>
      <c r="S13" s="10">
        <v>1</v>
      </c>
      <c r="T13" s="10">
        <v>1</v>
      </c>
      <c r="U13" s="10">
        <v>1</v>
      </c>
      <c r="V13" s="10">
        <v>1</v>
      </c>
      <c r="W13" s="10">
        <v>0</v>
      </c>
      <c r="X13" s="19">
        <f t="shared" si="0"/>
        <v>24</v>
      </c>
      <c r="Y13" s="24" t="s">
        <v>1</v>
      </c>
      <c r="Z13" s="15">
        <v>24</v>
      </c>
      <c r="AM13"/>
    </row>
    <row r="14" spans="1:39">
      <c r="B14" s="31">
        <v>0.54166666666666596</v>
      </c>
      <c r="C14" s="7">
        <v>1</v>
      </c>
      <c r="D14" s="1">
        <v>0</v>
      </c>
      <c r="E14" s="10">
        <v>1</v>
      </c>
      <c r="F14" s="1">
        <v>1</v>
      </c>
      <c r="G14" s="1">
        <v>1</v>
      </c>
      <c r="H14" s="10">
        <v>0</v>
      </c>
      <c r="I14" s="10">
        <v>0</v>
      </c>
      <c r="J14" s="10">
        <v>1</v>
      </c>
      <c r="K14" s="10">
        <v>1</v>
      </c>
      <c r="L14" s="10">
        <v>1</v>
      </c>
      <c r="M14" s="10">
        <v>1</v>
      </c>
      <c r="N14" s="10">
        <v>0</v>
      </c>
      <c r="O14" s="10">
        <v>1</v>
      </c>
      <c r="P14" s="10">
        <v>1</v>
      </c>
      <c r="Q14" s="10">
        <v>1</v>
      </c>
      <c r="R14" s="10">
        <v>1</v>
      </c>
      <c r="S14" s="10">
        <v>0</v>
      </c>
      <c r="T14" s="10">
        <v>1</v>
      </c>
      <c r="U14" s="10">
        <v>1</v>
      </c>
      <c r="V14" s="10">
        <v>1</v>
      </c>
      <c r="W14" s="1">
        <v>1</v>
      </c>
      <c r="X14" s="19">
        <f t="shared" si="0"/>
        <v>50</v>
      </c>
      <c r="Y14" s="24" t="s">
        <v>1</v>
      </c>
      <c r="Z14" s="15">
        <v>31</v>
      </c>
      <c r="AM14"/>
    </row>
    <row r="15" spans="1:39">
      <c r="B15" s="31">
        <v>0.58333333333333304</v>
      </c>
      <c r="C15" s="7">
        <v>1</v>
      </c>
      <c r="D15" s="10">
        <v>1</v>
      </c>
      <c r="E15" s="10">
        <v>0</v>
      </c>
      <c r="F15" s="10">
        <v>1</v>
      </c>
      <c r="G15" s="10">
        <v>1</v>
      </c>
      <c r="H15" s="10">
        <v>1</v>
      </c>
      <c r="I15" s="10">
        <v>0</v>
      </c>
      <c r="J15" s="10">
        <v>0</v>
      </c>
      <c r="K15" s="10">
        <v>1</v>
      </c>
      <c r="L15" s="10">
        <v>1</v>
      </c>
      <c r="M15" s="10">
        <v>1</v>
      </c>
      <c r="N15" s="10">
        <v>1</v>
      </c>
      <c r="O15" s="10">
        <v>0</v>
      </c>
      <c r="P15" s="10">
        <v>1</v>
      </c>
      <c r="Q15" s="10">
        <v>1</v>
      </c>
      <c r="R15" s="10">
        <v>1</v>
      </c>
      <c r="S15" s="10">
        <v>1</v>
      </c>
      <c r="T15" s="10">
        <v>0</v>
      </c>
      <c r="U15" s="10">
        <v>1</v>
      </c>
      <c r="V15" s="10">
        <v>1</v>
      </c>
      <c r="W15" s="10">
        <v>1</v>
      </c>
      <c r="X15" s="19">
        <f t="shared" si="0"/>
        <v>50</v>
      </c>
      <c r="Y15" s="24" t="s">
        <v>1</v>
      </c>
      <c r="Z15" s="15">
        <v>27</v>
      </c>
      <c r="AM15"/>
    </row>
    <row r="16" spans="1:39">
      <c r="B16" s="31">
        <v>0.625</v>
      </c>
      <c r="C16" s="7">
        <v>1</v>
      </c>
      <c r="D16" s="10">
        <v>1</v>
      </c>
      <c r="E16" s="10">
        <v>1</v>
      </c>
      <c r="F16" s="10">
        <v>0</v>
      </c>
      <c r="G16" s="1">
        <v>1</v>
      </c>
      <c r="H16" s="10">
        <v>1</v>
      </c>
      <c r="I16" s="10">
        <v>1</v>
      </c>
      <c r="J16" s="10">
        <v>0</v>
      </c>
      <c r="K16" s="10">
        <v>0</v>
      </c>
      <c r="L16" s="10">
        <v>1</v>
      </c>
      <c r="M16" s="10">
        <v>1</v>
      </c>
      <c r="N16" s="10">
        <v>1</v>
      </c>
      <c r="O16" s="10">
        <v>1</v>
      </c>
      <c r="P16" s="10">
        <v>0</v>
      </c>
      <c r="Q16" s="10">
        <v>1</v>
      </c>
      <c r="R16" s="10">
        <v>1</v>
      </c>
      <c r="S16" s="10">
        <v>1</v>
      </c>
      <c r="T16" s="10">
        <v>1</v>
      </c>
      <c r="U16" s="10">
        <v>0</v>
      </c>
      <c r="V16" s="10">
        <v>1</v>
      </c>
      <c r="W16" s="1">
        <v>1</v>
      </c>
      <c r="X16" s="19">
        <f t="shared" si="0"/>
        <v>46</v>
      </c>
      <c r="Y16" s="24" t="s">
        <v>1</v>
      </c>
      <c r="Z16" s="15">
        <v>14</v>
      </c>
      <c r="AM16"/>
    </row>
    <row r="17" spans="1:39">
      <c r="B17" s="31">
        <v>0.66666666666666596</v>
      </c>
      <c r="C17" s="7">
        <v>1</v>
      </c>
      <c r="D17" s="10">
        <v>1</v>
      </c>
      <c r="E17" s="10">
        <v>1</v>
      </c>
      <c r="F17" s="10">
        <v>1</v>
      </c>
      <c r="G17" s="10">
        <v>0</v>
      </c>
      <c r="H17" s="10">
        <v>1</v>
      </c>
      <c r="I17" s="10">
        <v>1</v>
      </c>
      <c r="J17" s="10">
        <v>1</v>
      </c>
      <c r="K17" s="10">
        <v>0</v>
      </c>
      <c r="L17" s="10">
        <v>0</v>
      </c>
      <c r="M17" s="10">
        <v>1</v>
      </c>
      <c r="N17" s="10">
        <v>1</v>
      </c>
      <c r="O17" s="10">
        <v>1</v>
      </c>
      <c r="P17" s="10">
        <v>1</v>
      </c>
      <c r="Q17" s="10">
        <v>0</v>
      </c>
      <c r="R17" s="10">
        <v>0</v>
      </c>
      <c r="S17" s="10">
        <v>1</v>
      </c>
      <c r="T17" s="10">
        <v>1</v>
      </c>
      <c r="U17" s="10">
        <v>1</v>
      </c>
      <c r="V17" s="10">
        <v>0</v>
      </c>
      <c r="W17" s="10">
        <v>1</v>
      </c>
      <c r="X17" s="19">
        <f t="shared" si="0"/>
        <v>14</v>
      </c>
      <c r="Y17" s="24" t="s">
        <v>1</v>
      </c>
      <c r="Z17" s="15">
        <v>14</v>
      </c>
      <c r="AM17"/>
    </row>
    <row r="18" spans="1:39">
      <c r="B18" s="31">
        <v>0.70833333333333304</v>
      </c>
      <c r="C18" s="7">
        <v>0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0</v>
      </c>
      <c r="M18" s="10">
        <v>0</v>
      </c>
      <c r="N18" s="10">
        <v>1</v>
      </c>
      <c r="O18" s="10">
        <v>1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1</v>
      </c>
      <c r="W18" s="10">
        <v>0</v>
      </c>
      <c r="X18" s="19">
        <f t="shared" si="0"/>
        <v>22</v>
      </c>
      <c r="Y18" s="24" t="s">
        <v>1</v>
      </c>
      <c r="Z18" s="15">
        <v>22</v>
      </c>
      <c r="AM18"/>
    </row>
    <row r="19" spans="1:39">
      <c r="B19" s="31">
        <v>0.75</v>
      </c>
      <c r="C19" s="7">
        <v>0</v>
      </c>
      <c r="D19" s="10">
        <v>0</v>
      </c>
      <c r="E19" s="10">
        <v>1</v>
      </c>
      <c r="F19" s="10">
        <v>1</v>
      </c>
      <c r="G19" s="10">
        <v>1</v>
      </c>
      <c r="H19" s="10">
        <v>0</v>
      </c>
      <c r="I19" s="10">
        <v>1</v>
      </c>
      <c r="J19" s="10">
        <v>1</v>
      </c>
      <c r="K19" s="10">
        <v>1</v>
      </c>
      <c r="L19" s="10">
        <v>0</v>
      </c>
      <c r="M19" s="10">
        <v>0</v>
      </c>
      <c r="N19" s="10">
        <v>0</v>
      </c>
      <c r="O19" s="10">
        <v>1</v>
      </c>
      <c r="P19" s="10">
        <v>1</v>
      </c>
      <c r="Q19" s="10">
        <v>1</v>
      </c>
      <c r="R19" s="10">
        <v>0</v>
      </c>
      <c r="S19" s="10">
        <v>0</v>
      </c>
      <c r="T19" s="10">
        <v>0</v>
      </c>
      <c r="U19" s="10">
        <v>1</v>
      </c>
      <c r="V19" s="10">
        <v>1</v>
      </c>
      <c r="W19" s="10">
        <v>1</v>
      </c>
      <c r="X19" s="19">
        <f t="shared" si="0"/>
        <v>25</v>
      </c>
      <c r="Y19" s="24" t="s">
        <v>1</v>
      </c>
      <c r="Z19" s="15">
        <v>24</v>
      </c>
      <c r="AM19"/>
    </row>
    <row r="20" spans="1:39">
      <c r="B20" s="31">
        <v>0.79166666666666596</v>
      </c>
      <c r="C20" s="7">
        <v>0</v>
      </c>
      <c r="D20" s="1">
        <v>0</v>
      </c>
      <c r="E20" s="1">
        <v>0</v>
      </c>
      <c r="F20" s="10">
        <v>1</v>
      </c>
      <c r="G20" s="10">
        <v>1</v>
      </c>
      <c r="H20" s="10">
        <v>0</v>
      </c>
      <c r="I20" s="10">
        <v>0</v>
      </c>
      <c r="J20" s="10">
        <v>1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1</v>
      </c>
      <c r="R20" s="10">
        <v>0</v>
      </c>
      <c r="S20" s="10">
        <v>0</v>
      </c>
      <c r="T20" s="10">
        <v>0</v>
      </c>
      <c r="U20" s="10">
        <v>0</v>
      </c>
      <c r="V20" s="10">
        <v>1</v>
      </c>
      <c r="W20" s="1">
        <v>1</v>
      </c>
      <c r="X20" s="19">
        <f t="shared" si="0"/>
        <v>25</v>
      </c>
      <c r="Y20" s="24" t="s">
        <v>1</v>
      </c>
      <c r="Z20" s="15">
        <v>25</v>
      </c>
      <c r="AM20"/>
    </row>
    <row r="21" spans="1:39" ht="13.5" thickBot="1">
      <c r="B21" s="31">
        <v>0.83333333333333304</v>
      </c>
      <c r="C21" s="8">
        <v>0</v>
      </c>
      <c r="D21" s="9">
        <v>0</v>
      </c>
      <c r="E21" s="9">
        <v>0</v>
      </c>
      <c r="F21" s="9">
        <v>0</v>
      </c>
      <c r="G21" s="27">
        <v>1</v>
      </c>
      <c r="H21" s="27">
        <v>0</v>
      </c>
      <c r="I21" s="27">
        <v>0</v>
      </c>
      <c r="J21" s="27">
        <v>0</v>
      </c>
      <c r="K21" s="27">
        <v>1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1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9">
        <v>1</v>
      </c>
      <c r="X21" s="20">
        <f t="shared" si="0"/>
        <v>21</v>
      </c>
      <c r="Y21" s="24" t="s">
        <v>1</v>
      </c>
      <c r="Z21" s="16">
        <v>21</v>
      </c>
      <c r="AM21"/>
    </row>
    <row r="22" spans="1:39" ht="13.5" thickBot="1">
      <c r="Y22" s="24"/>
      <c r="Z22" s="32" t="s">
        <v>15</v>
      </c>
      <c r="AM22"/>
    </row>
    <row r="23" spans="1:39" ht="13.5" thickBot="1">
      <c r="A23" s="23" t="s">
        <v>21</v>
      </c>
      <c r="B23" s="23" t="s">
        <v>7</v>
      </c>
      <c r="C23" s="2">
        <v>60</v>
      </c>
      <c r="D23" s="3">
        <v>60</v>
      </c>
      <c r="E23" s="3">
        <v>60</v>
      </c>
      <c r="F23" s="3">
        <v>60</v>
      </c>
      <c r="G23" s="3">
        <v>60</v>
      </c>
      <c r="H23" s="3">
        <v>70</v>
      </c>
      <c r="I23" s="3">
        <v>70</v>
      </c>
      <c r="J23" s="3">
        <v>70</v>
      </c>
      <c r="K23" s="3">
        <v>70</v>
      </c>
      <c r="L23" s="3">
        <v>65</v>
      </c>
      <c r="M23" s="3">
        <v>65</v>
      </c>
      <c r="N23" s="3">
        <v>65</v>
      </c>
      <c r="O23" s="3">
        <v>65</v>
      </c>
      <c r="P23" s="3">
        <v>65</v>
      </c>
      <c r="Q23" s="3">
        <v>65</v>
      </c>
      <c r="R23" s="3">
        <v>65</v>
      </c>
      <c r="S23" s="3">
        <v>65</v>
      </c>
      <c r="T23" s="3">
        <v>65</v>
      </c>
      <c r="U23" s="3">
        <v>65</v>
      </c>
      <c r="V23" s="3">
        <v>65</v>
      </c>
      <c r="W23" s="4">
        <v>65</v>
      </c>
      <c r="Y23" s="24"/>
      <c r="AM23"/>
    </row>
    <row r="24" spans="1:39" ht="13.5" thickBot="1">
      <c r="Y24" s="24"/>
      <c r="AM24"/>
    </row>
    <row r="25" spans="1:39" ht="13.5" thickBot="1">
      <c r="A25" s="23" t="s">
        <v>20</v>
      </c>
      <c r="B25" s="23" t="s">
        <v>8</v>
      </c>
      <c r="C25" s="2">
        <f t="shared" ref="C25:W25" si="1">SUM(C9:C21)</f>
        <v>8</v>
      </c>
      <c r="D25" s="3">
        <f t="shared" si="1"/>
        <v>8</v>
      </c>
      <c r="E25" s="3">
        <f t="shared" si="1"/>
        <v>8</v>
      </c>
      <c r="F25" s="3">
        <f t="shared" si="1"/>
        <v>8</v>
      </c>
      <c r="G25" s="3">
        <f t="shared" si="1"/>
        <v>8</v>
      </c>
      <c r="H25" s="3">
        <v>8</v>
      </c>
      <c r="I25" s="3">
        <v>8</v>
      </c>
      <c r="J25" s="3">
        <v>8</v>
      </c>
      <c r="K25" s="3">
        <v>8</v>
      </c>
      <c r="L25" s="3">
        <v>7</v>
      </c>
      <c r="M25" s="3">
        <v>7</v>
      </c>
      <c r="N25" s="3">
        <v>7</v>
      </c>
      <c r="O25" s="3">
        <v>7</v>
      </c>
      <c r="P25" s="3">
        <v>7</v>
      </c>
      <c r="Q25" s="3">
        <v>7</v>
      </c>
      <c r="R25" s="3">
        <v>7</v>
      </c>
      <c r="S25" s="3">
        <v>7</v>
      </c>
      <c r="T25" s="3">
        <v>7</v>
      </c>
      <c r="U25" s="3">
        <v>7</v>
      </c>
      <c r="V25" s="3">
        <v>7</v>
      </c>
      <c r="W25" s="4">
        <f t="shared" si="1"/>
        <v>7</v>
      </c>
      <c r="Y25" s="24"/>
      <c r="AM25"/>
    </row>
    <row r="26" spans="1:39" ht="13.5" thickBot="1">
      <c r="A26" s="23" t="s">
        <v>19</v>
      </c>
      <c r="B26" s="23" t="s">
        <v>4</v>
      </c>
      <c r="C26" s="17">
        <f>C23*C25</f>
        <v>480</v>
      </c>
      <c r="D26" s="17">
        <f t="shared" ref="D26:W26" si="2">D23*D25</f>
        <v>480</v>
      </c>
      <c r="E26" s="17">
        <f t="shared" si="2"/>
        <v>480</v>
      </c>
      <c r="F26" s="17">
        <f t="shared" si="2"/>
        <v>480</v>
      </c>
      <c r="G26" s="17">
        <f t="shared" si="2"/>
        <v>480</v>
      </c>
      <c r="H26" s="17">
        <f t="shared" si="2"/>
        <v>560</v>
      </c>
      <c r="I26" s="17">
        <f t="shared" si="2"/>
        <v>560</v>
      </c>
      <c r="J26" s="17">
        <f t="shared" si="2"/>
        <v>560</v>
      </c>
      <c r="K26" s="17">
        <f t="shared" si="2"/>
        <v>560</v>
      </c>
      <c r="L26" s="17">
        <f t="shared" si="2"/>
        <v>455</v>
      </c>
      <c r="M26" s="17">
        <f t="shared" si="2"/>
        <v>455</v>
      </c>
      <c r="N26" s="17">
        <f t="shared" si="2"/>
        <v>455</v>
      </c>
      <c r="O26" s="17">
        <f t="shared" si="2"/>
        <v>455</v>
      </c>
      <c r="P26" s="17">
        <f t="shared" si="2"/>
        <v>455</v>
      </c>
      <c r="Q26" s="17">
        <f t="shared" si="2"/>
        <v>455</v>
      </c>
      <c r="R26" s="17">
        <f t="shared" si="2"/>
        <v>455</v>
      </c>
      <c r="S26" s="17">
        <f t="shared" si="2"/>
        <v>455</v>
      </c>
      <c r="T26" s="17">
        <f t="shared" si="2"/>
        <v>455</v>
      </c>
      <c r="U26" s="17">
        <f t="shared" si="2"/>
        <v>455</v>
      </c>
      <c r="V26" s="17">
        <f t="shared" si="2"/>
        <v>455</v>
      </c>
      <c r="W26" s="17">
        <f t="shared" si="2"/>
        <v>455</v>
      </c>
      <c r="Y26" s="24"/>
      <c r="AM26"/>
    </row>
    <row r="27" spans="1:39" ht="13.5" thickBot="1">
      <c r="X27" s="33" t="s">
        <v>14</v>
      </c>
      <c r="Y27" s="24"/>
      <c r="AM27"/>
    </row>
    <row r="28" spans="1:39" ht="13.5" thickBot="1">
      <c r="A28" s="23" t="s">
        <v>24</v>
      </c>
      <c r="B28" s="23" t="s">
        <v>5</v>
      </c>
      <c r="C28" s="21">
        <f>C6*C26</f>
        <v>3360</v>
      </c>
      <c r="D28" s="21">
        <f>D6*D26</f>
        <v>0</v>
      </c>
      <c r="E28" s="21">
        <f t="shared" ref="E28:W28" si="3">E6*E26</f>
        <v>0</v>
      </c>
      <c r="F28" s="21">
        <f t="shared" si="3"/>
        <v>1920</v>
      </c>
      <c r="G28" s="21">
        <f t="shared" si="3"/>
        <v>3360</v>
      </c>
      <c r="H28" s="21">
        <f t="shared" si="3"/>
        <v>0</v>
      </c>
      <c r="I28" s="21">
        <f t="shared" si="3"/>
        <v>0</v>
      </c>
      <c r="J28" s="21">
        <f t="shared" si="3"/>
        <v>0</v>
      </c>
      <c r="K28" s="21">
        <f t="shared" si="3"/>
        <v>0</v>
      </c>
      <c r="L28" s="21">
        <f t="shared" si="3"/>
        <v>5915</v>
      </c>
      <c r="M28" s="21">
        <f t="shared" si="3"/>
        <v>0</v>
      </c>
      <c r="N28" s="21">
        <f t="shared" si="3"/>
        <v>0</v>
      </c>
      <c r="O28" s="21">
        <f t="shared" si="3"/>
        <v>0</v>
      </c>
      <c r="P28" s="21">
        <f t="shared" si="3"/>
        <v>0</v>
      </c>
      <c r="Q28" s="21">
        <f t="shared" si="3"/>
        <v>5005</v>
      </c>
      <c r="R28" s="21">
        <f t="shared" si="3"/>
        <v>2275</v>
      </c>
      <c r="S28" s="21">
        <f t="shared" si="3"/>
        <v>0</v>
      </c>
      <c r="T28" s="21">
        <f t="shared" si="3"/>
        <v>0</v>
      </c>
      <c r="U28" s="21">
        <f t="shared" si="3"/>
        <v>0</v>
      </c>
      <c r="V28" s="21">
        <f t="shared" si="3"/>
        <v>0</v>
      </c>
      <c r="W28" s="21">
        <f t="shared" si="3"/>
        <v>1365</v>
      </c>
      <c r="X28" s="22">
        <f>SUM(C28:W28)</f>
        <v>23200</v>
      </c>
      <c r="Y28" s="24"/>
      <c r="AM28"/>
    </row>
    <row r="29" spans="1:39">
      <c r="A29" t="s">
        <v>25</v>
      </c>
    </row>
    <row r="32" spans="1:39">
      <c r="A32" s="23"/>
    </row>
  </sheetData>
  <phoneticPr fontId="2" type="noConversion"/>
  <pageMargins left="0.75" right="0.75" top="1" bottom="1" header="0.5" footer="0.5"/>
  <pageSetup paperSize="9" orientation="portrait" r:id="rId1"/>
  <headerFooter alignWithMargins="0"/>
  <ignoredErrors>
    <ignoredError sqref="X20:X21 X16 X14 X9:X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baseColWidth="10" defaultRowHeight="12.75"/>
  <sheetData>
    <row r="1" spans="1:3">
      <c r="A1" s="23" t="s">
        <v>11</v>
      </c>
      <c r="B1" s="23" t="s">
        <v>12</v>
      </c>
      <c r="C1" s="23" t="s">
        <v>13</v>
      </c>
    </row>
    <row r="2" spans="1:3">
      <c r="A2">
        <v>4</v>
      </c>
      <c r="B2">
        <v>2</v>
      </c>
      <c r="C2">
        <v>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Shift Planning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Nicolas</cp:lastModifiedBy>
  <dcterms:created xsi:type="dcterms:W3CDTF">2009-01-04T13:39:05Z</dcterms:created>
  <dcterms:modified xsi:type="dcterms:W3CDTF">2017-05-11T08:13:07Z</dcterms:modified>
</cp:coreProperties>
</file>