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560" yWindow="3360" windowWidth="30240" windowHeight="18880" tabRatio="600" firstSheet="0" activeTab="1" autoFilterDateGrouping="1"/>
  </bookViews>
  <sheets>
    <sheet xmlns:r="http://schemas.openxmlformats.org/officeDocument/2006/relationships" name="unallocated" sheetId="1" state="visible" r:id="rId1"/>
    <sheet xmlns:r="http://schemas.openxmlformats.org/officeDocument/2006/relationships" name="allocation keys" sheetId="2" state="visible" r:id="rId2"/>
    <sheet xmlns:r="http://schemas.openxmlformats.org/officeDocument/2006/relationships" name="unallocated (consequential)" sheetId="3" state="visible" r:id="rId3"/>
    <sheet xmlns:r="http://schemas.openxmlformats.org/officeDocument/2006/relationships" name="allocated (energy)" sheetId="4" state="visible" r:id="rId4"/>
    <sheet xmlns:r="http://schemas.openxmlformats.org/officeDocument/2006/relationships" name="allocated (exergy)" sheetId="5" state="visible" r:id="rId5"/>
    <sheet xmlns:r="http://schemas.openxmlformats.org/officeDocument/2006/relationships" name="allocated (economic)" sheetId="6" state="visible" r:id="rId6"/>
  </sheets>
  <definedNames>
    <definedName name="_xlnm._FilterDatabase" localSheetId="0" hidden="1">'unallocated'!$A$1:$S$342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7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family val="2"/>
      <color theme="10"/>
      <sz val="12"/>
      <u val="single"/>
      <scheme val="minor"/>
    </font>
    <font>
      <name val="Aptos Narrow"/>
      <family val="2"/>
      <color rgb="FF000000"/>
      <sz val="12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9" fontId="1" fillId="0" borderId="0"/>
    <xf numFmtId="0" fontId="5" fillId="0" borderId="0"/>
  </cellStyleXfs>
  <cellXfs count="32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3" fillId="0" borderId="0" pivotButton="0" quotePrefix="0" xfId="0"/>
    <xf numFmtId="11" fontId="0" fillId="0" borderId="0" pivotButton="0" quotePrefix="0" xfId="0"/>
    <xf numFmtId="0" fontId="4" fillId="0" borderId="0" pivotButton="0" quotePrefix="0" xfId="0"/>
    <xf numFmtId="9" fontId="0" fillId="0" borderId="0" pivotButton="0" quotePrefix="0" xfId="1"/>
    <xf numFmtId="9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9" fontId="0" fillId="0" borderId="0" pivotButton="0" quotePrefix="0" xfId="1"/>
    <xf numFmtId="9" fontId="0" fillId="0" borderId="5" pivotButton="0" quotePrefix="0" xfId="1"/>
    <xf numFmtId="9" fontId="0" fillId="0" borderId="7" pivotButton="0" quotePrefix="0" xfId="1"/>
    <xf numFmtId="9" fontId="0" fillId="0" borderId="8" pivotButton="0" quotePrefix="0" xfId="1"/>
    <xf numFmtId="9" fontId="0" fillId="0" borderId="7" pivotButton="0" quotePrefix="0" xfId="0"/>
    <xf numFmtId="9" fontId="0" fillId="0" borderId="4" pivotButton="0" quotePrefix="0" xfId="0"/>
    <xf numFmtId="9" fontId="0" fillId="0" borderId="6" pivotButton="0" quotePrefix="0" xfId="0"/>
    <xf numFmtId="0" fontId="5" fillId="0" borderId="0" pivotButton="0" quotePrefix="0" xfId="2"/>
    <xf numFmtId="9" fontId="0" fillId="0" borderId="4" pivotButton="0" quotePrefix="0" xfId="1"/>
    <xf numFmtId="9" fontId="0" fillId="0" borderId="6" pivotButton="0" quotePrefix="0" xfId="1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0" borderId="0" pivotButton="0" quotePrefix="0" xfId="0"/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</cellXfs>
  <cellStyles count="3">
    <cellStyle name="Normal" xfId="0" builtinId="0"/>
    <cellStyle name="Per 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zerowasteeurope.eu/wp-content/uploads/2021/10/ZWE_Delft_Oct21_Waste_Incineration_EUETS_Study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42"/>
  <sheetViews>
    <sheetView topLeftCell="A301" workbookViewId="0">
      <selection activeCell="G323" sqref="G323"/>
    </sheetView>
  </sheetViews>
  <sheetFormatPr baseColWidth="10" defaultRowHeight="16"/>
  <cols>
    <col width="26" customWidth="1" min="1" max="1"/>
    <col width="11.1640625" bestFit="1" customWidth="1" min="2" max="2"/>
    <col width="29.6640625" customWidth="1" min="7" max="7"/>
    <col width="31.5" customWidth="1" min="8" max="8"/>
    <col width="14.33203125" bestFit="1" customWidth="1" min="9" max="9"/>
    <col width="11.33203125" bestFit="1" customWidth="1" min="10" max="10"/>
    <col width="11.1640625" bestFit="1" customWidth="1" min="12" max="12"/>
  </cols>
  <sheetData>
    <row r="1">
      <c r="A1" s="1" t="inlineStr">
        <is>
          <t>skip</t>
        </is>
      </c>
      <c r="B1" s="1" t="n"/>
    </row>
    <row r="2">
      <c r="A2" s="1" t="n"/>
      <c r="B2" s="1" t="n"/>
    </row>
    <row r="3">
      <c r="A3" s="1" t="inlineStr">
        <is>
          <t>Activity</t>
        </is>
      </c>
      <c r="B3" s="1" t="inlineStr">
        <is>
          <t>municipal waste incineration, at incineration plant, with semi-dry air pollution control, without flue gas condensation, with electricity recovery only</t>
        </is>
      </c>
    </row>
    <row r="4">
      <c r="A4" t="inlineStr">
        <is>
          <t>location</t>
        </is>
      </c>
      <c r="B4" t="inlineStr">
        <is>
          <t>RER</t>
        </is>
      </c>
    </row>
    <row r="5">
      <c r="A5" t="inlineStr">
        <is>
          <t>production amount</t>
        </is>
      </c>
      <c r="B5" t="n">
        <v>1</v>
      </c>
    </row>
    <row r="6">
      <c r="A6" s="2" t="inlineStr">
        <is>
          <t>source</t>
        </is>
      </c>
      <c r="B6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7">
      <c r="A7" t="inlineStr">
        <is>
          <t>reference product</t>
        </is>
      </c>
    </row>
    <row r="8">
      <c r="A8" t="inlineStr">
        <is>
          <t>type</t>
        </is>
      </c>
      <c r="B8" t="inlineStr">
        <is>
          <t>process</t>
        </is>
      </c>
    </row>
    <row r="9">
      <c r="A9" t="inlineStr">
        <is>
          <t>unit</t>
        </is>
      </c>
    </row>
    <row r="10">
      <c r="A10" t="inlineStr">
        <is>
          <t>comment</t>
        </is>
      </c>
      <c r="B10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      </is>
      </c>
    </row>
    <row r="11">
      <c r="A11" s="1" t="inlineStr">
        <is>
          <t>Exchanges</t>
        </is>
      </c>
    </row>
    <row r="12">
      <c r="A12" s="7" t="inlineStr">
        <is>
          <t>name</t>
        </is>
      </c>
      <c r="B12" s="7" t="inlineStr">
        <is>
          <t>amount</t>
        </is>
      </c>
      <c r="C12" s="7" t="inlineStr">
        <is>
          <t>location</t>
        </is>
      </c>
      <c r="D12" s="7" t="inlineStr">
        <is>
          <t>unit</t>
        </is>
      </c>
      <c r="E12" s="7" t="inlineStr">
        <is>
          <t>categories</t>
        </is>
      </c>
      <c r="F12" s="7" t="inlineStr">
        <is>
          <t>type</t>
        </is>
      </c>
      <c r="G12" s="7" t="inlineStr">
        <is>
          <t>reference product</t>
        </is>
      </c>
      <c r="H12" s="7" t="inlineStr">
        <is>
          <t>comment</t>
        </is>
      </c>
      <c r="I12" s="7" t="inlineStr">
        <is>
          <t>uncertainty type</t>
        </is>
      </c>
      <c r="J12" s="7" t="inlineStr">
        <is>
          <t>loc</t>
        </is>
      </c>
      <c r="K12" s="1" t="inlineStr">
        <is>
          <t>u1</t>
        </is>
      </c>
      <c r="L12" s="1" t="inlineStr">
        <is>
          <t>u2</t>
        </is>
      </c>
      <c r="M12" s="1" t="inlineStr">
        <is>
          <t>u3</t>
        </is>
      </c>
      <c r="N12" s="1" t="inlineStr">
        <is>
          <t>u4</t>
        </is>
      </c>
      <c r="O12" s="1" t="inlineStr">
        <is>
          <t>u5</t>
        </is>
      </c>
      <c r="P12" s="1" t="inlineStr">
        <is>
          <t>u6</t>
        </is>
      </c>
      <c r="Q12" s="1" t="inlineStr">
        <is>
          <t>ub</t>
        </is>
      </c>
      <c r="R12" s="1" t="inlineStr">
        <is>
          <t>scale</t>
        </is>
      </c>
      <c r="S12" s="1" t="inlineStr">
        <is>
          <t>negative</t>
        </is>
      </c>
    </row>
    <row r="13">
      <c r="A13" t="inlineStr">
        <is>
          <t>municipal waste incineration, at incineration plant, with semi-dry air pollution control, without flue gas condensation, with electricity recovery only</t>
        </is>
      </c>
      <c r="B13" t="n">
        <v>1000</v>
      </c>
      <c r="C13" t="inlineStr">
        <is>
          <t>RER</t>
        </is>
      </c>
      <c r="D13" t="inlineStr">
        <is>
          <t>kilogram</t>
        </is>
      </c>
      <c r="F13" t="inlineStr">
        <is>
          <t>production</t>
        </is>
      </c>
      <c r="G13" t="inlineStr">
        <is>
          <t>municipal solid waste</t>
        </is>
      </c>
      <c r="I13" t="n">
        <v>0</v>
      </c>
      <c r="K13" s="5" t="n"/>
      <c r="L13" s="5" t="n"/>
      <c r="M13" s="5" t="n"/>
      <c r="N13" s="5" t="n"/>
      <c r="O13" s="5" t="n"/>
      <c r="P13" s="5" t="n"/>
    </row>
    <row r="14">
      <c r="A14" t="inlineStr">
        <is>
          <t>municipal waste incineration, at incineration plant, with semi-dry air pollution control, without flue gas condensation, with electricity recovery only</t>
        </is>
      </c>
      <c r="B14" s="6" t="n">
        <v>739</v>
      </c>
      <c r="C14" t="inlineStr">
        <is>
          <t>RER</t>
        </is>
      </c>
      <c r="D14" t="inlineStr">
        <is>
          <t>kilowatt hour</t>
        </is>
      </c>
      <c r="F14" t="inlineStr">
        <is>
          <t>production</t>
        </is>
      </c>
      <c r="G14" t="inlineStr">
        <is>
          <t>electricity, medium voltage</t>
        </is>
      </c>
      <c r="I14" t="n">
        <v>0</v>
      </c>
      <c r="J14" s="3" t="n"/>
    </row>
    <row r="15">
      <c r="A15" t="inlineStr">
        <is>
          <t>municipal waste incineration, at incineration plant, with semi-dry air pollution control, without flue gas condensation, with electricity recovery only</t>
        </is>
      </c>
      <c r="B15" t="n">
        <v>0</v>
      </c>
      <c r="C15" t="inlineStr">
        <is>
          <t>RER</t>
        </is>
      </c>
      <c r="D15" t="inlineStr">
        <is>
          <t>megajoule</t>
        </is>
      </c>
      <c r="F15" t="inlineStr">
        <is>
          <t>production</t>
        </is>
      </c>
      <c r="G15" t="inlineStr">
        <is>
          <t>heat, district or industrial, other than natural gas</t>
        </is>
      </c>
      <c r="I15" t="n">
        <v>0</v>
      </c>
      <c r="J15" s="3" t="n"/>
    </row>
    <row r="16">
      <c r="A16" t="inlineStr">
        <is>
          <t>market for diesel, low-sulfur</t>
        </is>
      </c>
      <c r="B16">
        <f>0.1*0.85</f>
        <v/>
      </c>
      <c r="C16" t="inlineStr">
        <is>
          <t>Europe without Switzerland</t>
        </is>
      </c>
      <c r="D16" t="inlineStr">
        <is>
          <t>kilogram</t>
        </is>
      </c>
      <c r="F16" t="inlineStr">
        <is>
          <t>technosphere</t>
        </is>
      </c>
      <c r="G16" t="inlineStr">
        <is>
          <t>diesel, low-sulfur</t>
        </is>
      </c>
      <c r="H16" t="inlineStr">
        <is>
          <t>Diesel density: 0.85 kg/l</t>
        </is>
      </c>
      <c r="I16" t="n">
        <v>2</v>
      </c>
      <c r="J16" s="3">
        <f>LN(B16)</f>
        <v/>
      </c>
      <c r="K16" t="n">
        <v>1</v>
      </c>
      <c r="L16" t="n">
        <v>1</v>
      </c>
      <c r="M16" t="n">
        <v>1</v>
      </c>
      <c r="N16" t="n">
        <v>1.02</v>
      </c>
      <c r="O16" t="n">
        <v>1.2</v>
      </c>
      <c r="P16" t="n">
        <v>1</v>
      </c>
      <c r="Q16" t="n">
        <v>1.05</v>
      </c>
      <c r="R16">
        <f>LN(SQRT(EXP(
SQRT(
+POWER(LN(K16),2)
+POWER(LN(L16),2)
+POWER(LN(M16),2)
+POWER(LN(N16),2)
+POWER(LN(O16),2)
+POWER(LN(P16),2)
+POWER(LN(Q16),2)
)
)))</f>
        <v/>
      </c>
    </row>
    <row r="17">
      <c r="A17" t="inlineStr">
        <is>
          <t>market for activated carbon, granular</t>
        </is>
      </c>
      <c r="B17" t="n">
        <v>0.4</v>
      </c>
      <c r="C17" t="inlineStr">
        <is>
          <t>GLO</t>
        </is>
      </c>
      <c r="D17" t="inlineStr">
        <is>
          <t>kilogram</t>
        </is>
      </c>
      <c r="F17" t="inlineStr">
        <is>
          <t>technosphere</t>
        </is>
      </c>
      <c r="G17" t="inlineStr">
        <is>
          <t>activated carbon, granular</t>
        </is>
      </c>
      <c r="I17" t="n">
        <v>2</v>
      </c>
      <c r="J17" s="3">
        <f>LN(B17)</f>
        <v/>
      </c>
      <c r="K17" t="n">
        <v>1</v>
      </c>
      <c r="L17" t="n">
        <v>1</v>
      </c>
      <c r="M17" t="n">
        <v>1</v>
      </c>
      <c r="N17" t="n">
        <v>1.02</v>
      </c>
      <c r="O17" t="n">
        <v>1.2</v>
      </c>
      <c r="P17" t="n">
        <v>1</v>
      </c>
      <c r="Q17" t="n">
        <v>1.05</v>
      </c>
      <c r="R17">
        <f>LN(SQRT(EXP(
SQRT(
+POWER(LN(K17),2)
+POWER(LN(L17),2)
+POWER(LN(M17),2)
+POWER(LN(N17),2)
+POWER(LN(O17),2)
+POWER(LN(P17),2)
+POWER(LN(Q17),2)
)
)))</f>
        <v/>
      </c>
    </row>
    <row r="18">
      <c r="A18" t="inlineStr">
        <is>
          <t>market for ammonia, anhydrous, liquid</t>
        </is>
      </c>
      <c r="B18">
        <f>4*24.5%</f>
        <v/>
      </c>
      <c r="C18" t="inlineStr">
        <is>
          <t>RER</t>
        </is>
      </c>
      <c r="D18" t="inlineStr">
        <is>
          <t>kilogram</t>
        </is>
      </c>
      <c r="F18" t="inlineStr">
        <is>
          <t>technosphere</t>
        </is>
      </c>
      <c r="G18" t="inlineStr">
        <is>
          <t>ammonia, anhydrous, liquid</t>
        </is>
      </c>
      <c r="H18" t="inlineStr">
        <is>
          <t>100% liquid ammonia. In original publication, it is dilluated to 23.5% in water. We discount the original value by 75%.</t>
        </is>
      </c>
      <c r="I18" t="n">
        <v>2</v>
      </c>
      <c r="J18" s="3">
        <f>LN(B18)</f>
        <v/>
      </c>
      <c r="K18" t="n">
        <v>1</v>
      </c>
      <c r="L18" t="n">
        <v>1</v>
      </c>
      <c r="M18" t="n">
        <v>1</v>
      </c>
      <c r="N18" t="n">
        <v>1.02</v>
      </c>
      <c r="O18" t="n">
        <v>1.2</v>
      </c>
      <c r="P18" t="n">
        <v>1</v>
      </c>
      <c r="Q18" t="n">
        <v>1.05</v>
      </c>
      <c r="R18">
        <f>LN(SQRT(EXP(
SQRT(
+POWER(LN(K18),2)
+POWER(LN(L18),2)
+POWER(LN(M18),2)
+POWER(LN(N18),2)
+POWER(LN(O18),2)
+POWER(LN(P18),2)
+POWER(LN(Q18),2)
)
)))</f>
        <v/>
      </c>
    </row>
    <row r="19">
      <c r="A19" t="inlineStr">
        <is>
          <t>market for tap water</t>
        </is>
      </c>
      <c r="B19">
        <f>4-B18</f>
        <v/>
      </c>
      <c r="C19" t="inlineStr">
        <is>
          <t>Europe without Switzerland</t>
        </is>
      </c>
      <c r="D19" t="inlineStr">
        <is>
          <t>kilogram</t>
        </is>
      </c>
      <c r="F19" t="inlineStr">
        <is>
          <t>technosphere</t>
        </is>
      </c>
      <c r="H19" t="inlineStr">
        <is>
          <t>Used to dilute the ammonia.</t>
        </is>
      </c>
      <c r="I19" t="n">
        <v>2</v>
      </c>
      <c r="J19" s="3">
        <f>LN(B19)</f>
        <v/>
      </c>
      <c r="K19" t="n">
        <v>1</v>
      </c>
      <c r="L19" t="n">
        <v>1</v>
      </c>
      <c r="M19" t="n">
        <v>1</v>
      </c>
      <c r="N19" t="n">
        <v>1.02</v>
      </c>
      <c r="O19" t="n">
        <v>1.2</v>
      </c>
      <c r="P19" t="n">
        <v>1</v>
      </c>
      <c r="Q19" t="n">
        <v>1.05</v>
      </c>
      <c r="R19">
        <f>LN(SQRT(EXP(
SQRT(
+POWER(LN(K19),2)
+POWER(LN(L19),2)
+POWER(LN(M19),2)
+POWER(LN(N19),2)
+POWER(LN(O19),2)
+POWER(LN(P19),2)
+POWER(LN(Q19),2)
)
)))</f>
        <v/>
      </c>
    </row>
    <row r="20">
      <c r="A20" t="inlineStr">
        <is>
          <t>market for calcium carbonate, precipitated</t>
        </is>
      </c>
      <c r="B20" t="n">
        <v>0</v>
      </c>
      <c r="C20" t="inlineStr">
        <is>
          <t>RER</t>
        </is>
      </c>
      <c r="D20" t="inlineStr">
        <is>
          <t>kilogram</t>
        </is>
      </c>
      <c r="F20" t="inlineStr">
        <is>
          <t>technosphere</t>
        </is>
      </c>
      <c r="G20" t="inlineStr">
        <is>
          <t>calcium carbonate, precipitated</t>
        </is>
      </c>
      <c r="I20" t="n">
        <v>0</v>
      </c>
      <c r="J20" s="3" t="n"/>
    </row>
    <row r="21">
      <c r="A21" t="inlineStr">
        <is>
          <t>market for iron(III) chloride, without water, in 40% solution state</t>
        </is>
      </c>
      <c r="B21" t="n">
        <v>0</v>
      </c>
      <c r="C21" t="inlineStr">
        <is>
          <t>RER</t>
        </is>
      </c>
      <c r="D21" t="inlineStr">
        <is>
          <t>kilogram</t>
        </is>
      </c>
      <c r="F21" t="inlineStr">
        <is>
          <t>technosphere</t>
        </is>
      </c>
      <c r="G21" t="inlineStr">
        <is>
          <t>iron(III) chloride, without water, in 40% solution state</t>
        </is>
      </c>
      <c r="I21" t="n">
        <v>0</v>
      </c>
      <c r="J21" s="3" t="n"/>
    </row>
    <row r="22">
      <c r="A22" t="inlineStr">
        <is>
          <t>market for lime, hydrated, packed</t>
        </is>
      </c>
      <c r="B22" t="n">
        <v>11</v>
      </c>
      <c r="C22" t="inlineStr">
        <is>
          <t>RER</t>
        </is>
      </c>
      <c r="D22" t="inlineStr">
        <is>
          <t>kilogram</t>
        </is>
      </c>
      <c r="F22" t="inlineStr">
        <is>
          <t>technosphere</t>
        </is>
      </c>
      <c r="G22" t="inlineStr">
        <is>
          <t>lime, hydrated, packed</t>
        </is>
      </c>
      <c r="I22" t="n">
        <v>2</v>
      </c>
      <c r="J22" s="3">
        <f>LN(B22)</f>
        <v/>
      </c>
      <c r="K22" t="n">
        <v>1</v>
      </c>
      <c r="L22" t="n">
        <v>1</v>
      </c>
      <c r="M22" t="n">
        <v>1</v>
      </c>
      <c r="N22" t="n">
        <v>1.02</v>
      </c>
      <c r="O22" t="n">
        <v>1.2</v>
      </c>
      <c r="P22" t="n">
        <v>1</v>
      </c>
      <c r="Q22" t="n">
        <v>1.05</v>
      </c>
      <c r="R22">
        <f>LN(SQRT(EXP(
SQRT(
+POWER(LN(K22),2)
+POWER(LN(L22),2)
+POWER(LN(M22),2)
+POWER(LN(N22),2)
+POWER(LN(O22),2)
+POWER(LN(P22),2)
+POWER(LN(Q22),2)
)
)))</f>
        <v/>
      </c>
    </row>
    <row r="23">
      <c r="A23" t="inlineStr">
        <is>
          <t>market for sodium hydroxide, without water, in 50% solution state</t>
        </is>
      </c>
      <c r="B23" t="n">
        <v>0</v>
      </c>
      <c r="C23" t="inlineStr">
        <is>
          <t>RER</t>
        </is>
      </c>
      <c r="D23" t="inlineStr">
        <is>
          <t>kilogram</t>
        </is>
      </c>
      <c r="F23" t="inlineStr">
        <is>
          <t>technosphere</t>
        </is>
      </c>
      <c r="G23" t="inlineStr">
        <is>
          <t>sodium hydroxide, without water, in 50% solution state</t>
        </is>
      </c>
      <c r="H23" t="inlineStr">
        <is>
          <t>50% liquid ammonia. In original publication, it is dilluated to 27% in water. We discount the original value by 50%.</t>
        </is>
      </c>
      <c r="I23" t="n">
        <v>0</v>
      </c>
      <c r="J23" s="3" t="n"/>
    </row>
    <row r="24">
      <c r="A24" t="inlineStr">
        <is>
          <t>market for monoethanolamine</t>
        </is>
      </c>
      <c r="B24" t="n">
        <v>0</v>
      </c>
      <c r="C24" t="inlineStr">
        <is>
          <t>GLO</t>
        </is>
      </c>
      <c r="D24" t="inlineStr">
        <is>
          <t>kilogram</t>
        </is>
      </c>
      <c r="F24" t="inlineStr">
        <is>
          <t>technosphere</t>
        </is>
      </c>
      <c r="G24" t="inlineStr">
        <is>
          <t>monoethanolamine</t>
        </is>
      </c>
      <c r="I24" t="n">
        <v>0</v>
      </c>
      <c r="J24" s="3" t="n"/>
    </row>
    <row r="25">
      <c r="A25" t="inlineStr">
        <is>
          <t>municipal waste incineration facility construction</t>
        </is>
      </c>
      <c r="B25" s="8" t="n">
        <v>2.5e-07</v>
      </c>
      <c r="C25" t="inlineStr">
        <is>
          <t>CH</t>
        </is>
      </c>
      <c r="D25" t="inlineStr">
        <is>
          <t>unit</t>
        </is>
      </c>
      <c r="F25" t="inlineStr">
        <is>
          <t>technosphere</t>
        </is>
      </c>
      <c r="G25" t="inlineStr">
        <is>
          <t>municipal waste incineration facility</t>
        </is>
      </c>
      <c r="H25" t="inlineStr">
        <is>
          <t>Lifetime: 4'000'000 tons MSWI treated.</t>
        </is>
      </c>
      <c r="I25" t="n">
        <v>2</v>
      </c>
      <c r="J25" s="3">
        <f>LN(B25)</f>
        <v/>
      </c>
      <c r="K25" t="n">
        <v>1</v>
      </c>
      <c r="L25" t="n">
        <v>1</v>
      </c>
      <c r="M25" t="n">
        <v>1</v>
      </c>
      <c r="N25" t="n">
        <v>1.02</v>
      </c>
      <c r="O25" t="n">
        <v>1.2</v>
      </c>
      <c r="P25" t="n">
        <v>1</v>
      </c>
      <c r="Q25" t="n">
        <v>3</v>
      </c>
      <c r="R25">
        <f>LN(SQRT(EXP(
SQRT(
+POWER(LN(K25),2)
+POWER(LN(L25),2)
+POWER(LN(M25),2)
+POWER(LN(N25),2)
+POWER(LN(O25),2)
+POWER(LN(P25),2)
+POWER(LN(Q25),2)
)
)))</f>
        <v/>
      </c>
    </row>
    <row r="26">
      <c r="A26" t="inlineStr">
        <is>
          <t>Water, cooling, unspecified natural origin</t>
        </is>
      </c>
      <c r="B26" t="n">
        <v>0.15</v>
      </c>
      <c r="D26" t="inlineStr">
        <is>
          <t>cubic meter</t>
        </is>
      </c>
      <c r="F26" t="inlineStr">
        <is>
          <t>biosphere</t>
        </is>
      </c>
      <c r="I26" t="n">
        <v>2</v>
      </c>
      <c r="J26" s="3">
        <f>LN(B26)</f>
        <v/>
      </c>
      <c r="K26" t="n">
        <v>1</v>
      </c>
      <c r="L26" t="n">
        <v>1</v>
      </c>
      <c r="M26" t="n">
        <v>1</v>
      </c>
      <c r="N26" t="n">
        <v>1.02</v>
      </c>
      <c r="O26" t="n">
        <v>1.2</v>
      </c>
      <c r="P26" t="n">
        <v>1</v>
      </c>
      <c r="Q26" t="n">
        <v>1.05</v>
      </c>
      <c r="R26">
        <f>LN(SQRT(EXP(
SQRT(
+POWER(LN(K26),2)
+POWER(LN(L26),2)
+POWER(LN(M26),2)
+POWER(LN(N26),2)
+POWER(LN(O26),2)
+POWER(LN(P26),2)
+POWER(LN(Q26),2)
)
)))</f>
        <v/>
      </c>
    </row>
    <row r="27">
      <c r="A27" t="inlineStr">
        <is>
          <t>Sulfur dioxide</t>
        </is>
      </c>
      <c r="B27" t="n">
        <v>0.113</v>
      </c>
      <c r="D27" t="inlineStr">
        <is>
          <t>kilogram</t>
        </is>
      </c>
      <c r="E27" t="inlineStr">
        <is>
          <t>air::urban air close to ground</t>
        </is>
      </c>
      <c r="F27" t="inlineStr">
        <is>
          <t>biosphere</t>
        </is>
      </c>
      <c r="I27" t="n">
        <v>2</v>
      </c>
      <c r="J27" s="3">
        <f>LN(B27)</f>
        <v/>
      </c>
      <c r="K27" t="n">
        <v>1</v>
      </c>
      <c r="L27" t="n">
        <v>1</v>
      </c>
      <c r="M27" t="n">
        <v>1</v>
      </c>
      <c r="N27" t="n">
        <v>1.02</v>
      </c>
      <c r="O27" t="n">
        <v>1.2</v>
      </c>
      <c r="P27" t="n">
        <v>1</v>
      </c>
      <c r="Q27" t="n">
        <v>1.05</v>
      </c>
      <c r="R27">
        <f>LN(SQRT(EXP(
SQRT(
+POWER(LN(K27),2)
+POWER(LN(L27),2)
+POWER(LN(M27),2)
+POWER(LN(N27),2)
+POWER(LN(O27),2)
+POWER(LN(P27),2)
+POWER(LN(Q27),2)
)
)))</f>
        <v/>
      </c>
    </row>
    <row r="28">
      <c r="A28" t="inlineStr">
        <is>
          <t>Hydrochloric acid</t>
        </is>
      </c>
      <c r="B28" t="n">
        <v>0.028</v>
      </c>
      <c r="D28" t="inlineStr">
        <is>
          <t>kilogram</t>
        </is>
      </c>
      <c r="E28" t="inlineStr">
        <is>
          <t>air::urban air close to ground</t>
        </is>
      </c>
      <c r="F28" t="inlineStr">
        <is>
          <t>biosphere</t>
        </is>
      </c>
      <c r="I28" t="n">
        <v>2</v>
      </c>
      <c r="J28" s="3">
        <f>LN(B28)</f>
        <v/>
      </c>
      <c r="K28" t="n">
        <v>1</v>
      </c>
      <c r="L28" t="n">
        <v>1</v>
      </c>
      <c r="M28" t="n">
        <v>1</v>
      </c>
      <c r="N28" t="n">
        <v>1.02</v>
      </c>
      <c r="O28" t="n">
        <v>1.2</v>
      </c>
      <c r="P28" t="n">
        <v>1</v>
      </c>
      <c r="Q28" t="n">
        <v>1.5</v>
      </c>
      <c r="R28">
        <f>LN(SQRT(EXP(
SQRT(
+POWER(LN(K28),2)
+POWER(LN(L28),2)
+POWER(LN(M28),2)
+POWER(LN(N28),2)
+POWER(LN(O28),2)
+POWER(LN(P28),2)
+POWER(LN(Q28),2)
)
)))</f>
        <v/>
      </c>
    </row>
    <row r="29">
      <c r="A29" t="inlineStr">
        <is>
          <t>Nitrogen oxides</t>
        </is>
      </c>
      <c r="B29" t="n">
        <v>0.677</v>
      </c>
      <c r="D29" t="inlineStr">
        <is>
          <t>kilogram</t>
        </is>
      </c>
      <c r="E29" t="inlineStr">
        <is>
          <t>air::urban air close to ground</t>
        </is>
      </c>
      <c r="F29" t="inlineStr">
        <is>
          <t>biosphere</t>
        </is>
      </c>
      <c r="I29" t="n">
        <v>2</v>
      </c>
      <c r="J29" s="3">
        <f>LN(B29)</f>
        <v/>
      </c>
      <c r="K29" t="n">
        <v>1</v>
      </c>
      <c r="L29" t="n">
        <v>1</v>
      </c>
      <c r="M29" t="n">
        <v>1</v>
      </c>
      <c r="N29" t="n">
        <v>1.02</v>
      </c>
      <c r="O29" t="n">
        <v>1.2</v>
      </c>
      <c r="P29" t="n">
        <v>1</v>
      </c>
      <c r="Q29" t="n">
        <v>1.5</v>
      </c>
      <c r="R29">
        <f>LN(SQRT(EXP(
SQRT(
+POWER(LN(K29),2)
+POWER(LN(L29),2)
+POWER(LN(M29),2)
+POWER(LN(N29),2)
+POWER(LN(O29),2)
+POWER(LN(P29),2)
+POWER(LN(Q29),2)
)
)))</f>
        <v/>
      </c>
    </row>
    <row r="30">
      <c r="A30" t="inlineStr">
        <is>
          <t>Ammonia</t>
        </is>
      </c>
      <c r="B30" t="n">
        <v>0.045</v>
      </c>
      <c r="D30" t="inlineStr">
        <is>
          <t>kilogram</t>
        </is>
      </c>
      <c r="E30" t="inlineStr">
        <is>
          <t>air::urban air close to ground</t>
        </is>
      </c>
      <c r="F30" t="inlineStr">
        <is>
          <t>biosphere</t>
        </is>
      </c>
      <c r="I30" t="n">
        <v>2</v>
      </c>
      <c r="J30" s="3">
        <f>LN(B30)</f>
        <v/>
      </c>
      <c r="K30" t="n">
        <v>1</v>
      </c>
      <c r="L30" t="n">
        <v>1</v>
      </c>
      <c r="M30" t="n">
        <v>1</v>
      </c>
      <c r="N30" t="n">
        <v>1.02</v>
      </c>
      <c r="O30" t="n">
        <v>1.2</v>
      </c>
      <c r="P30" t="n">
        <v>1</v>
      </c>
      <c r="Q30" t="n">
        <v>1.5</v>
      </c>
      <c r="R30">
        <f>LN(SQRT(EXP(
SQRT(
+POWER(LN(K30),2)
+POWER(LN(L30),2)
+POWER(LN(M30),2)
+POWER(LN(N30),2)
+POWER(LN(O30),2)
+POWER(LN(P30),2)
+POWER(LN(Q30),2)
)
)))</f>
        <v/>
      </c>
    </row>
    <row r="31">
      <c r="A31" t="inlineStr">
        <is>
          <t>Particulate Matter, &lt; 2.5 um</t>
        </is>
      </c>
      <c r="B31" t="n">
        <v>0.006</v>
      </c>
      <c r="D31" t="inlineStr">
        <is>
          <t>kilogram</t>
        </is>
      </c>
      <c r="E31" t="inlineStr">
        <is>
          <t>air::urban air close to ground</t>
        </is>
      </c>
      <c r="F31" t="inlineStr">
        <is>
          <t>biosphere</t>
        </is>
      </c>
      <c r="I31" t="n">
        <v>2</v>
      </c>
      <c r="J31" s="3">
        <f>LN(B31)</f>
        <v/>
      </c>
      <c r="K31" t="n">
        <v>1</v>
      </c>
      <c r="L31" t="n">
        <v>1</v>
      </c>
      <c r="M31" t="n">
        <v>1</v>
      </c>
      <c r="N31" t="n">
        <v>1.02</v>
      </c>
      <c r="O31" t="n">
        <v>1.2</v>
      </c>
      <c r="P31" t="n">
        <v>1</v>
      </c>
      <c r="Q31" t="n">
        <v>3</v>
      </c>
      <c r="R31">
        <f>LN(SQRT(EXP(
SQRT(
+POWER(LN(K31),2)
+POWER(LN(L31),2)
+POWER(LN(M31),2)
+POWER(LN(N31),2)
+POWER(LN(O31),2)
+POWER(LN(P31),2)
+POWER(LN(Q31),2)
)
)))</f>
        <v/>
      </c>
    </row>
    <row r="32">
      <c r="A32" t="inlineStr">
        <is>
          <t>Mercury II</t>
        </is>
      </c>
      <c r="B32" t="n">
        <v>2.3e-05</v>
      </c>
      <c r="D32" t="inlineStr">
        <is>
          <t>kilogram</t>
        </is>
      </c>
      <c r="E32" t="inlineStr">
        <is>
          <t>air::urban air close to ground</t>
        </is>
      </c>
      <c r="F32" t="inlineStr">
        <is>
          <t>biosphere</t>
        </is>
      </c>
      <c r="I32" t="n">
        <v>2</v>
      </c>
      <c r="J32" s="3">
        <f>LN(B32)</f>
        <v/>
      </c>
      <c r="K32" t="n">
        <v>1</v>
      </c>
      <c r="L32" t="n">
        <v>1</v>
      </c>
      <c r="M32" t="n">
        <v>1</v>
      </c>
      <c r="N32" t="n">
        <v>1.02</v>
      </c>
      <c r="O32" t="n">
        <v>1.2</v>
      </c>
      <c r="P32" t="n">
        <v>1</v>
      </c>
      <c r="Q32" t="n">
        <v>5</v>
      </c>
      <c r="R32">
        <f>LN(SQRT(EXP(
SQRT(
+POWER(LN(K32),2)
+POWER(LN(L32),2)
+POWER(LN(M32),2)
+POWER(LN(N32),2)
+POWER(LN(O32),2)
+POWER(LN(P32),2)
+POWER(LN(Q32),2)
)
)))</f>
        <v/>
      </c>
    </row>
    <row r="33">
      <c r="A33" t="inlineStr">
        <is>
          <t>Lead II</t>
        </is>
      </c>
      <c r="B33" t="n">
        <v>5.6e-05</v>
      </c>
      <c r="D33" t="inlineStr">
        <is>
          <t>kilogram</t>
        </is>
      </c>
      <c r="E33" t="inlineStr">
        <is>
          <t>air::urban air close to ground</t>
        </is>
      </c>
      <c r="F33" t="inlineStr">
        <is>
          <t>biosphere</t>
        </is>
      </c>
      <c r="I33" t="n">
        <v>2</v>
      </c>
      <c r="J33" s="3">
        <f>LN(B33)</f>
        <v/>
      </c>
      <c r="K33" t="n">
        <v>1</v>
      </c>
      <c r="L33" t="n">
        <v>1</v>
      </c>
      <c r="M33" t="n">
        <v>1</v>
      </c>
      <c r="N33" t="n">
        <v>1.02</v>
      </c>
      <c r="O33" t="n">
        <v>1.2</v>
      </c>
      <c r="P33" t="n">
        <v>1</v>
      </c>
      <c r="Q33" t="n">
        <v>5</v>
      </c>
      <c r="R33">
        <f>LN(SQRT(EXP(
SQRT(
+POWER(LN(K33),2)
+POWER(LN(L33),2)
+POWER(LN(M33),2)
+POWER(LN(N33),2)
+POWER(LN(O33),2)
+POWER(LN(P33),2)
+POWER(LN(Q33),2)
)
)))</f>
        <v/>
      </c>
    </row>
    <row r="34">
      <c r="A34" t="inlineStr">
        <is>
          <t>Cadmium II</t>
        </is>
      </c>
      <c r="B34" t="n">
        <v>2.8e-05</v>
      </c>
      <c r="D34" t="inlineStr">
        <is>
          <t>kilogram</t>
        </is>
      </c>
      <c r="E34" t="inlineStr">
        <is>
          <t>air::urban air close to ground</t>
        </is>
      </c>
      <c r="F34" t="inlineStr">
        <is>
          <t>biosphere</t>
        </is>
      </c>
      <c r="I34" t="n">
        <v>2</v>
      </c>
      <c r="J34" s="3">
        <f>LN(B34)</f>
        <v/>
      </c>
      <c r="K34" t="n">
        <v>1</v>
      </c>
      <c r="L34" t="n">
        <v>1</v>
      </c>
      <c r="M34" t="n">
        <v>1</v>
      </c>
      <c r="N34" t="n">
        <v>1.02</v>
      </c>
      <c r="O34" t="n">
        <v>1.2</v>
      </c>
      <c r="P34" t="n">
        <v>1</v>
      </c>
      <c r="Q34" t="n">
        <v>5</v>
      </c>
      <c r="R34">
        <f>LN(SQRT(EXP(
SQRT(
+POWER(LN(K34),2)
+POWER(LN(L34),2)
+POWER(LN(M34),2)
+POWER(LN(N34),2)
+POWER(LN(O34),2)
+POWER(LN(P34),2)
+POWER(LN(Q34),2)
)
)))</f>
        <v/>
      </c>
    </row>
    <row r="35">
      <c r="A35" t="inlineStr">
        <is>
          <t>Arsenic ion</t>
        </is>
      </c>
      <c r="B35" t="n">
        <v>6e-06</v>
      </c>
      <c r="D35" t="inlineStr">
        <is>
          <t>kilogram</t>
        </is>
      </c>
      <c r="E35" t="inlineStr">
        <is>
          <t>air::urban air close to ground</t>
        </is>
      </c>
      <c r="F35" t="inlineStr">
        <is>
          <t>biosphere</t>
        </is>
      </c>
      <c r="I35" t="n">
        <v>2</v>
      </c>
      <c r="J35" s="3">
        <f>LN(B35)</f>
        <v/>
      </c>
      <c r="K35" t="n">
        <v>1</v>
      </c>
      <c r="L35" t="n">
        <v>1</v>
      </c>
      <c r="M35" t="n">
        <v>1</v>
      </c>
      <c r="N35" t="n">
        <v>1.02</v>
      </c>
      <c r="O35" t="n">
        <v>1.2</v>
      </c>
      <c r="P35" t="n">
        <v>1</v>
      </c>
      <c r="Q35" t="n">
        <v>5</v>
      </c>
      <c r="R35">
        <f>LN(SQRT(EXP(
SQRT(
+POWER(LN(K35),2)
+POWER(LN(L35),2)
+POWER(LN(M35),2)
+POWER(LN(N35),2)
+POWER(LN(O35),2)
+POWER(LN(P35),2)
+POWER(LN(Q35),2)
)
)))</f>
        <v/>
      </c>
    </row>
    <row r="36">
      <c r="A36" t="inlineStr">
        <is>
          <t>Dioxins, measured as 2,3,7,8-tetrachlorodibenzo-p-dioxin</t>
        </is>
      </c>
      <c r="B36">
        <f>0.11*0.000000001</f>
        <v/>
      </c>
      <c r="D36" t="inlineStr">
        <is>
          <t>kilogram</t>
        </is>
      </c>
      <c r="E36" t="inlineStr">
        <is>
          <t>air::urban air close to ground</t>
        </is>
      </c>
      <c r="F36" t="inlineStr">
        <is>
          <t>biosphere</t>
        </is>
      </c>
      <c r="I36" t="n">
        <v>2</v>
      </c>
      <c r="J36" s="3">
        <f>LN(B36)</f>
        <v/>
      </c>
      <c r="K36" t="n">
        <v>1</v>
      </c>
      <c r="L36" t="n">
        <v>1</v>
      </c>
      <c r="M36" t="n">
        <v>1</v>
      </c>
      <c r="N36" t="n">
        <v>1.02</v>
      </c>
      <c r="O36" t="n">
        <v>1.2</v>
      </c>
      <c r="P36" t="n">
        <v>1</v>
      </c>
      <c r="Q36" t="n">
        <v>5</v>
      </c>
      <c r="R36">
        <f>LN(SQRT(EXP(
SQRT(
+POWER(LN(K36),2)
+POWER(LN(L36),2)
+POWER(LN(M36),2)
+POWER(LN(N36),2)
+POWER(LN(O36),2)
+POWER(LN(P36),2)
+POWER(LN(Q36),2)
)
)))</f>
        <v/>
      </c>
    </row>
    <row r="37">
      <c r="A37" t="inlineStr">
        <is>
          <t>Carbon dioxide, fossil</t>
        </is>
      </c>
      <c r="B37" t="n">
        <v>374</v>
      </c>
      <c r="D37" t="inlineStr">
        <is>
          <t>kilogram</t>
        </is>
      </c>
      <c r="E37" t="inlineStr">
        <is>
          <t>air::urban air close to ground</t>
        </is>
      </c>
      <c r="F37" t="inlineStr">
        <is>
          <t>biosphere</t>
        </is>
      </c>
      <c r="I37" t="n">
        <v>2</v>
      </c>
      <c r="J37" s="3">
        <f>LN(B37)</f>
        <v/>
      </c>
      <c r="K37" t="n">
        <v>1</v>
      </c>
      <c r="L37" t="n">
        <v>1</v>
      </c>
      <c r="M37" t="n">
        <v>1</v>
      </c>
      <c r="N37" t="n">
        <v>1.02</v>
      </c>
      <c r="O37" t="n">
        <v>1.2</v>
      </c>
      <c r="P37" t="n">
        <v>1</v>
      </c>
      <c r="Q37" t="n">
        <v>1.05</v>
      </c>
      <c r="R37">
        <f>LN(SQRT(EXP(
SQRT(
+POWER(LN(K37),2)
+POWER(LN(L37),2)
+POWER(LN(M37),2)
+POWER(LN(N37),2)
+POWER(LN(O37),2)
+POWER(LN(P37),2)
+POWER(LN(Q37),2)
)
)))</f>
        <v/>
      </c>
    </row>
    <row r="38">
      <c r="A38" t="inlineStr">
        <is>
          <t>Carbon dioxide, non-fossil</t>
        </is>
      </c>
      <c r="B38" t="n">
        <v>594</v>
      </c>
      <c r="D38" t="inlineStr">
        <is>
          <t>kilogram</t>
        </is>
      </c>
      <c r="E38" t="inlineStr">
        <is>
          <t>air::urban air close to ground</t>
        </is>
      </c>
      <c r="F38" t="inlineStr">
        <is>
          <t>biosphere</t>
        </is>
      </c>
      <c r="I38" t="n">
        <v>2</v>
      </c>
      <c r="J38" s="3">
        <f>LN(B38)</f>
        <v/>
      </c>
      <c r="K38" t="n">
        <v>1</v>
      </c>
      <c r="L38" t="n">
        <v>1</v>
      </c>
      <c r="M38" t="n">
        <v>1</v>
      </c>
      <c r="N38" t="n">
        <v>1.02</v>
      </c>
      <c r="O38" t="n">
        <v>1.2</v>
      </c>
      <c r="P38" t="n">
        <v>1</v>
      </c>
      <c r="Q38" t="n">
        <v>1.05</v>
      </c>
      <c r="R38">
        <f>LN(SQRT(EXP(
SQRT(
+POWER(LN(K38),2)
+POWER(LN(L38),2)
+POWER(LN(M38),2)
+POWER(LN(N38),2)
+POWER(LN(O38),2)
+POWER(LN(P38),2)
+POWER(LN(Q38),2)
)
)))</f>
        <v/>
      </c>
    </row>
    <row r="40">
      <c r="A40" s="1" t="inlineStr">
        <is>
          <t>Activity</t>
        </is>
      </c>
      <c r="B40" s="1" t="inlineStr">
        <is>
          <t>municipal waste incineration, at incineration plant, with semi-dry air pollution control, without flue gas condensation, with electricity and heat recovery</t>
        </is>
      </c>
    </row>
    <row r="41">
      <c r="A41" t="inlineStr">
        <is>
          <t>location</t>
        </is>
      </c>
      <c r="B41" t="inlineStr">
        <is>
          <t>RER</t>
        </is>
      </c>
    </row>
    <row r="42">
      <c r="A42" t="inlineStr">
        <is>
          <t>production amount</t>
        </is>
      </c>
      <c r="B42" t="n">
        <v>1</v>
      </c>
    </row>
    <row r="43">
      <c r="A43" s="2" t="inlineStr">
        <is>
          <t>source</t>
        </is>
      </c>
      <c r="B43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44">
      <c r="A44" t="inlineStr">
        <is>
          <t>reference product</t>
        </is>
      </c>
    </row>
    <row r="45">
      <c r="A45" t="inlineStr">
        <is>
          <t>type</t>
        </is>
      </c>
      <c r="B45" t="inlineStr">
        <is>
          <t>process</t>
        </is>
      </c>
    </row>
    <row r="46">
      <c r="A46" t="inlineStr">
        <is>
          <t>unit</t>
        </is>
      </c>
    </row>
    <row r="47">
      <c r="A47" t="inlineStr">
        <is>
          <t>comment</t>
        </is>
      </c>
      <c r="B47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      </is>
      </c>
    </row>
    <row r="48">
      <c r="A48" s="1" t="inlineStr">
        <is>
          <t>Exchanges</t>
        </is>
      </c>
    </row>
    <row r="49">
      <c r="A49" s="7" t="inlineStr">
        <is>
          <t>name</t>
        </is>
      </c>
      <c r="B49" s="7" t="inlineStr">
        <is>
          <t>amount</t>
        </is>
      </c>
      <c r="C49" s="7" t="inlineStr">
        <is>
          <t>location</t>
        </is>
      </c>
      <c r="D49" s="7" t="inlineStr">
        <is>
          <t>unit</t>
        </is>
      </c>
      <c r="E49" s="7" t="inlineStr">
        <is>
          <t>categories</t>
        </is>
      </c>
      <c r="F49" s="7" t="inlineStr">
        <is>
          <t>type</t>
        </is>
      </c>
      <c r="G49" s="7" t="inlineStr">
        <is>
          <t>reference product</t>
        </is>
      </c>
      <c r="H49" s="7" t="inlineStr">
        <is>
          <t>comment</t>
        </is>
      </c>
      <c r="I49" s="7" t="inlineStr">
        <is>
          <t>uncertainty type</t>
        </is>
      </c>
      <c r="J49" s="7" t="inlineStr">
        <is>
          <t>loc</t>
        </is>
      </c>
      <c r="K49" s="1" t="inlineStr">
        <is>
          <t>u1</t>
        </is>
      </c>
      <c r="L49" s="1" t="inlineStr">
        <is>
          <t>u2</t>
        </is>
      </c>
      <c r="M49" s="1" t="inlineStr">
        <is>
          <t>u3</t>
        </is>
      </c>
      <c r="N49" s="1" t="inlineStr">
        <is>
          <t>u4</t>
        </is>
      </c>
      <c r="O49" s="1" t="inlineStr">
        <is>
          <t>u5</t>
        </is>
      </c>
      <c r="P49" s="1" t="inlineStr">
        <is>
          <t>u6</t>
        </is>
      </c>
      <c r="Q49" s="1" t="inlineStr">
        <is>
          <t>ub</t>
        </is>
      </c>
      <c r="R49" s="1" t="inlineStr">
        <is>
          <t>scale</t>
        </is>
      </c>
      <c r="S49" s="1" t="inlineStr">
        <is>
          <t>negative</t>
        </is>
      </c>
    </row>
    <row r="50">
      <c r="A50" t="inlineStr">
        <is>
          <t>municipal waste incineration, at incineration plant, with semi-dry air pollution control, without flue gas condensation, with electricity and heat recovery</t>
        </is>
      </c>
      <c r="B50" t="n">
        <v>1000</v>
      </c>
      <c r="C50" t="inlineStr">
        <is>
          <t>RER</t>
        </is>
      </c>
      <c r="D50" t="inlineStr">
        <is>
          <t>kilogram</t>
        </is>
      </c>
      <c r="F50" t="inlineStr">
        <is>
          <t>production</t>
        </is>
      </c>
      <c r="G50" t="inlineStr">
        <is>
          <t>municipal solid waste</t>
        </is>
      </c>
      <c r="I50" t="n">
        <v>0</v>
      </c>
      <c r="K50" s="5" t="n"/>
      <c r="L50" s="5" t="n"/>
      <c r="M50" s="5" t="n"/>
      <c r="N50" s="5" t="n"/>
      <c r="O50" s="5" t="n"/>
      <c r="P50" s="5" t="n"/>
    </row>
    <row r="51">
      <c r="A51" t="inlineStr">
        <is>
          <t>municipal waste incineration, at incineration plant, with semi-dry air pollution control, without flue gas condensation, with electricity and heat recovery</t>
        </is>
      </c>
      <c r="B51" s="6" t="n">
        <v>638</v>
      </c>
      <c r="C51" t="inlineStr">
        <is>
          <t>RER</t>
        </is>
      </c>
      <c r="D51" t="inlineStr">
        <is>
          <t>kilowatt hour</t>
        </is>
      </c>
      <c r="F51" t="inlineStr">
        <is>
          <t>production</t>
        </is>
      </c>
      <c r="G51" t="inlineStr">
        <is>
          <t>electricity, medium voltage</t>
        </is>
      </c>
      <c r="I51" t="n">
        <v>0</v>
      </c>
      <c r="J51" s="3" t="n"/>
    </row>
    <row r="52">
      <c r="A52" t="inlineStr">
        <is>
          <t>municipal waste incineration, at incineration plant, with semi-dry air pollution control, without flue gas condensation, with electricity and heat recovery</t>
        </is>
      </c>
      <c r="B52" t="n">
        <v>6170</v>
      </c>
      <c r="C52" t="inlineStr">
        <is>
          <t>RER</t>
        </is>
      </c>
      <c r="D52" t="inlineStr">
        <is>
          <t>megajoule</t>
        </is>
      </c>
      <c r="F52" t="inlineStr">
        <is>
          <t>production</t>
        </is>
      </c>
      <c r="G52" t="inlineStr">
        <is>
          <t>heat, district or industrial, other than natural gas</t>
        </is>
      </c>
      <c r="I52" t="n">
        <v>0</v>
      </c>
      <c r="J52" s="3" t="n"/>
    </row>
    <row r="53">
      <c r="A53" t="inlineStr">
        <is>
          <t>market for diesel, low-sulfur</t>
        </is>
      </c>
      <c r="B53">
        <f>0.1*0.85</f>
        <v/>
      </c>
      <c r="C53" t="inlineStr">
        <is>
          <t>Europe without Switzerland</t>
        </is>
      </c>
      <c r="D53" t="inlineStr">
        <is>
          <t>kilogram</t>
        </is>
      </c>
      <c r="F53" t="inlineStr">
        <is>
          <t>technosphere</t>
        </is>
      </c>
      <c r="G53" t="inlineStr">
        <is>
          <t>diesel, low-sulfur</t>
        </is>
      </c>
      <c r="H53" t="inlineStr">
        <is>
          <t>Diesel density: 0.85 kg/l</t>
        </is>
      </c>
      <c r="I53" t="n">
        <v>2</v>
      </c>
      <c r="J53" s="3">
        <f>LN(B53)</f>
        <v/>
      </c>
      <c r="K53" t="n">
        <v>1</v>
      </c>
      <c r="L53" t="n">
        <v>1</v>
      </c>
      <c r="M53" t="n">
        <v>1</v>
      </c>
      <c r="N53" t="n">
        <v>1.02</v>
      </c>
      <c r="O53" t="n">
        <v>1.2</v>
      </c>
      <c r="P53" t="n">
        <v>1</v>
      </c>
      <c r="Q53" t="n">
        <v>1.05</v>
      </c>
      <c r="R53">
        <f>LN(SQRT(EXP(
SQRT(
+POWER(LN(K53),2)
+POWER(LN(L53),2)
+POWER(LN(M53),2)
+POWER(LN(N53),2)
+POWER(LN(O53),2)
+POWER(LN(P53),2)
+POWER(LN(Q53),2)
)
)))</f>
        <v/>
      </c>
    </row>
    <row r="54">
      <c r="A54" t="inlineStr">
        <is>
          <t>market for activated carbon, granular</t>
        </is>
      </c>
      <c r="B54" t="n">
        <v>0.4</v>
      </c>
      <c r="C54" t="inlineStr">
        <is>
          <t>GLO</t>
        </is>
      </c>
      <c r="D54" t="inlineStr">
        <is>
          <t>kilogram</t>
        </is>
      </c>
      <c r="F54" t="inlineStr">
        <is>
          <t>technosphere</t>
        </is>
      </c>
      <c r="G54" t="inlineStr">
        <is>
          <t>activated carbon, granular</t>
        </is>
      </c>
      <c r="I54" t="n">
        <v>2</v>
      </c>
      <c r="J54" s="3">
        <f>LN(B54)</f>
        <v/>
      </c>
      <c r="K54" t="n">
        <v>1</v>
      </c>
      <c r="L54" t="n">
        <v>1</v>
      </c>
      <c r="M54" t="n">
        <v>1</v>
      </c>
      <c r="N54" t="n">
        <v>1.02</v>
      </c>
      <c r="O54" t="n">
        <v>1.2</v>
      </c>
      <c r="P54" t="n">
        <v>1</v>
      </c>
      <c r="Q54" t="n">
        <v>1.05</v>
      </c>
      <c r="R54">
        <f>LN(SQRT(EXP(
SQRT(
+POWER(LN(K54),2)
+POWER(LN(L54),2)
+POWER(LN(M54),2)
+POWER(LN(N54),2)
+POWER(LN(O54),2)
+POWER(LN(P54),2)
+POWER(LN(Q54),2)
)
)))</f>
        <v/>
      </c>
    </row>
    <row r="55">
      <c r="A55" t="inlineStr">
        <is>
          <t>market for ammonia, anhydrous, liquid</t>
        </is>
      </c>
      <c r="B55">
        <f>4*24.5%</f>
        <v/>
      </c>
      <c r="C55" t="inlineStr">
        <is>
          <t>RER</t>
        </is>
      </c>
      <c r="D55" t="inlineStr">
        <is>
          <t>kilogram</t>
        </is>
      </c>
      <c r="F55" t="inlineStr">
        <is>
          <t>technosphere</t>
        </is>
      </c>
      <c r="G55" t="inlineStr">
        <is>
          <t>ammonia, anhydrous, liquid</t>
        </is>
      </c>
      <c r="H55" t="inlineStr">
        <is>
          <t>100% liquid ammonia. In original publication, it is dilluated to 23.5% in water. We discount the original value by 75%.</t>
        </is>
      </c>
      <c r="I55" t="n">
        <v>2</v>
      </c>
      <c r="J55" s="3">
        <f>LN(B55)</f>
        <v/>
      </c>
      <c r="K55" t="n">
        <v>1</v>
      </c>
      <c r="L55" t="n">
        <v>1</v>
      </c>
      <c r="M55" t="n">
        <v>1</v>
      </c>
      <c r="N55" t="n">
        <v>1.02</v>
      </c>
      <c r="O55" t="n">
        <v>1.2</v>
      </c>
      <c r="P55" t="n">
        <v>1</v>
      </c>
      <c r="Q55" t="n">
        <v>1.05</v>
      </c>
      <c r="R55">
        <f>LN(SQRT(EXP(
SQRT(
+POWER(LN(K55),2)
+POWER(LN(L55),2)
+POWER(LN(M55),2)
+POWER(LN(N55),2)
+POWER(LN(O55),2)
+POWER(LN(P55),2)
+POWER(LN(Q55),2)
)
)))</f>
        <v/>
      </c>
    </row>
    <row r="56">
      <c r="A56" t="inlineStr">
        <is>
          <t>market for tap water</t>
        </is>
      </c>
      <c r="B56">
        <f>4-B55</f>
        <v/>
      </c>
      <c r="C56" t="inlineStr">
        <is>
          <t>Europe without Switzerland</t>
        </is>
      </c>
      <c r="D56" t="inlineStr">
        <is>
          <t>kilogram</t>
        </is>
      </c>
      <c r="F56" t="inlineStr">
        <is>
          <t>technosphere</t>
        </is>
      </c>
      <c r="H56" t="inlineStr">
        <is>
          <t>Used to dilute the ammonia.</t>
        </is>
      </c>
      <c r="I56" t="n">
        <v>2</v>
      </c>
      <c r="J56" s="3">
        <f>LN(B56)</f>
        <v/>
      </c>
      <c r="K56" t="n">
        <v>1</v>
      </c>
      <c r="L56" t="n">
        <v>1</v>
      </c>
      <c r="M56" t="n">
        <v>1</v>
      </c>
      <c r="N56" t="n">
        <v>1.02</v>
      </c>
      <c r="O56" t="n">
        <v>1.2</v>
      </c>
      <c r="P56" t="n">
        <v>1</v>
      </c>
      <c r="Q56" t="n">
        <v>1.05</v>
      </c>
      <c r="R56">
        <f>LN(SQRT(EXP(
SQRT(
+POWER(LN(K56),2)
+POWER(LN(L56),2)
+POWER(LN(M56),2)
+POWER(LN(N56),2)
+POWER(LN(O56),2)
+POWER(LN(P56),2)
+POWER(LN(Q56),2)
)
)))</f>
        <v/>
      </c>
    </row>
    <row r="57">
      <c r="A57" t="inlineStr">
        <is>
          <t>market for calcium carbonate, precipitated</t>
        </is>
      </c>
      <c r="B57" t="n">
        <v>0</v>
      </c>
      <c r="C57" t="inlineStr">
        <is>
          <t>RER</t>
        </is>
      </c>
      <c r="D57" t="inlineStr">
        <is>
          <t>kilogram</t>
        </is>
      </c>
      <c r="F57" t="inlineStr">
        <is>
          <t>technosphere</t>
        </is>
      </c>
      <c r="G57" t="inlineStr">
        <is>
          <t>calcium carbonate, precipitated</t>
        </is>
      </c>
      <c r="I57" t="n">
        <v>0</v>
      </c>
      <c r="J57" s="3" t="n"/>
    </row>
    <row r="58">
      <c r="A58" t="inlineStr">
        <is>
          <t>market for iron(III) chloride, without water, in 40% solution state</t>
        </is>
      </c>
      <c r="B58" t="n">
        <v>0</v>
      </c>
      <c r="C58" t="inlineStr">
        <is>
          <t>RER</t>
        </is>
      </c>
      <c r="D58" t="inlineStr">
        <is>
          <t>kilogram</t>
        </is>
      </c>
      <c r="F58" t="inlineStr">
        <is>
          <t>technosphere</t>
        </is>
      </c>
      <c r="G58" t="inlineStr">
        <is>
          <t>iron(III) chloride, without water, in 40% solution state</t>
        </is>
      </c>
      <c r="I58" t="n">
        <v>0</v>
      </c>
      <c r="J58" s="3" t="n"/>
    </row>
    <row r="59">
      <c r="A59" t="inlineStr">
        <is>
          <t>market for lime, hydrated, packed</t>
        </is>
      </c>
      <c r="B59" t="n">
        <v>11</v>
      </c>
      <c r="C59" t="inlineStr">
        <is>
          <t>RER</t>
        </is>
      </c>
      <c r="D59" t="inlineStr">
        <is>
          <t>kilogram</t>
        </is>
      </c>
      <c r="F59" t="inlineStr">
        <is>
          <t>technosphere</t>
        </is>
      </c>
      <c r="G59" t="inlineStr">
        <is>
          <t>lime, hydrated, packed</t>
        </is>
      </c>
      <c r="I59" t="n">
        <v>2</v>
      </c>
      <c r="J59" s="3">
        <f>LN(B59)</f>
        <v/>
      </c>
      <c r="K59" t="n">
        <v>1</v>
      </c>
      <c r="L59" t="n">
        <v>1</v>
      </c>
      <c r="M59" t="n">
        <v>1</v>
      </c>
      <c r="N59" t="n">
        <v>1.02</v>
      </c>
      <c r="O59" t="n">
        <v>1.2</v>
      </c>
      <c r="P59" t="n">
        <v>1</v>
      </c>
      <c r="Q59" t="n">
        <v>1.05</v>
      </c>
      <c r="R59">
        <f>LN(SQRT(EXP(
SQRT(
+POWER(LN(K59),2)
+POWER(LN(L59),2)
+POWER(LN(M59),2)
+POWER(LN(N59),2)
+POWER(LN(O59),2)
+POWER(LN(P59),2)
+POWER(LN(Q59),2)
)
)))</f>
        <v/>
      </c>
    </row>
    <row r="60">
      <c r="A60" t="inlineStr">
        <is>
          <t>market for sodium hydroxide, without water, in 50% solution state</t>
        </is>
      </c>
      <c r="B60" t="n">
        <v>0</v>
      </c>
      <c r="C60" t="inlineStr">
        <is>
          <t>RER</t>
        </is>
      </c>
      <c r="D60" t="inlineStr">
        <is>
          <t>kilogram</t>
        </is>
      </c>
      <c r="F60" t="inlineStr">
        <is>
          <t>technosphere</t>
        </is>
      </c>
      <c r="G60" t="inlineStr">
        <is>
          <t>sodium hydroxide, without water, in 50% solution state</t>
        </is>
      </c>
      <c r="H60" t="inlineStr">
        <is>
          <t>50% liquid ammonia. In original publication, it is dilluated to 27% in water. We discount the original value by 50%.</t>
        </is>
      </c>
      <c r="I60" t="n">
        <v>0</v>
      </c>
      <c r="J60" s="3" t="n"/>
    </row>
    <row r="61">
      <c r="A61" t="inlineStr">
        <is>
          <t>market for monoethanolamine</t>
        </is>
      </c>
      <c r="B61" t="n">
        <v>0</v>
      </c>
      <c r="C61" t="inlineStr">
        <is>
          <t>GLO</t>
        </is>
      </c>
      <c r="D61" t="inlineStr">
        <is>
          <t>kilogram</t>
        </is>
      </c>
      <c r="F61" t="inlineStr">
        <is>
          <t>technosphere</t>
        </is>
      </c>
      <c r="G61" t="inlineStr">
        <is>
          <t>monoethanolamine</t>
        </is>
      </c>
      <c r="I61" t="n">
        <v>0</v>
      </c>
      <c r="J61" s="3" t="n"/>
    </row>
    <row r="62">
      <c r="A62" t="inlineStr">
        <is>
          <t>municipal waste incineration facility construction</t>
        </is>
      </c>
      <c r="B62" s="8" t="n">
        <v>2.5e-07</v>
      </c>
      <c r="C62" t="inlineStr">
        <is>
          <t>CH</t>
        </is>
      </c>
      <c r="D62" t="inlineStr">
        <is>
          <t>unit</t>
        </is>
      </c>
      <c r="F62" t="inlineStr">
        <is>
          <t>technosphere</t>
        </is>
      </c>
      <c r="G62" t="inlineStr">
        <is>
          <t>municipal waste incineration facility</t>
        </is>
      </c>
      <c r="H62" t="inlineStr">
        <is>
          <t>Lifetime: 4'000'000 tons MSWI treated.</t>
        </is>
      </c>
      <c r="I62" t="n">
        <v>2</v>
      </c>
      <c r="J62" s="3">
        <f>LN(B62)</f>
        <v/>
      </c>
      <c r="K62" t="n">
        <v>1</v>
      </c>
      <c r="L62" t="n">
        <v>1</v>
      </c>
      <c r="M62" t="n">
        <v>1</v>
      </c>
      <c r="N62" t="n">
        <v>1.02</v>
      </c>
      <c r="O62" t="n">
        <v>1.2</v>
      </c>
      <c r="P62" t="n">
        <v>1</v>
      </c>
      <c r="Q62" t="n">
        <v>3</v>
      </c>
      <c r="R62">
        <f>LN(SQRT(EXP(
SQRT(
+POWER(LN(K62),2)
+POWER(LN(L62),2)
+POWER(LN(M62),2)
+POWER(LN(N62),2)
+POWER(LN(O62),2)
+POWER(LN(P62),2)
+POWER(LN(Q62),2)
)
)))</f>
        <v/>
      </c>
    </row>
    <row r="63">
      <c r="A63" t="inlineStr">
        <is>
          <t>Water, cooling, unspecified natural origin</t>
        </is>
      </c>
      <c r="B63" t="n">
        <v>0.15</v>
      </c>
      <c r="D63" t="inlineStr">
        <is>
          <t>cubic meter</t>
        </is>
      </c>
      <c r="F63" t="inlineStr">
        <is>
          <t>biosphere</t>
        </is>
      </c>
      <c r="I63" t="n">
        <v>2</v>
      </c>
      <c r="J63" s="3">
        <f>LN(B63)</f>
        <v/>
      </c>
      <c r="K63" t="n">
        <v>1</v>
      </c>
      <c r="L63" t="n">
        <v>1</v>
      </c>
      <c r="M63" t="n">
        <v>1</v>
      </c>
      <c r="N63" t="n">
        <v>1.02</v>
      </c>
      <c r="O63" t="n">
        <v>1.2</v>
      </c>
      <c r="P63" t="n">
        <v>1</v>
      </c>
      <c r="Q63" t="n">
        <v>1.05</v>
      </c>
      <c r="R63">
        <f>LN(SQRT(EXP(
SQRT(
+POWER(LN(K63),2)
+POWER(LN(L63),2)
+POWER(LN(M63),2)
+POWER(LN(N63),2)
+POWER(LN(O63),2)
+POWER(LN(P63),2)
+POWER(LN(Q63),2)
)
)))</f>
        <v/>
      </c>
    </row>
    <row r="64">
      <c r="A64" t="inlineStr">
        <is>
          <t>Sulfur dioxide</t>
        </is>
      </c>
      <c r="B64" t="n">
        <v>0.113</v>
      </c>
      <c r="D64" t="inlineStr">
        <is>
          <t>kilogram</t>
        </is>
      </c>
      <c r="E64" t="inlineStr">
        <is>
          <t>air::urban air close to ground</t>
        </is>
      </c>
      <c r="F64" t="inlineStr">
        <is>
          <t>biosphere</t>
        </is>
      </c>
      <c r="I64" t="n">
        <v>2</v>
      </c>
      <c r="J64" s="3">
        <f>LN(B64)</f>
        <v/>
      </c>
      <c r="K64" t="n">
        <v>1</v>
      </c>
      <c r="L64" t="n">
        <v>1</v>
      </c>
      <c r="M64" t="n">
        <v>1</v>
      </c>
      <c r="N64" t="n">
        <v>1.02</v>
      </c>
      <c r="O64" t="n">
        <v>1.2</v>
      </c>
      <c r="P64" t="n">
        <v>1</v>
      </c>
      <c r="Q64" t="n">
        <v>1.05</v>
      </c>
      <c r="R64">
        <f>LN(SQRT(EXP(
SQRT(
+POWER(LN(K64),2)
+POWER(LN(L64),2)
+POWER(LN(M64),2)
+POWER(LN(N64),2)
+POWER(LN(O64),2)
+POWER(LN(P64),2)
+POWER(LN(Q64),2)
)
)))</f>
        <v/>
      </c>
    </row>
    <row r="65">
      <c r="A65" t="inlineStr">
        <is>
          <t>Hydrochloric acid</t>
        </is>
      </c>
      <c r="B65" t="n">
        <v>0.028</v>
      </c>
      <c r="D65" t="inlineStr">
        <is>
          <t>kilogram</t>
        </is>
      </c>
      <c r="E65" t="inlineStr">
        <is>
          <t>air::urban air close to ground</t>
        </is>
      </c>
      <c r="F65" t="inlineStr">
        <is>
          <t>biosphere</t>
        </is>
      </c>
      <c r="I65" t="n">
        <v>2</v>
      </c>
      <c r="J65" s="3">
        <f>LN(B65)</f>
        <v/>
      </c>
      <c r="K65" t="n">
        <v>1</v>
      </c>
      <c r="L65" t="n">
        <v>1</v>
      </c>
      <c r="M65" t="n">
        <v>1</v>
      </c>
      <c r="N65" t="n">
        <v>1.02</v>
      </c>
      <c r="O65" t="n">
        <v>1.2</v>
      </c>
      <c r="P65" t="n">
        <v>1</v>
      </c>
      <c r="Q65" t="n">
        <v>1.5</v>
      </c>
      <c r="R65">
        <f>LN(SQRT(EXP(
SQRT(
+POWER(LN(K65),2)
+POWER(LN(L65),2)
+POWER(LN(M65),2)
+POWER(LN(N65),2)
+POWER(LN(O65),2)
+POWER(LN(P65),2)
+POWER(LN(Q65),2)
)
)))</f>
        <v/>
      </c>
    </row>
    <row r="66">
      <c r="A66" t="inlineStr">
        <is>
          <t>Nitrogen oxides</t>
        </is>
      </c>
      <c r="B66" t="n">
        <v>0.677</v>
      </c>
      <c r="D66" t="inlineStr">
        <is>
          <t>kilogram</t>
        </is>
      </c>
      <c r="E66" t="inlineStr">
        <is>
          <t>air::urban air close to ground</t>
        </is>
      </c>
      <c r="F66" t="inlineStr">
        <is>
          <t>biosphere</t>
        </is>
      </c>
      <c r="I66" t="n">
        <v>2</v>
      </c>
      <c r="J66" s="3">
        <f>LN(B66)</f>
        <v/>
      </c>
      <c r="K66" t="n">
        <v>1</v>
      </c>
      <c r="L66" t="n">
        <v>1</v>
      </c>
      <c r="M66" t="n">
        <v>1</v>
      </c>
      <c r="N66" t="n">
        <v>1.02</v>
      </c>
      <c r="O66" t="n">
        <v>1.2</v>
      </c>
      <c r="P66" t="n">
        <v>1</v>
      </c>
      <c r="Q66" t="n">
        <v>1.5</v>
      </c>
      <c r="R66">
        <f>LN(SQRT(EXP(
SQRT(
+POWER(LN(K66),2)
+POWER(LN(L66),2)
+POWER(LN(M66),2)
+POWER(LN(N66),2)
+POWER(LN(O66),2)
+POWER(LN(P66),2)
+POWER(LN(Q66),2)
)
)))</f>
        <v/>
      </c>
    </row>
    <row r="67">
      <c r="A67" t="inlineStr">
        <is>
          <t>Ammonia</t>
        </is>
      </c>
      <c r="B67" t="n">
        <v>0.045</v>
      </c>
      <c r="D67" t="inlineStr">
        <is>
          <t>kilogram</t>
        </is>
      </c>
      <c r="E67" t="inlineStr">
        <is>
          <t>air::urban air close to ground</t>
        </is>
      </c>
      <c r="F67" t="inlineStr">
        <is>
          <t>biosphere</t>
        </is>
      </c>
      <c r="I67" t="n">
        <v>2</v>
      </c>
      <c r="J67" s="3">
        <f>LN(B67)</f>
        <v/>
      </c>
      <c r="K67" t="n">
        <v>1</v>
      </c>
      <c r="L67" t="n">
        <v>1</v>
      </c>
      <c r="M67" t="n">
        <v>1</v>
      </c>
      <c r="N67" t="n">
        <v>1.02</v>
      </c>
      <c r="O67" t="n">
        <v>1.2</v>
      </c>
      <c r="P67" t="n">
        <v>1</v>
      </c>
      <c r="Q67" t="n">
        <v>1.5</v>
      </c>
      <c r="R67">
        <f>LN(SQRT(EXP(
SQRT(
+POWER(LN(K67),2)
+POWER(LN(L67),2)
+POWER(LN(M67),2)
+POWER(LN(N67),2)
+POWER(LN(O67),2)
+POWER(LN(P67),2)
+POWER(LN(Q67),2)
)
)))</f>
        <v/>
      </c>
    </row>
    <row r="68">
      <c r="A68" t="inlineStr">
        <is>
          <t>Particulate Matter, &lt; 2.5 um</t>
        </is>
      </c>
      <c r="B68" t="n">
        <v>0.006</v>
      </c>
      <c r="D68" t="inlineStr">
        <is>
          <t>kilogram</t>
        </is>
      </c>
      <c r="E68" t="inlineStr">
        <is>
          <t>air::urban air close to ground</t>
        </is>
      </c>
      <c r="F68" t="inlineStr">
        <is>
          <t>biosphere</t>
        </is>
      </c>
      <c r="I68" t="n">
        <v>2</v>
      </c>
      <c r="J68" s="3">
        <f>LN(B68)</f>
        <v/>
      </c>
      <c r="K68" t="n">
        <v>1</v>
      </c>
      <c r="L68" t="n">
        <v>1</v>
      </c>
      <c r="M68" t="n">
        <v>1</v>
      </c>
      <c r="N68" t="n">
        <v>1.02</v>
      </c>
      <c r="O68" t="n">
        <v>1.2</v>
      </c>
      <c r="P68" t="n">
        <v>1</v>
      </c>
      <c r="Q68" t="n">
        <v>3</v>
      </c>
      <c r="R68">
        <f>LN(SQRT(EXP(
SQRT(
+POWER(LN(K68),2)
+POWER(LN(L68),2)
+POWER(LN(M68),2)
+POWER(LN(N68),2)
+POWER(LN(O68),2)
+POWER(LN(P68),2)
+POWER(LN(Q68),2)
)
)))</f>
        <v/>
      </c>
    </row>
    <row r="69">
      <c r="A69" t="inlineStr">
        <is>
          <t>Mercury II</t>
        </is>
      </c>
      <c r="B69" t="n">
        <v>2.3e-05</v>
      </c>
      <c r="D69" t="inlineStr">
        <is>
          <t>kilogram</t>
        </is>
      </c>
      <c r="E69" t="inlineStr">
        <is>
          <t>air::urban air close to ground</t>
        </is>
      </c>
      <c r="F69" t="inlineStr">
        <is>
          <t>biosphere</t>
        </is>
      </c>
      <c r="I69" t="n">
        <v>2</v>
      </c>
      <c r="J69" s="3">
        <f>LN(B69)</f>
        <v/>
      </c>
      <c r="K69" t="n">
        <v>1</v>
      </c>
      <c r="L69" t="n">
        <v>1</v>
      </c>
      <c r="M69" t="n">
        <v>1</v>
      </c>
      <c r="N69" t="n">
        <v>1.02</v>
      </c>
      <c r="O69" t="n">
        <v>1.2</v>
      </c>
      <c r="P69" t="n">
        <v>1</v>
      </c>
      <c r="Q69" t="n">
        <v>5</v>
      </c>
      <c r="R69">
        <f>LN(SQRT(EXP(
SQRT(
+POWER(LN(K69),2)
+POWER(LN(L69),2)
+POWER(LN(M69),2)
+POWER(LN(N69),2)
+POWER(LN(O69),2)
+POWER(LN(P69),2)
+POWER(LN(Q69),2)
)
)))</f>
        <v/>
      </c>
    </row>
    <row r="70">
      <c r="A70" t="inlineStr">
        <is>
          <t>Lead II</t>
        </is>
      </c>
      <c r="B70" t="n">
        <v>5.6e-05</v>
      </c>
      <c r="D70" t="inlineStr">
        <is>
          <t>kilogram</t>
        </is>
      </c>
      <c r="E70" t="inlineStr">
        <is>
          <t>air::urban air close to ground</t>
        </is>
      </c>
      <c r="F70" t="inlineStr">
        <is>
          <t>biosphere</t>
        </is>
      </c>
      <c r="I70" t="n">
        <v>2</v>
      </c>
      <c r="J70" s="3">
        <f>LN(B70)</f>
        <v/>
      </c>
      <c r="K70" t="n">
        <v>1</v>
      </c>
      <c r="L70" t="n">
        <v>1</v>
      </c>
      <c r="M70" t="n">
        <v>1</v>
      </c>
      <c r="N70" t="n">
        <v>1.02</v>
      </c>
      <c r="O70" t="n">
        <v>1.2</v>
      </c>
      <c r="P70" t="n">
        <v>1</v>
      </c>
      <c r="Q70" t="n">
        <v>5</v>
      </c>
      <c r="R70">
        <f>LN(SQRT(EXP(
SQRT(
+POWER(LN(K70),2)
+POWER(LN(L70),2)
+POWER(LN(M70),2)
+POWER(LN(N70),2)
+POWER(LN(O70),2)
+POWER(LN(P70),2)
+POWER(LN(Q70),2)
)
)))</f>
        <v/>
      </c>
    </row>
    <row r="71">
      <c r="A71" t="inlineStr">
        <is>
          <t>Cadmium II</t>
        </is>
      </c>
      <c r="B71" t="n">
        <v>2.8e-05</v>
      </c>
      <c r="D71" t="inlineStr">
        <is>
          <t>kilogram</t>
        </is>
      </c>
      <c r="E71" t="inlineStr">
        <is>
          <t>air::urban air close to ground</t>
        </is>
      </c>
      <c r="F71" t="inlineStr">
        <is>
          <t>biosphere</t>
        </is>
      </c>
      <c r="I71" t="n">
        <v>2</v>
      </c>
      <c r="J71" s="3">
        <f>LN(B71)</f>
        <v/>
      </c>
      <c r="K71" t="n">
        <v>1</v>
      </c>
      <c r="L71" t="n">
        <v>1</v>
      </c>
      <c r="M71" t="n">
        <v>1</v>
      </c>
      <c r="N71" t="n">
        <v>1.02</v>
      </c>
      <c r="O71" t="n">
        <v>1.2</v>
      </c>
      <c r="P71" t="n">
        <v>1</v>
      </c>
      <c r="Q71" t="n">
        <v>5</v>
      </c>
      <c r="R71">
        <f>LN(SQRT(EXP(
SQRT(
+POWER(LN(K71),2)
+POWER(LN(L71),2)
+POWER(LN(M71),2)
+POWER(LN(N71),2)
+POWER(LN(O71),2)
+POWER(LN(P71),2)
+POWER(LN(Q71),2)
)
)))</f>
        <v/>
      </c>
    </row>
    <row r="72">
      <c r="A72" t="inlineStr">
        <is>
          <t>Arsenic ion</t>
        </is>
      </c>
      <c r="B72" t="n">
        <v>6e-06</v>
      </c>
      <c r="D72" t="inlineStr">
        <is>
          <t>kilogram</t>
        </is>
      </c>
      <c r="E72" t="inlineStr">
        <is>
          <t>air::urban air close to ground</t>
        </is>
      </c>
      <c r="F72" t="inlineStr">
        <is>
          <t>biosphere</t>
        </is>
      </c>
      <c r="I72" t="n">
        <v>2</v>
      </c>
      <c r="J72" s="3">
        <f>LN(B72)</f>
        <v/>
      </c>
      <c r="K72" t="n">
        <v>1</v>
      </c>
      <c r="L72" t="n">
        <v>1</v>
      </c>
      <c r="M72" t="n">
        <v>1</v>
      </c>
      <c r="N72" t="n">
        <v>1.02</v>
      </c>
      <c r="O72" t="n">
        <v>1.2</v>
      </c>
      <c r="P72" t="n">
        <v>1</v>
      </c>
      <c r="Q72" t="n">
        <v>5</v>
      </c>
      <c r="R72">
        <f>LN(SQRT(EXP(
SQRT(
+POWER(LN(K72),2)
+POWER(LN(L72),2)
+POWER(LN(M72),2)
+POWER(LN(N72),2)
+POWER(LN(O72),2)
+POWER(LN(P72),2)
+POWER(LN(Q72),2)
)
)))</f>
        <v/>
      </c>
    </row>
    <row r="73">
      <c r="A73" t="inlineStr">
        <is>
          <t>Dioxins, measured as 2,3,7,8-tetrachlorodibenzo-p-dioxin</t>
        </is>
      </c>
      <c r="B73">
        <f>0.11*0.000000001</f>
        <v/>
      </c>
      <c r="D73" t="inlineStr">
        <is>
          <t>kilogram</t>
        </is>
      </c>
      <c r="E73" t="inlineStr">
        <is>
          <t>air::urban air close to ground</t>
        </is>
      </c>
      <c r="F73" t="inlineStr">
        <is>
          <t>biosphere</t>
        </is>
      </c>
      <c r="I73" t="n">
        <v>2</v>
      </c>
      <c r="J73" s="3">
        <f>LN(B73)</f>
        <v/>
      </c>
      <c r="K73" t="n">
        <v>1</v>
      </c>
      <c r="L73" t="n">
        <v>1</v>
      </c>
      <c r="M73" t="n">
        <v>1</v>
      </c>
      <c r="N73" t="n">
        <v>1.02</v>
      </c>
      <c r="O73" t="n">
        <v>1.2</v>
      </c>
      <c r="P73" t="n">
        <v>1</v>
      </c>
      <c r="Q73" t="n">
        <v>5</v>
      </c>
      <c r="R73">
        <f>LN(SQRT(EXP(
SQRT(
+POWER(LN(K73),2)
+POWER(LN(L73),2)
+POWER(LN(M73),2)
+POWER(LN(N73),2)
+POWER(LN(O73),2)
+POWER(LN(P73),2)
+POWER(LN(Q73),2)
)
)))</f>
        <v/>
      </c>
    </row>
    <row r="74">
      <c r="A74" t="inlineStr">
        <is>
          <t>Carbon dioxide, fossil</t>
        </is>
      </c>
      <c r="B74" t="n">
        <v>374</v>
      </c>
      <c r="D74" t="inlineStr">
        <is>
          <t>kilogram</t>
        </is>
      </c>
      <c r="E74" t="inlineStr">
        <is>
          <t>air::urban air close to ground</t>
        </is>
      </c>
      <c r="F74" t="inlineStr">
        <is>
          <t>biosphere</t>
        </is>
      </c>
      <c r="I74" t="n">
        <v>2</v>
      </c>
      <c r="J74" s="3">
        <f>LN(B74)</f>
        <v/>
      </c>
      <c r="K74" t="n">
        <v>1</v>
      </c>
      <c r="L74" t="n">
        <v>1</v>
      </c>
      <c r="M74" t="n">
        <v>1</v>
      </c>
      <c r="N74" t="n">
        <v>1.02</v>
      </c>
      <c r="O74" t="n">
        <v>1.2</v>
      </c>
      <c r="P74" t="n">
        <v>1</v>
      </c>
      <c r="Q74" t="n">
        <v>1.05</v>
      </c>
      <c r="R74">
        <f>LN(SQRT(EXP(
SQRT(
+POWER(LN(K74),2)
+POWER(LN(L74),2)
+POWER(LN(M74),2)
+POWER(LN(N74),2)
+POWER(LN(O74),2)
+POWER(LN(P74),2)
+POWER(LN(Q74),2)
)
)))</f>
        <v/>
      </c>
    </row>
    <row r="75">
      <c r="A75" t="inlineStr">
        <is>
          <t>Carbon dioxide, non-fossil</t>
        </is>
      </c>
      <c r="B75" t="n">
        <v>594</v>
      </c>
      <c r="D75" t="inlineStr">
        <is>
          <t>kilogram</t>
        </is>
      </c>
      <c r="E75" t="inlineStr">
        <is>
          <t>air::urban air close to ground</t>
        </is>
      </c>
      <c r="F75" t="inlineStr">
        <is>
          <t>biosphere</t>
        </is>
      </c>
      <c r="I75" t="n">
        <v>2</v>
      </c>
      <c r="J75" s="3">
        <f>LN(B75)</f>
        <v/>
      </c>
      <c r="K75" t="n">
        <v>1</v>
      </c>
      <c r="L75" t="n">
        <v>1</v>
      </c>
      <c r="M75" t="n">
        <v>1</v>
      </c>
      <c r="N75" t="n">
        <v>1.02</v>
      </c>
      <c r="O75" t="n">
        <v>1.2</v>
      </c>
      <c r="P75" t="n">
        <v>1</v>
      </c>
      <c r="Q75" t="n">
        <v>1.05</v>
      </c>
      <c r="R75">
        <f>LN(SQRT(EXP(
SQRT(
+POWER(LN(K75),2)
+POWER(LN(L75),2)
+POWER(LN(M75),2)
+POWER(LN(N75),2)
+POWER(LN(O75),2)
+POWER(LN(P75),2)
+POWER(LN(Q75),2)
)
)))</f>
        <v/>
      </c>
    </row>
    <row r="77">
      <c r="A77" s="1" t="inlineStr">
        <is>
          <t>Activity</t>
        </is>
      </c>
      <c r="B77" s="1" t="inlineStr">
        <is>
          <t>municipal waste incineration, at incineration plant, with semi-dry air pollution control, with flue gas condensation, with electricity and heat recovery</t>
        </is>
      </c>
    </row>
    <row r="78">
      <c r="A78" t="inlineStr">
        <is>
          <t>location</t>
        </is>
      </c>
      <c r="B78" t="inlineStr">
        <is>
          <t>RER</t>
        </is>
      </c>
    </row>
    <row r="79">
      <c r="A79" t="inlineStr">
        <is>
          <t>production amount</t>
        </is>
      </c>
      <c r="B79" t="n">
        <v>1</v>
      </c>
    </row>
    <row r="80">
      <c r="A80" s="2" t="inlineStr">
        <is>
          <t>source</t>
        </is>
      </c>
      <c r="B80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81">
      <c r="A81" t="inlineStr">
        <is>
          <t>reference product</t>
        </is>
      </c>
    </row>
    <row r="82">
      <c r="A82" t="inlineStr">
        <is>
          <t>type</t>
        </is>
      </c>
      <c r="B82" t="inlineStr">
        <is>
          <t>process</t>
        </is>
      </c>
    </row>
    <row r="83">
      <c r="A83" t="inlineStr">
        <is>
          <t>unit</t>
        </is>
      </c>
    </row>
    <row r="84">
      <c r="A84" t="inlineStr">
        <is>
          <t>comment</t>
        </is>
      </c>
      <c r="B84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      </is>
      </c>
    </row>
    <row r="85">
      <c r="A85" s="1" t="inlineStr">
        <is>
          <t>Exchanges</t>
        </is>
      </c>
    </row>
    <row r="86">
      <c r="A86" s="7" t="inlineStr">
        <is>
          <t>name</t>
        </is>
      </c>
      <c r="B86" s="7" t="inlineStr">
        <is>
          <t>amount</t>
        </is>
      </c>
      <c r="C86" s="7" t="inlineStr">
        <is>
          <t>location</t>
        </is>
      </c>
      <c r="D86" s="7" t="inlineStr">
        <is>
          <t>unit</t>
        </is>
      </c>
      <c r="E86" s="7" t="inlineStr">
        <is>
          <t>categories</t>
        </is>
      </c>
      <c r="F86" s="7" t="inlineStr">
        <is>
          <t>type</t>
        </is>
      </c>
      <c r="G86" s="7" t="inlineStr">
        <is>
          <t>reference product</t>
        </is>
      </c>
      <c r="H86" s="7" t="inlineStr">
        <is>
          <t>comment</t>
        </is>
      </c>
      <c r="I86" s="7" t="inlineStr">
        <is>
          <t>uncertainty type</t>
        </is>
      </c>
      <c r="J86" s="7" t="inlineStr">
        <is>
          <t>loc</t>
        </is>
      </c>
      <c r="K86" s="1" t="inlineStr">
        <is>
          <t>u1</t>
        </is>
      </c>
      <c r="L86" s="1" t="inlineStr">
        <is>
          <t>u2</t>
        </is>
      </c>
      <c r="M86" s="1" t="inlineStr">
        <is>
          <t>u3</t>
        </is>
      </c>
      <c r="N86" s="1" t="inlineStr">
        <is>
          <t>u4</t>
        </is>
      </c>
      <c r="O86" s="1" t="inlineStr">
        <is>
          <t>u5</t>
        </is>
      </c>
      <c r="P86" s="1" t="inlineStr">
        <is>
          <t>u6</t>
        </is>
      </c>
      <c r="Q86" s="1" t="inlineStr">
        <is>
          <t>ub</t>
        </is>
      </c>
      <c r="R86" s="1" t="inlineStr">
        <is>
          <t>scale</t>
        </is>
      </c>
      <c r="S86" s="1" t="inlineStr">
        <is>
          <t>negative</t>
        </is>
      </c>
    </row>
    <row r="87">
      <c r="A87" t="inlineStr">
        <is>
          <t>municipal waste incineration, at incineration plant, with semi-dry air pollution control, with flue gas condensation, with electricity and heat recovery</t>
        </is>
      </c>
      <c r="B87" t="n">
        <v>1000</v>
      </c>
      <c r="C87" t="inlineStr">
        <is>
          <t>RER</t>
        </is>
      </c>
      <c r="D87" t="inlineStr">
        <is>
          <t>kilogram</t>
        </is>
      </c>
      <c r="F87" t="inlineStr">
        <is>
          <t>production</t>
        </is>
      </c>
      <c r="G87" t="inlineStr">
        <is>
          <t>municipal solid waste</t>
        </is>
      </c>
      <c r="I87" t="n">
        <v>0</v>
      </c>
      <c r="K87" s="5" t="n"/>
      <c r="L87" s="5" t="n"/>
      <c r="M87" s="5" t="n"/>
      <c r="N87" s="5" t="n"/>
      <c r="O87" s="5" t="n"/>
      <c r="P87" s="5" t="n"/>
    </row>
    <row r="88">
      <c r="A88" t="inlineStr">
        <is>
          <t>municipal waste incineration, at incineration plant, with semi-dry air pollution control, with flue gas condensation, with electricity and heat recovery</t>
        </is>
      </c>
      <c r="B88" s="6" t="n">
        <v>623</v>
      </c>
      <c r="C88" t="inlineStr">
        <is>
          <t>RER</t>
        </is>
      </c>
      <c r="D88" t="inlineStr">
        <is>
          <t>kilowatt hour</t>
        </is>
      </c>
      <c r="F88" t="inlineStr">
        <is>
          <t>production</t>
        </is>
      </c>
      <c r="G88" t="inlineStr">
        <is>
          <t>electricity, medium voltage</t>
        </is>
      </c>
      <c r="I88" t="n">
        <v>0</v>
      </c>
      <c r="J88" s="3" t="n"/>
    </row>
    <row r="89">
      <c r="A89" t="inlineStr">
        <is>
          <t>municipal waste incineration, at incineration plant, with semi-dry air pollution control, with flue gas condensation, with electricity and heat recovery</t>
        </is>
      </c>
      <c r="B89" t="n">
        <v>7860</v>
      </c>
      <c r="C89" t="inlineStr">
        <is>
          <t>RER</t>
        </is>
      </c>
      <c r="D89" t="inlineStr">
        <is>
          <t>megajoule</t>
        </is>
      </c>
      <c r="F89" t="inlineStr">
        <is>
          <t>production</t>
        </is>
      </c>
      <c r="G89" t="inlineStr">
        <is>
          <t>heat, district or industrial, other than natural gas</t>
        </is>
      </c>
      <c r="I89" t="n">
        <v>0</v>
      </c>
      <c r="J89" s="3" t="n"/>
    </row>
    <row r="90">
      <c r="A90" t="inlineStr">
        <is>
          <t>market for diesel, low-sulfur</t>
        </is>
      </c>
      <c r="B90">
        <f>0.1*0.85</f>
        <v/>
      </c>
      <c r="C90" t="inlineStr">
        <is>
          <t>Europe without Switzerland</t>
        </is>
      </c>
      <c r="D90" t="inlineStr">
        <is>
          <t>kilogram</t>
        </is>
      </c>
      <c r="F90" t="inlineStr">
        <is>
          <t>technosphere</t>
        </is>
      </c>
      <c r="G90" t="inlineStr">
        <is>
          <t>diesel, low-sulfur</t>
        </is>
      </c>
      <c r="H90" t="inlineStr">
        <is>
          <t>Diesel density: 0.85 kg/l</t>
        </is>
      </c>
      <c r="I90" t="n">
        <v>2</v>
      </c>
      <c r="J90" s="3">
        <f>LN(B90)</f>
        <v/>
      </c>
      <c r="K90" t="n">
        <v>1</v>
      </c>
      <c r="L90" t="n">
        <v>1</v>
      </c>
      <c r="M90" t="n">
        <v>1</v>
      </c>
      <c r="N90" t="n">
        <v>1.02</v>
      </c>
      <c r="O90" t="n">
        <v>1.2</v>
      </c>
      <c r="P90" t="n">
        <v>1</v>
      </c>
      <c r="Q90" t="n">
        <v>1.05</v>
      </c>
      <c r="R90">
        <f>LN(SQRT(EXP(
SQRT(
+POWER(LN(K90),2)
+POWER(LN(L90),2)
+POWER(LN(M90),2)
+POWER(LN(N90),2)
+POWER(LN(O90),2)
+POWER(LN(P90),2)
+POWER(LN(Q90),2)
)
)))</f>
        <v/>
      </c>
    </row>
    <row r="91">
      <c r="A91" t="inlineStr">
        <is>
          <t>market for activated carbon, granular</t>
        </is>
      </c>
      <c r="B91" t="n">
        <v>0.4</v>
      </c>
      <c r="C91" t="inlineStr">
        <is>
          <t>GLO</t>
        </is>
      </c>
      <c r="D91" t="inlineStr">
        <is>
          <t>kilogram</t>
        </is>
      </c>
      <c r="F91" t="inlineStr">
        <is>
          <t>technosphere</t>
        </is>
      </c>
      <c r="G91" t="inlineStr">
        <is>
          <t>activated carbon, granular</t>
        </is>
      </c>
      <c r="I91" t="n">
        <v>2</v>
      </c>
      <c r="J91" s="3">
        <f>LN(B91)</f>
        <v/>
      </c>
      <c r="K91" t="n">
        <v>1</v>
      </c>
      <c r="L91" t="n">
        <v>1</v>
      </c>
      <c r="M91" t="n">
        <v>1</v>
      </c>
      <c r="N91" t="n">
        <v>1.02</v>
      </c>
      <c r="O91" t="n">
        <v>1.2</v>
      </c>
      <c r="P91" t="n">
        <v>1</v>
      </c>
      <c r="Q91" t="n">
        <v>1.05</v>
      </c>
      <c r="R91">
        <f>LN(SQRT(EXP(
SQRT(
+POWER(LN(K91),2)
+POWER(LN(L91),2)
+POWER(LN(M91),2)
+POWER(LN(N91),2)
+POWER(LN(O91),2)
+POWER(LN(P91),2)
+POWER(LN(Q91),2)
)
)))</f>
        <v/>
      </c>
    </row>
    <row r="92">
      <c r="A92" t="inlineStr">
        <is>
          <t>market for ammonia, anhydrous, liquid</t>
        </is>
      </c>
      <c r="B92">
        <f>4*24.5%</f>
        <v/>
      </c>
      <c r="C92" t="inlineStr">
        <is>
          <t>RER</t>
        </is>
      </c>
      <c r="D92" t="inlineStr">
        <is>
          <t>kilogram</t>
        </is>
      </c>
      <c r="F92" t="inlineStr">
        <is>
          <t>technosphere</t>
        </is>
      </c>
      <c r="G92" t="inlineStr">
        <is>
          <t>ammonia, anhydrous, liquid</t>
        </is>
      </c>
      <c r="H92" t="inlineStr">
        <is>
          <t>100% liquid ammonia. In original publication, it is dilluated to 23.5% in water. We discount the original value by 75%.</t>
        </is>
      </c>
      <c r="I92" t="n">
        <v>2</v>
      </c>
      <c r="J92" s="3">
        <f>LN(B92)</f>
        <v/>
      </c>
      <c r="K92" t="n">
        <v>1</v>
      </c>
      <c r="L92" t="n">
        <v>1</v>
      </c>
      <c r="M92" t="n">
        <v>1</v>
      </c>
      <c r="N92" t="n">
        <v>1.02</v>
      </c>
      <c r="O92" t="n">
        <v>1.2</v>
      </c>
      <c r="P92" t="n">
        <v>1</v>
      </c>
      <c r="Q92" t="n">
        <v>1.05</v>
      </c>
      <c r="R92">
        <f>LN(SQRT(EXP(
SQRT(
+POWER(LN(K92),2)
+POWER(LN(L92),2)
+POWER(LN(M92),2)
+POWER(LN(N92),2)
+POWER(LN(O92),2)
+POWER(LN(P92),2)
+POWER(LN(Q92),2)
)
)))</f>
        <v/>
      </c>
    </row>
    <row r="93">
      <c r="A93" t="inlineStr">
        <is>
          <t>market for tap water</t>
        </is>
      </c>
      <c r="B93">
        <f>4-B92</f>
        <v/>
      </c>
      <c r="C93" t="inlineStr">
        <is>
          <t>Europe without Switzerland</t>
        </is>
      </c>
      <c r="D93" t="inlineStr">
        <is>
          <t>kilogram</t>
        </is>
      </c>
      <c r="F93" t="inlineStr">
        <is>
          <t>technosphere</t>
        </is>
      </c>
      <c r="H93" t="inlineStr">
        <is>
          <t>Used to dilute the ammonia.</t>
        </is>
      </c>
      <c r="I93" t="n">
        <v>2</v>
      </c>
      <c r="J93" s="3">
        <f>LN(B93)</f>
        <v/>
      </c>
      <c r="K93" t="n">
        <v>1</v>
      </c>
      <c r="L93" t="n">
        <v>1</v>
      </c>
      <c r="M93" t="n">
        <v>1</v>
      </c>
      <c r="N93" t="n">
        <v>1.02</v>
      </c>
      <c r="O93" t="n">
        <v>1.2</v>
      </c>
      <c r="P93" t="n">
        <v>1</v>
      </c>
      <c r="Q93" t="n">
        <v>1.05</v>
      </c>
      <c r="R93">
        <f>LN(SQRT(EXP(
SQRT(
+POWER(LN(K93),2)
+POWER(LN(L93),2)
+POWER(LN(M93),2)
+POWER(LN(N93),2)
+POWER(LN(O93),2)
+POWER(LN(P93),2)
+POWER(LN(Q93),2)
)
)))</f>
        <v/>
      </c>
    </row>
    <row r="94">
      <c r="A94" t="inlineStr">
        <is>
          <t>market for calcium carbonate, precipitated</t>
        </is>
      </c>
      <c r="B94" t="n">
        <v>0</v>
      </c>
      <c r="C94" t="inlineStr">
        <is>
          <t>RER</t>
        </is>
      </c>
      <c r="D94" t="inlineStr">
        <is>
          <t>kilogram</t>
        </is>
      </c>
      <c r="F94" t="inlineStr">
        <is>
          <t>technosphere</t>
        </is>
      </c>
      <c r="G94" t="inlineStr">
        <is>
          <t>calcium carbonate, precipitated</t>
        </is>
      </c>
      <c r="I94" t="n">
        <v>0</v>
      </c>
      <c r="J94" s="3" t="n"/>
    </row>
    <row r="95">
      <c r="A95" t="inlineStr">
        <is>
          <t>market for iron(III) chloride, without water, in 40% solution state</t>
        </is>
      </c>
      <c r="B95" t="n">
        <v>0</v>
      </c>
      <c r="C95" t="inlineStr">
        <is>
          <t>RER</t>
        </is>
      </c>
      <c r="D95" t="inlineStr">
        <is>
          <t>kilogram</t>
        </is>
      </c>
      <c r="F95" t="inlineStr">
        <is>
          <t>technosphere</t>
        </is>
      </c>
      <c r="G95" t="inlineStr">
        <is>
          <t>iron(III) chloride, without water, in 40% solution state</t>
        </is>
      </c>
      <c r="I95" t="n">
        <v>0</v>
      </c>
      <c r="J95" s="3" t="n"/>
    </row>
    <row r="96">
      <c r="A96" t="inlineStr">
        <is>
          <t>market for lime, hydrated, packed</t>
        </is>
      </c>
      <c r="B96" t="n">
        <v>10</v>
      </c>
      <c r="C96" t="inlineStr">
        <is>
          <t>RER</t>
        </is>
      </c>
      <c r="D96" t="inlineStr">
        <is>
          <t>kilogram</t>
        </is>
      </c>
      <c r="F96" t="inlineStr">
        <is>
          <t>technosphere</t>
        </is>
      </c>
      <c r="G96" t="inlineStr">
        <is>
          <t>lime, hydrated, packed</t>
        </is>
      </c>
      <c r="I96" t="n">
        <v>2</v>
      </c>
      <c r="J96" s="3">
        <f>LN(B96)</f>
        <v/>
      </c>
      <c r="K96" t="n">
        <v>1</v>
      </c>
      <c r="L96" t="n">
        <v>1</v>
      </c>
      <c r="M96" t="n">
        <v>1</v>
      </c>
      <c r="N96" t="n">
        <v>1.02</v>
      </c>
      <c r="O96" t="n">
        <v>1.2</v>
      </c>
      <c r="P96" t="n">
        <v>1</v>
      </c>
      <c r="Q96" t="n">
        <v>1.05</v>
      </c>
      <c r="R96">
        <f>LN(SQRT(EXP(
SQRT(
+POWER(LN(K96),2)
+POWER(LN(L96),2)
+POWER(LN(M96),2)
+POWER(LN(N96),2)
+POWER(LN(O96),2)
+POWER(LN(P96),2)
+POWER(LN(Q96),2)
)
)))</f>
        <v/>
      </c>
    </row>
    <row r="97">
      <c r="A97" t="inlineStr">
        <is>
          <t>market for sodium hydroxide, without water, in 50% solution state</t>
        </is>
      </c>
      <c r="B97">
        <f>0.5*50%</f>
        <v/>
      </c>
      <c r="C97" t="inlineStr">
        <is>
          <t>RER</t>
        </is>
      </c>
      <c r="D97" t="inlineStr">
        <is>
          <t>kilogram</t>
        </is>
      </c>
      <c r="F97" t="inlineStr">
        <is>
          <t>technosphere</t>
        </is>
      </c>
      <c r="G97" t="inlineStr">
        <is>
          <t>sodium hydroxide, without water, in 50% solution state</t>
        </is>
      </c>
      <c r="H97" t="inlineStr">
        <is>
          <t>50% liquid ammonia. In original publication, it is dilluated to 27% in water. We discount the original value by 50%.</t>
        </is>
      </c>
      <c r="I97" t="n">
        <v>0</v>
      </c>
      <c r="J97" s="3" t="n"/>
    </row>
    <row r="98">
      <c r="A98" t="inlineStr">
        <is>
          <t>market for monoethanolamine</t>
        </is>
      </c>
      <c r="B98" t="n">
        <v>0</v>
      </c>
      <c r="C98" t="inlineStr">
        <is>
          <t>GLO</t>
        </is>
      </c>
      <c r="D98" t="inlineStr">
        <is>
          <t>kilogram</t>
        </is>
      </c>
      <c r="F98" t="inlineStr">
        <is>
          <t>technosphere</t>
        </is>
      </c>
      <c r="G98" t="inlineStr">
        <is>
          <t>monoethanolamine</t>
        </is>
      </c>
      <c r="I98" t="n">
        <v>0</v>
      </c>
      <c r="J98" s="3" t="n"/>
    </row>
    <row r="99">
      <c r="A99" t="inlineStr">
        <is>
          <t>municipal waste incineration facility construction</t>
        </is>
      </c>
      <c r="B99" s="8" t="n">
        <v>2.5e-07</v>
      </c>
      <c r="C99" t="inlineStr">
        <is>
          <t>CH</t>
        </is>
      </c>
      <c r="D99" t="inlineStr">
        <is>
          <t>unit</t>
        </is>
      </c>
      <c r="F99" t="inlineStr">
        <is>
          <t>technosphere</t>
        </is>
      </c>
      <c r="G99" t="inlineStr">
        <is>
          <t>municipal waste incineration facility</t>
        </is>
      </c>
      <c r="H99" t="inlineStr">
        <is>
          <t>Lifetime: 4'000'000 tons MSWI treated.</t>
        </is>
      </c>
      <c r="I99" t="n">
        <v>2</v>
      </c>
      <c r="J99" s="3">
        <f>LN(B99)</f>
        <v/>
      </c>
      <c r="K99" t="n">
        <v>1</v>
      </c>
      <c r="L99" t="n">
        <v>1</v>
      </c>
      <c r="M99" t="n">
        <v>1</v>
      </c>
      <c r="N99" t="n">
        <v>1.02</v>
      </c>
      <c r="O99" t="n">
        <v>1.2</v>
      </c>
      <c r="P99" t="n">
        <v>1</v>
      </c>
      <c r="Q99" t="n">
        <v>3</v>
      </c>
      <c r="R99">
        <f>LN(SQRT(EXP(
SQRT(
+POWER(LN(K99),2)
+POWER(LN(L99),2)
+POWER(LN(M99),2)
+POWER(LN(N99),2)
+POWER(LN(O99),2)
+POWER(LN(P99),2)
+POWER(LN(Q99),2)
)
)))</f>
        <v/>
      </c>
    </row>
    <row r="100">
      <c r="A100" t="inlineStr">
        <is>
          <t>Water, cooling, unspecified natural origin</t>
        </is>
      </c>
      <c r="B100" t="n">
        <v>0</v>
      </c>
      <c r="D100" t="inlineStr">
        <is>
          <t>cubic meter</t>
        </is>
      </c>
      <c r="F100" t="inlineStr">
        <is>
          <t>biosphere</t>
        </is>
      </c>
      <c r="I100" t="n">
        <v>0</v>
      </c>
      <c r="J100" s="3" t="n"/>
    </row>
    <row r="101">
      <c r="A101" t="inlineStr">
        <is>
          <t>Sulfur dioxide</t>
        </is>
      </c>
      <c r="B101" t="n">
        <v>0.006</v>
      </c>
      <c r="D101" t="inlineStr">
        <is>
          <t>kilogram</t>
        </is>
      </c>
      <c r="E101" t="inlineStr">
        <is>
          <t>air::urban air close to ground</t>
        </is>
      </c>
      <c r="F101" t="inlineStr">
        <is>
          <t>biosphere</t>
        </is>
      </c>
      <c r="I101" t="n">
        <v>2</v>
      </c>
      <c r="J101" s="3">
        <f>LN(B101)</f>
        <v/>
      </c>
      <c r="K101" t="n">
        <v>1</v>
      </c>
      <c r="L101" t="n">
        <v>1</v>
      </c>
      <c r="M101" t="n">
        <v>1</v>
      </c>
      <c r="N101" t="n">
        <v>1.02</v>
      </c>
      <c r="O101" t="n">
        <v>1.2</v>
      </c>
      <c r="P101" t="n">
        <v>1</v>
      </c>
      <c r="Q101" t="n">
        <v>1.05</v>
      </c>
      <c r="R101">
        <f>LN(SQRT(EXP(
SQRT(
+POWER(LN(K101),2)
+POWER(LN(L101),2)
+POWER(LN(M101),2)
+POWER(LN(N101),2)
+POWER(LN(O101),2)
+POWER(LN(P101),2)
+POWER(LN(Q101),2)
)
)))</f>
        <v/>
      </c>
    </row>
    <row r="102">
      <c r="A102" t="inlineStr">
        <is>
          <t>Hydrochloric acid</t>
        </is>
      </c>
      <c r="B102" t="n">
        <v>0.003</v>
      </c>
      <c r="D102" t="inlineStr">
        <is>
          <t>kilogram</t>
        </is>
      </c>
      <c r="E102" t="inlineStr">
        <is>
          <t>air::urban air close to ground</t>
        </is>
      </c>
      <c r="F102" t="inlineStr">
        <is>
          <t>biosphere</t>
        </is>
      </c>
      <c r="I102" t="n">
        <v>2</v>
      </c>
      <c r="J102" s="3">
        <f>LN(B102)</f>
        <v/>
      </c>
      <c r="K102" t="n">
        <v>1</v>
      </c>
      <c r="L102" t="n">
        <v>1</v>
      </c>
      <c r="M102" t="n">
        <v>1</v>
      </c>
      <c r="N102" t="n">
        <v>1.02</v>
      </c>
      <c r="O102" t="n">
        <v>1.2</v>
      </c>
      <c r="P102" t="n">
        <v>1</v>
      </c>
      <c r="Q102" t="n">
        <v>1.5</v>
      </c>
      <c r="R102">
        <f>LN(SQRT(EXP(
SQRT(
+POWER(LN(K102),2)
+POWER(LN(L102),2)
+POWER(LN(M102),2)
+POWER(LN(N102),2)
+POWER(LN(O102),2)
+POWER(LN(P102),2)
+POWER(LN(Q102),2)
)
)))</f>
        <v/>
      </c>
    </row>
    <row r="103">
      <c r="A103" t="inlineStr">
        <is>
          <t>Nitrogen oxides</t>
        </is>
      </c>
      <c r="B103" t="n">
        <v>0.677</v>
      </c>
      <c r="D103" t="inlineStr">
        <is>
          <t>kilogram</t>
        </is>
      </c>
      <c r="E103" t="inlineStr">
        <is>
          <t>air::urban air close to ground</t>
        </is>
      </c>
      <c r="F103" t="inlineStr">
        <is>
          <t>biosphere</t>
        </is>
      </c>
      <c r="I103" t="n">
        <v>2</v>
      </c>
      <c r="J103" s="3">
        <f>LN(B103)</f>
        <v/>
      </c>
      <c r="K103" t="n">
        <v>1</v>
      </c>
      <c r="L103" t="n">
        <v>1</v>
      </c>
      <c r="M103" t="n">
        <v>1</v>
      </c>
      <c r="N103" t="n">
        <v>1.02</v>
      </c>
      <c r="O103" t="n">
        <v>1.2</v>
      </c>
      <c r="P103" t="n">
        <v>1</v>
      </c>
      <c r="Q103" t="n">
        <v>1.5</v>
      </c>
      <c r="R103">
        <f>LN(SQRT(EXP(
SQRT(
+POWER(LN(K103),2)
+POWER(LN(L103),2)
+POWER(LN(M103),2)
+POWER(LN(N103),2)
+POWER(LN(O103),2)
+POWER(LN(P103),2)
+POWER(LN(Q103),2)
)
)))</f>
        <v/>
      </c>
    </row>
    <row r="104">
      <c r="A104" t="inlineStr">
        <is>
          <t>Ammonia</t>
        </is>
      </c>
      <c r="B104" t="n">
        <v>0.001</v>
      </c>
      <c r="D104" t="inlineStr">
        <is>
          <t>kilogram</t>
        </is>
      </c>
      <c r="E104" t="inlineStr">
        <is>
          <t>air::urban air close to ground</t>
        </is>
      </c>
      <c r="F104" t="inlineStr">
        <is>
          <t>biosphere</t>
        </is>
      </c>
      <c r="I104" t="n">
        <v>2</v>
      </c>
      <c r="J104" s="3">
        <f>LN(B104)</f>
        <v/>
      </c>
      <c r="K104" t="n">
        <v>1</v>
      </c>
      <c r="L104" t="n">
        <v>1</v>
      </c>
      <c r="M104" t="n">
        <v>1</v>
      </c>
      <c r="N104" t="n">
        <v>1.02</v>
      </c>
      <c r="O104" t="n">
        <v>1.2</v>
      </c>
      <c r="P104" t="n">
        <v>1</v>
      </c>
      <c r="Q104" t="n">
        <v>1.5</v>
      </c>
      <c r="R104">
        <f>LN(SQRT(EXP(
SQRT(
+POWER(LN(K104),2)
+POWER(LN(L104),2)
+POWER(LN(M104),2)
+POWER(LN(N104),2)
+POWER(LN(O104),2)
+POWER(LN(P104),2)
+POWER(LN(Q104),2)
)
)))</f>
        <v/>
      </c>
    </row>
    <row r="105">
      <c r="A105" t="inlineStr">
        <is>
          <t>Particulate Matter, &lt; 2.5 um</t>
        </is>
      </c>
      <c r="B105" t="n">
        <v>0.006</v>
      </c>
      <c r="D105" t="inlineStr">
        <is>
          <t>kilogram</t>
        </is>
      </c>
      <c r="E105" t="inlineStr">
        <is>
          <t>air::urban air close to ground</t>
        </is>
      </c>
      <c r="F105" t="inlineStr">
        <is>
          <t>biosphere</t>
        </is>
      </c>
      <c r="I105" t="n">
        <v>2</v>
      </c>
      <c r="J105" s="3">
        <f>LN(B105)</f>
        <v/>
      </c>
      <c r="K105" t="n">
        <v>1</v>
      </c>
      <c r="L105" t="n">
        <v>1</v>
      </c>
      <c r="M105" t="n">
        <v>1</v>
      </c>
      <c r="N105" t="n">
        <v>1.02</v>
      </c>
      <c r="O105" t="n">
        <v>1.2</v>
      </c>
      <c r="P105" t="n">
        <v>1</v>
      </c>
      <c r="Q105" t="n">
        <v>3</v>
      </c>
      <c r="R105">
        <f>LN(SQRT(EXP(
SQRT(
+POWER(LN(K105),2)
+POWER(LN(L105),2)
+POWER(LN(M105),2)
+POWER(LN(N105),2)
+POWER(LN(O105),2)
+POWER(LN(P105),2)
+POWER(LN(Q105),2)
)
)))</f>
        <v/>
      </c>
    </row>
    <row r="106">
      <c r="A106" t="inlineStr">
        <is>
          <t>Mercury II</t>
        </is>
      </c>
      <c r="B106" t="n">
        <v>6e-06</v>
      </c>
      <c r="D106" t="inlineStr">
        <is>
          <t>kilogram</t>
        </is>
      </c>
      <c r="E106" t="inlineStr">
        <is>
          <t>air::urban air close to ground</t>
        </is>
      </c>
      <c r="F106" t="inlineStr">
        <is>
          <t>biosphere</t>
        </is>
      </c>
      <c r="I106" t="n">
        <v>2</v>
      </c>
      <c r="J106" s="3">
        <f>LN(B106)</f>
        <v/>
      </c>
      <c r="K106" t="n">
        <v>1</v>
      </c>
      <c r="L106" t="n">
        <v>1</v>
      </c>
      <c r="M106" t="n">
        <v>1</v>
      </c>
      <c r="N106" t="n">
        <v>1.02</v>
      </c>
      <c r="O106" t="n">
        <v>1.2</v>
      </c>
      <c r="P106" t="n">
        <v>1</v>
      </c>
      <c r="Q106" t="n">
        <v>5</v>
      </c>
      <c r="R106">
        <f>LN(SQRT(EXP(
SQRT(
+POWER(LN(K106),2)
+POWER(LN(L106),2)
+POWER(LN(M106),2)
+POWER(LN(N106),2)
+POWER(LN(O106),2)
+POWER(LN(P106),2)
+POWER(LN(Q106),2)
)
)))</f>
        <v/>
      </c>
    </row>
    <row r="107">
      <c r="A107" t="inlineStr">
        <is>
          <t>Lead II</t>
        </is>
      </c>
      <c r="B107" t="n">
        <v>6e-06</v>
      </c>
      <c r="D107" t="inlineStr">
        <is>
          <t>kilogram</t>
        </is>
      </c>
      <c r="E107" t="inlineStr">
        <is>
          <t>air::urban air close to ground</t>
        </is>
      </c>
      <c r="F107" t="inlineStr">
        <is>
          <t>biosphere</t>
        </is>
      </c>
      <c r="I107" t="n">
        <v>2</v>
      </c>
      <c r="J107" s="3">
        <f>LN(B107)</f>
        <v/>
      </c>
      <c r="K107" t="n">
        <v>1</v>
      </c>
      <c r="L107" t="n">
        <v>1</v>
      </c>
      <c r="M107" t="n">
        <v>1</v>
      </c>
      <c r="N107" t="n">
        <v>1.02</v>
      </c>
      <c r="O107" t="n">
        <v>1.2</v>
      </c>
      <c r="P107" t="n">
        <v>1</v>
      </c>
      <c r="Q107" t="n">
        <v>5</v>
      </c>
      <c r="R107">
        <f>LN(SQRT(EXP(
SQRT(
+POWER(LN(K107),2)
+POWER(LN(L107),2)
+POWER(LN(M107),2)
+POWER(LN(N107),2)
+POWER(LN(O107),2)
+POWER(LN(P107),2)
+POWER(LN(Q107),2)
)
)))</f>
        <v/>
      </c>
    </row>
    <row r="108">
      <c r="A108" t="inlineStr">
        <is>
          <t>Cadmium II</t>
        </is>
      </c>
      <c r="B108" t="n">
        <v>3e-06</v>
      </c>
      <c r="D108" t="inlineStr">
        <is>
          <t>kilogram</t>
        </is>
      </c>
      <c r="E108" t="inlineStr">
        <is>
          <t>air::urban air close to ground</t>
        </is>
      </c>
      <c r="F108" t="inlineStr">
        <is>
          <t>biosphere</t>
        </is>
      </c>
      <c r="I108" t="n">
        <v>2</v>
      </c>
      <c r="J108" s="3">
        <f>LN(B108)</f>
        <v/>
      </c>
      <c r="K108" t="n">
        <v>1</v>
      </c>
      <c r="L108" t="n">
        <v>1</v>
      </c>
      <c r="M108" t="n">
        <v>1</v>
      </c>
      <c r="N108" t="n">
        <v>1.02</v>
      </c>
      <c r="O108" t="n">
        <v>1.2</v>
      </c>
      <c r="P108" t="n">
        <v>1</v>
      </c>
      <c r="Q108" t="n">
        <v>5</v>
      </c>
      <c r="R108">
        <f>LN(SQRT(EXP(
SQRT(
+POWER(LN(K108),2)
+POWER(LN(L108),2)
+POWER(LN(M108),2)
+POWER(LN(N108),2)
+POWER(LN(O108),2)
+POWER(LN(P108),2)
+POWER(LN(Q108),2)
)
)))</f>
        <v/>
      </c>
    </row>
    <row r="109">
      <c r="A109" t="inlineStr">
        <is>
          <t>Arsenic ion</t>
        </is>
      </c>
      <c r="B109" t="n">
        <v>3e-06</v>
      </c>
      <c r="D109" t="inlineStr">
        <is>
          <t>kilogram</t>
        </is>
      </c>
      <c r="E109" t="inlineStr">
        <is>
          <t>air::urban air close to ground</t>
        </is>
      </c>
      <c r="F109" t="inlineStr">
        <is>
          <t>biosphere</t>
        </is>
      </c>
      <c r="I109" t="n">
        <v>2</v>
      </c>
      <c r="J109" s="3">
        <f>LN(B109)</f>
        <v/>
      </c>
      <c r="K109" t="n">
        <v>1</v>
      </c>
      <c r="L109" t="n">
        <v>1</v>
      </c>
      <c r="M109" t="n">
        <v>1</v>
      </c>
      <c r="N109" t="n">
        <v>1.02</v>
      </c>
      <c r="O109" t="n">
        <v>1.2</v>
      </c>
      <c r="P109" t="n">
        <v>1</v>
      </c>
      <c r="Q109" t="n">
        <v>5</v>
      </c>
      <c r="R109">
        <f>LN(SQRT(EXP(
SQRT(
+POWER(LN(K109),2)
+POWER(LN(L109),2)
+POWER(LN(M109),2)
+POWER(LN(N109),2)
+POWER(LN(O109),2)
+POWER(LN(P109),2)
+POWER(LN(Q109),2)
)
)))</f>
        <v/>
      </c>
    </row>
    <row r="110">
      <c r="A110" t="inlineStr">
        <is>
          <t>Dioxins, measured as 2,3,7,8-tetrachlorodibenzo-p-dioxin</t>
        </is>
      </c>
      <c r="B110">
        <f>0.11*0.000000001</f>
        <v/>
      </c>
      <c r="D110" t="inlineStr">
        <is>
          <t>kilogram</t>
        </is>
      </c>
      <c r="E110" t="inlineStr">
        <is>
          <t>air::urban air close to ground</t>
        </is>
      </c>
      <c r="F110" t="inlineStr">
        <is>
          <t>biosphere</t>
        </is>
      </c>
      <c r="I110" t="n">
        <v>2</v>
      </c>
      <c r="J110" s="3">
        <f>LN(B110)</f>
        <v/>
      </c>
      <c r="K110" t="n">
        <v>1</v>
      </c>
      <c r="L110" t="n">
        <v>1</v>
      </c>
      <c r="M110" t="n">
        <v>1</v>
      </c>
      <c r="N110" t="n">
        <v>1.02</v>
      </c>
      <c r="O110" t="n">
        <v>1.2</v>
      </c>
      <c r="P110" t="n">
        <v>1</v>
      </c>
      <c r="Q110" t="n">
        <v>5</v>
      </c>
      <c r="R110">
        <f>LN(SQRT(EXP(
SQRT(
+POWER(LN(K110),2)
+POWER(LN(L110),2)
+POWER(LN(M110),2)
+POWER(LN(N110),2)
+POWER(LN(O110),2)
+POWER(LN(P110),2)
+POWER(LN(Q110),2)
)
)))</f>
        <v/>
      </c>
    </row>
    <row r="111">
      <c r="A111" t="inlineStr">
        <is>
          <t>Carbon dioxide, fossil</t>
        </is>
      </c>
      <c r="B111" t="n">
        <v>374</v>
      </c>
      <c r="D111" t="inlineStr">
        <is>
          <t>kilogram</t>
        </is>
      </c>
      <c r="E111" t="inlineStr">
        <is>
          <t>air::urban air close to ground</t>
        </is>
      </c>
      <c r="F111" t="inlineStr">
        <is>
          <t>biosphere</t>
        </is>
      </c>
      <c r="I111" t="n">
        <v>2</v>
      </c>
      <c r="J111" s="3">
        <f>LN(B111)</f>
        <v/>
      </c>
      <c r="K111" t="n">
        <v>1</v>
      </c>
      <c r="L111" t="n">
        <v>1</v>
      </c>
      <c r="M111" t="n">
        <v>1</v>
      </c>
      <c r="N111" t="n">
        <v>1.02</v>
      </c>
      <c r="O111" t="n">
        <v>1.2</v>
      </c>
      <c r="P111" t="n">
        <v>1</v>
      </c>
      <c r="Q111" t="n">
        <v>1.05</v>
      </c>
      <c r="R111">
        <f>LN(SQRT(EXP(
SQRT(
+POWER(LN(K111),2)
+POWER(LN(L111),2)
+POWER(LN(M111),2)
+POWER(LN(N111),2)
+POWER(LN(O111),2)
+POWER(LN(P111),2)
+POWER(LN(Q111),2)
)
)))</f>
        <v/>
      </c>
    </row>
    <row r="112">
      <c r="A112" t="inlineStr">
        <is>
          <t>Carbon dioxide, non-fossil</t>
        </is>
      </c>
      <c r="B112" t="n">
        <v>594</v>
      </c>
      <c r="D112" t="inlineStr">
        <is>
          <t>kilogram</t>
        </is>
      </c>
      <c r="E112" t="inlineStr">
        <is>
          <t>air::urban air close to ground</t>
        </is>
      </c>
      <c r="F112" t="inlineStr">
        <is>
          <t>biosphere</t>
        </is>
      </c>
      <c r="I112" t="n">
        <v>2</v>
      </c>
      <c r="J112" s="3">
        <f>LN(B112)</f>
        <v/>
      </c>
      <c r="K112" t="n">
        <v>1</v>
      </c>
      <c r="L112" t="n">
        <v>1</v>
      </c>
      <c r="M112" t="n">
        <v>1</v>
      </c>
      <c r="N112" t="n">
        <v>1.02</v>
      </c>
      <c r="O112" t="n">
        <v>1.2</v>
      </c>
      <c r="P112" t="n">
        <v>1</v>
      </c>
      <c r="Q112" t="n">
        <v>1.05</v>
      </c>
      <c r="R112">
        <f>LN(SQRT(EXP(
SQRT(
+POWER(LN(K112),2)
+POWER(LN(L112),2)
+POWER(LN(M112),2)
+POWER(LN(N112),2)
+POWER(LN(O112),2)
+POWER(LN(P112),2)
+POWER(LN(Q112),2)
)
)))</f>
        <v/>
      </c>
    </row>
    <row r="114">
      <c r="A114" s="1" t="inlineStr">
        <is>
          <t>Activity</t>
        </is>
      </c>
      <c r="B114" s="1" t="inlineStr">
        <is>
          <t>municipal waste incineration, at incineration plant, with wet air pollution control, without flue gas condensation, with electricity and heat recovery</t>
        </is>
      </c>
    </row>
    <row r="115">
      <c r="A115" t="inlineStr">
        <is>
          <t>location</t>
        </is>
      </c>
      <c r="B115" t="inlineStr">
        <is>
          <t>RER</t>
        </is>
      </c>
    </row>
    <row r="116">
      <c r="A116" t="inlineStr">
        <is>
          <t>production amount</t>
        </is>
      </c>
      <c r="B116" t="n">
        <v>1</v>
      </c>
    </row>
    <row r="117">
      <c r="A117" s="2" t="inlineStr">
        <is>
          <t>source</t>
        </is>
      </c>
      <c r="B117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18">
      <c r="A118" t="inlineStr">
        <is>
          <t>reference product</t>
        </is>
      </c>
    </row>
    <row r="119">
      <c r="A119" t="inlineStr">
        <is>
          <t>type</t>
        </is>
      </c>
      <c r="B119" t="inlineStr">
        <is>
          <t>process</t>
        </is>
      </c>
    </row>
    <row r="120">
      <c r="A120" t="inlineStr">
        <is>
          <t>unit</t>
        </is>
      </c>
    </row>
    <row r="121">
      <c r="A121" t="inlineStr">
        <is>
          <t>comment</t>
        </is>
      </c>
      <c r="B121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      </is>
      </c>
    </row>
    <row r="122">
      <c r="A122" s="1" t="inlineStr">
        <is>
          <t>Exchanges</t>
        </is>
      </c>
    </row>
    <row r="123">
      <c r="A123" s="7" t="inlineStr">
        <is>
          <t>name</t>
        </is>
      </c>
      <c r="B123" s="7" t="inlineStr">
        <is>
          <t>amount</t>
        </is>
      </c>
      <c r="C123" s="7" t="inlineStr">
        <is>
          <t>location</t>
        </is>
      </c>
      <c r="D123" s="7" t="inlineStr">
        <is>
          <t>unit</t>
        </is>
      </c>
      <c r="E123" s="7" t="inlineStr">
        <is>
          <t>categories</t>
        </is>
      </c>
      <c r="F123" s="7" t="inlineStr">
        <is>
          <t>type</t>
        </is>
      </c>
      <c r="G123" s="7" t="inlineStr">
        <is>
          <t>reference product</t>
        </is>
      </c>
      <c r="H123" s="7" t="inlineStr">
        <is>
          <t>comment</t>
        </is>
      </c>
      <c r="I123" s="7" t="inlineStr">
        <is>
          <t>uncertainty type</t>
        </is>
      </c>
      <c r="J123" s="7" t="inlineStr">
        <is>
          <t>loc</t>
        </is>
      </c>
      <c r="K123" s="1" t="inlineStr">
        <is>
          <t>u1</t>
        </is>
      </c>
      <c r="L123" s="1" t="inlineStr">
        <is>
          <t>u2</t>
        </is>
      </c>
      <c r="M123" s="1" t="inlineStr">
        <is>
          <t>u3</t>
        </is>
      </c>
      <c r="N123" s="1" t="inlineStr">
        <is>
          <t>u4</t>
        </is>
      </c>
      <c r="O123" s="1" t="inlineStr">
        <is>
          <t>u5</t>
        </is>
      </c>
      <c r="P123" s="1" t="inlineStr">
        <is>
          <t>u6</t>
        </is>
      </c>
      <c r="Q123" s="1" t="inlineStr">
        <is>
          <t>ub</t>
        </is>
      </c>
      <c r="R123" s="1" t="inlineStr">
        <is>
          <t>scale</t>
        </is>
      </c>
      <c r="S123" s="1" t="inlineStr">
        <is>
          <t>negative</t>
        </is>
      </c>
    </row>
    <row r="124">
      <c r="A124" t="inlineStr">
        <is>
          <t>municipal waste incineration, at incineration plant, with semi-dry air pollution control, with flue gas condensation, with electricity and heat recovery</t>
        </is>
      </c>
      <c r="B124" t="n">
        <v>1000</v>
      </c>
      <c r="C124" t="inlineStr">
        <is>
          <t>RER</t>
        </is>
      </c>
      <c r="D124" t="inlineStr">
        <is>
          <t>kilogram</t>
        </is>
      </c>
      <c r="F124" t="inlineStr">
        <is>
          <t>production</t>
        </is>
      </c>
      <c r="G124" t="inlineStr">
        <is>
          <t>municipal solid waste</t>
        </is>
      </c>
      <c r="I124" t="n">
        <v>0</v>
      </c>
      <c r="K124" s="5" t="n"/>
      <c r="L124" s="5" t="n"/>
      <c r="M124" s="5" t="n"/>
      <c r="N124" s="5" t="n"/>
      <c r="O124" s="5" t="n"/>
      <c r="P124" s="5" t="n"/>
    </row>
    <row r="125">
      <c r="A125" t="inlineStr">
        <is>
          <t>municipal waste incineration, at incineration plant, with semi-dry air pollution control, with flue gas condensation, with electricity and heat recovery</t>
        </is>
      </c>
      <c r="B125" s="6" t="n">
        <v>628</v>
      </c>
      <c r="C125" t="inlineStr">
        <is>
          <t>RER</t>
        </is>
      </c>
      <c r="D125" t="inlineStr">
        <is>
          <t>kilowatt hour</t>
        </is>
      </c>
      <c r="F125" t="inlineStr">
        <is>
          <t>production</t>
        </is>
      </c>
      <c r="G125" t="inlineStr">
        <is>
          <t>electricity, medium voltage</t>
        </is>
      </c>
      <c r="I125" t="n">
        <v>0</v>
      </c>
      <c r="J125" s="3" t="n"/>
    </row>
    <row r="126">
      <c r="A126" t="inlineStr">
        <is>
          <t>municipal waste incineration, at incineration plant, with semi-dry air pollution control, with flue gas condensation, with electricity and heat recovery</t>
        </is>
      </c>
      <c r="B126" t="n">
        <v>6170</v>
      </c>
      <c r="C126" t="inlineStr">
        <is>
          <t>RER</t>
        </is>
      </c>
      <c r="D126" t="inlineStr">
        <is>
          <t>megajoule</t>
        </is>
      </c>
      <c r="F126" t="inlineStr">
        <is>
          <t>production</t>
        </is>
      </c>
      <c r="G126" t="inlineStr">
        <is>
          <t>heat, district or industrial, other than natural gas</t>
        </is>
      </c>
      <c r="I126" t="n">
        <v>0</v>
      </c>
      <c r="J126" s="3" t="n"/>
    </row>
    <row r="127">
      <c r="A127" t="inlineStr">
        <is>
          <t>market for diesel, low-sulfur</t>
        </is>
      </c>
      <c r="B127">
        <f>0.1*0.85</f>
        <v/>
      </c>
      <c r="C127" t="inlineStr">
        <is>
          <t>Europe without Switzerland</t>
        </is>
      </c>
      <c r="D127" t="inlineStr">
        <is>
          <t>kilogram</t>
        </is>
      </c>
      <c r="F127" t="inlineStr">
        <is>
          <t>technosphere</t>
        </is>
      </c>
      <c r="G127" t="inlineStr">
        <is>
          <t>diesel, low-sulfur</t>
        </is>
      </c>
      <c r="H127" t="inlineStr">
        <is>
          <t>Diesel density: 0.85 kg/l</t>
        </is>
      </c>
      <c r="I127" t="n">
        <v>2</v>
      </c>
      <c r="J127" s="3">
        <f>LN(B127)</f>
        <v/>
      </c>
      <c r="K127" t="n">
        <v>1</v>
      </c>
      <c r="L127" t="n">
        <v>1</v>
      </c>
      <c r="M127" t="n">
        <v>1</v>
      </c>
      <c r="N127" t="n">
        <v>1.02</v>
      </c>
      <c r="O127" t="n">
        <v>1.2</v>
      </c>
      <c r="P127" t="n">
        <v>1</v>
      </c>
      <c r="Q127" t="n">
        <v>1.05</v>
      </c>
      <c r="R127">
        <f>LN(SQRT(EXP(
SQRT(
+POWER(LN(K127),2)
+POWER(LN(L127),2)
+POWER(LN(M127),2)
+POWER(LN(N127),2)
+POWER(LN(O127),2)
+POWER(LN(P127),2)
+POWER(LN(Q127),2)
)
)))</f>
        <v/>
      </c>
    </row>
    <row r="128">
      <c r="A128" t="inlineStr">
        <is>
          <t>market for activated carbon, granular</t>
        </is>
      </c>
      <c r="B128" t="n">
        <v>0.4</v>
      </c>
      <c r="C128" t="inlineStr">
        <is>
          <t>GLO</t>
        </is>
      </c>
      <c r="D128" t="inlineStr">
        <is>
          <t>kilogram</t>
        </is>
      </c>
      <c r="F128" t="inlineStr">
        <is>
          <t>technosphere</t>
        </is>
      </c>
      <c r="G128" t="inlineStr">
        <is>
          <t>activated carbon, granular</t>
        </is>
      </c>
      <c r="I128" t="n">
        <v>2</v>
      </c>
      <c r="J128" s="3">
        <f>LN(B128)</f>
        <v/>
      </c>
      <c r="K128" t="n">
        <v>1</v>
      </c>
      <c r="L128" t="n">
        <v>1</v>
      </c>
      <c r="M128" t="n">
        <v>1</v>
      </c>
      <c r="N128" t="n">
        <v>1.02</v>
      </c>
      <c r="O128" t="n">
        <v>1.2</v>
      </c>
      <c r="P128" t="n">
        <v>1</v>
      </c>
      <c r="Q128" t="n">
        <v>1.05</v>
      </c>
      <c r="R128">
        <f>LN(SQRT(EXP(
SQRT(
+POWER(LN(K128),2)
+POWER(LN(L128),2)
+POWER(LN(M128),2)
+POWER(LN(N128),2)
+POWER(LN(O128),2)
+POWER(LN(P128),2)
+POWER(LN(Q128),2)
)
)))</f>
        <v/>
      </c>
    </row>
    <row r="129">
      <c r="A129" t="inlineStr">
        <is>
          <t>market for ammonia, anhydrous, liquid</t>
        </is>
      </c>
      <c r="B129">
        <f>4*24.5%</f>
        <v/>
      </c>
      <c r="C129" t="inlineStr">
        <is>
          <t>RER</t>
        </is>
      </c>
      <c r="D129" t="inlineStr">
        <is>
          <t>kilogram</t>
        </is>
      </c>
      <c r="F129" t="inlineStr">
        <is>
          <t>technosphere</t>
        </is>
      </c>
      <c r="G129" t="inlineStr">
        <is>
          <t>ammonia, anhydrous, liquid</t>
        </is>
      </c>
      <c r="H129" t="inlineStr">
        <is>
          <t>100% liquid ammonia. In original publication, it is dilluated to 23.5% in water. We discount the original value by 75%.</t>
        </is>
      </c>
      <c r="I129" t="n">
        <v>2</v>
      </c>
      <c r="J129" s="3">
        <f>LN(B129)</f>
        <v/>
      </c>
      <c r="K129" t="n">
        <v>1</v>
      </c>
      <c r="L129" t="n">
        <v>1</v>
      </c>
      <c r="M129" t="n">
        <v>1</v>
      </c>
      <c r="N129" t="n">
        <v>1.02</v>
      </c>
      <c r="O129" t="n">
        <v>1.2</v>
      </c>
      <c r="P129" t="n">
        <v>1</v>
      </c>
      <c r="Q129" t="n">
        <v>1.05</v>
      </c>
      <c r="R129">
        <f>LN(SQRT(EXP(
SQRT(
+POWER(LN(K129),2)
+POWER(LN(L129),2)
+POWER(LN(M129),2)
+POWER(LN(N129),2)
+POWER(LN(O129),2)
+POWER(LN(P129),2)
+POWER(LN(Q129),2)
)
)))</f>
        <v/>
      </c>
    </row>
    <row r="130">
      <c r="A130" t="inlineStr">
        <is>
          <t>market for tap water</t>
        </is>
      </c>
      <c r="B130">
        <f>4-B129</f>
        <v/>
      </c>
      <c r="C130" t="inlineStr">
        <is>
          <t>Europe without Switzerland</t>
        </is>
      </c>
      <c r="D130" t="inlineStr">
        <is>
          <t>kilogram</t>
        </is>
      </c>
      <c r="F130" t="inlineStr">
        <is>
          <t>technosphere</t>
        </is>
      </c>
      <c r="H130" t="inlineStr">
        <is>
          <t>Used to dilute the ammonia.</t>
        </is>
      </c>
      <c r="I130" t="n">
        <v>2</v>
      </c>
      <c r="J130" s="3">
        <f>LN(B130)</f>
        <v/>
      </c>
      <c r="K130" t="n">
        <v>1</v>
      </c>
      <c r="L130" t="n">
        <v>1</v>
      </c>
      <c r="M130" t="n">
        <v>1</v>
      </c>
      <c r="N130" t="n">
        <v>1.02</v>
      </c>
      <c r="O130" t="n">
        <v>1.2</v>
      </c>
      <c r="P130" t="n">
        <v>1</v>
      </c>
      <c r="Q130" t="n">
        <v>1.05</v>
      </c>
      <c r="R130">
        <f>LN(SQRT(EXP(
SQRT(
+POWER(LN(K130),2)
+POWER(LN(L130),2)
+POWER(LN(M130),2)
+POWER(LN(N130),2)
+POWER(LN(O130),2)
+POWER(LN(P130),2)
+POWER(LN(Q130),2)
)
)))</f>
        <v/>
      </c>
    </row>
    <row r="131">
      <c r="A131" t="inlineStr">
        <is>
          <t>market for calcium carbonate, precipitated</t>
        </is>
      </c>
      <c r="B131" t="n">
        <v>7</v>
      </c>
      <c r="C131" t="inlineStr">
        <is>
          <t>RER</t>
        </is>
      </c>
      <c r="D131" t="inlineStr">
        <is>
          <t>kilogram</t>
        </is>
      </c>
      <c r="F131" t="inlineStr">
        <is>
          <t>technosphere</t>
        </is>
      </c>
      <c r="G131" t="inlineStr">
        <is>
          <t>calcium carbonate, precipitated</t>
        </is>
      </c>
      <c r="I131" t="n">
        <v>0</v>
      </c>
      <c r="J131" s="3" t="n"/>
    </row>
    <row r="132">
      <c r="A132" t="inlineStr">
        <is>
          <t>market for iron(III) chloride, without water, in 40% solution state</t>
        </is>
      </c>
      <c r="B132" t="n">
        <v>0.05</v>
      </c>
      <c r="C132" t="inlineStr">
        <is>
          <t>RER</t>
        </is>
      </c>
      <c r="D132" t="inlineStr">
        <is>
          <t>kilogram</t>
        </is>
      </c>
      <c r="F132" t="inlineStr">
        <is>
          <t>technosphere</t>
        </is>
      </c>
      <c r="G132" t="inlineStr">
        <is>
          <t>iron(III) chloride, without water, in 40% solution state</t>
        </is>
      </c>
      <c r="I132" t="n">
        <v>0</v>
      </c>
      <c r="J132" s="3" t="n"/>
    </row>
    <row r="133">
      <c r="A133" t="inlineStr">
        <is>
          <t>market for lime, hydrated, packed</t>
        </is>
      </c>
      <c r="B133" t="n">
        <v>0</v>
      </c>
      <c r="C133" t="inlineStr">
        <is>
          <t>RER</t>
        </is>
      </c>
      <c r="D133" t="inlineStr">
        <is>
          <t>kilogram</t>
        </is>
      </c>
      <c r="F133" t="inlineStr">
        <is>
          <t>technosphere</t>
        </is>
      </c>
      <c r="G133" t="inlineStr">
        <is>
          <t>lime, hydrated, packed</t>
        </is>
      </c>
      <c r="I133" t="n">
        <v>0</v>
      </c>
      <c r="J133" s="3" t="n"/>
    </row>
    <row r="134">
      <c r="A134" t="inlineStr">
        <is>
          <t>market for sodium hydroxide, without water, in 50% solution state</t>
        </is>
      </c>
      <c r="B134">
        <f>0.5*50%</f>
        <v/>
      </c>
      <c r="C134" t="inlineStr">
        <is>
          <t>RER</t>
        </is>
      </c>
      <c r="D134" t="inlineStr">
        <is>
          <t>kilogram</t>
        </is>
      </c>
      <c r="F134" t="inlineStr">
        <is>
          <t>technosphere</t>
        </is>
      </c>
      <c r="G134" t="inlineStr">
        <is>
          <t>sodium hydroxide, without water, in 50% solution state</t>
        </is>
      </c>
      <c r="H134" t="inlineStr">
        <is>
          <t>50% liquid ammonia. In original publication, it is dilluated to 27% in water. We discount the original value by 50%.</t>
        </is>
      </c>
      <c r="I134" t="n">
        <v>0</v>
      </c>
      <c r="J134" s="3" t="n"/>
    </row>
    <row r="135">
      <c r="A135" t="inlineStr">
        <is>
          <t>market for monoethanolamine</t>
        </is>
      </c>
      <c r="B135" t="n">
        <v>0</v>
      </c>
      <c r="C135" t="inlineStr">
        <is>
          <t>GLO</t>
        </is>
      </c>
      <c r="D135" t="inlineStr">
        <is>
          <t>kilogram</t>
        </is>
      </c>
      <c r="F135" t="inlineStr">
        <is>
          <t>technosphere</t>
        </is>
      </c>
      <c r="G135" t="inlineStr">
        <is>
          <t>monoethanolamine</t>
        </is>
      </c>
      <c r="I135" t="n">
        <v>0</v>
      </c>
      <c r="J135" s="3" t="n"/>
    </row>
    <row r="136">
      <c r="A136" t="inlineStr">
        <is>
          <t>municipal waste incineration facility construction</t>
        </is>
      </c>
      <c r="B136" s="8" t="n">
        <v>2.5e-07</v>
      </c>
      <c r="C136" t="inlineStr">
        <is>
          <t>CH</t>
        </is>
      </c>
      <c r="D136" t="inlineStr">
        <is>
          <t>unit</t>
        </is>
      </c>
      <c r="F136" t="inlineStr">
        <is>
          <t>technosphere</t>
        </is>
      </c>
      <c r="G136" t="inlineStr">
        <is>
          <t>municipal waste incineration facility</t>
        </is>
      </c>
      <c r="H136" t="inlineStr">
        <is>
          <t>Lifetime: 4'000'000 tons MSWI treated.</t>
        </is>
      </c>
      <c r="I136" t="n">
        <v>2</v>
      </c>
      <c r="J136" s="3">
        <f>LN(B136)</f>
        <v/>
      </c>
      <c r="K136" t="n">
        <v>1</v>
      </c>
      <c r="L136" t="n">
        <v>1</v>
      </c>
      <c r="M136" t="n">
        <v>1</v>
      </c>
      <c r="N136" t="n">
        <v>1.02</v>
      </c>
      <c r="O136" t="n">
        <v>1.2</v>
      </c>
      <c r="P136" t="n">
        <v>1</v>
      </c>
      <c r="Q136" t="n">
        <v>3</v>
      </c>
      <c r="R136">
        <f>LN(SQRT(EXP(
SQRT(
+POWER(LN(K136),2)
+POWER(LN(L136),2)
+POWER(LN(M136),2)
+POWER(LN(N136),2)
+POWER(LN(O136),2)
+POWER(LN(P136),2)
+POWER(LN(Q136),2)
)
)))</f>
        <v/>
      </c>
    </row>
    <row r="137">
      <c r="A137" t="inlineStr">
        <is>
          <t>Water, cooling, unspecified natural origin</t>
        </is>
      </c>
      <c r="B137" t="n">
        <v>0.3</v>
      </c>
      <c r="D137" t="inlineStr">
        <is>
          <t>cubic meter</t>
        </is>
      </c>
      <c r="F137" t="inlineStr">
        <is>
          <t>biosphere</t>
        </is>
      </c>
      <c r="I137" t="n">
        <v>2</v>
      </c>
      <c r="J137" s="3">
        <f>LN(B137)</f>
        <v/>
      </c>
      <c r="K137" t="n">
        <v>1</v>
      </c>
      <c r="L137" t="n">
        <v>1</v>
      </c>
      <c r="M137" t="n">
        <v>1</v>
      </c>
      <c r="N137" t="n">
        <v>1.02</v>
      </c>
      <c r="O137" t="n">
        <v>1.2</v>
      </c>
      <c r="P137" t="n">
        <v>1</v>
      </c>
      <c r="Q137" t="n">
        <v>1.05</v>
      </c>
      <c r="R137">
        <f>LN(SQRT(EXP(
SQRT(
+POWER(LN(K137),2)
+POWER(LN(L137),2)
+POWER(LN(M137),2)
+POWER(LN(N137),2)
+POWER(LN(O137),2)
+POWER(LN(P137),2)
+POWER(LN(Q137),2)
)
)))</f>
        <v/>
      </c>
    </row>
    <row r="138">
      <c r="A138" t="inlineStr">
        <is>
          <t>Sulfur dioxide</t>
        </is>
      </c>
      <c r="B138" t="n">
        <v>0.056</v>
      </c>
      <c r="D138" t="inlineStr">
        <is>
          <t>kilogram</t>
        </is>
      </c>
      <c r="E138" t="inlineStr">
        <is>
          <t>air::urban air close to ground</t>
        </is>
      </c>
      <c r="F138" t="inlineStr">
        <is>
          <t>biosphere</t>
        </is>
      </c>
      <c r="I138" t="n">
        <v>2</v>
      </c>
      <c r="J138" s="3">
        <f>LN(B138)</f>
        <v/>
      </c>
      <c r="K138" t="n">
        <v>1</v>
      </c>
      <c r="L138" t="n">
        <v>1</v>
      </c>
      <c r="M138" t="n">
        <v>1</v>
      </c>
      <c r="N138" t="n">
        <v>1.02</v>
      </c>
      <c r="O138" t="n">
        <v>1.2</v>
      </c>
      <c r="P138" t="n">
        <v>1</v>
      </c>
      <c r="Q138" t="n">
        <v>1.05</v>
      </c>
      <c r="R138">
        <f>LN(SQRT(EXP(
SQRT(
+POWER(LN(K138),2)
+POWER(LN(L138),2)
+POWER(LN(M138),2)
+POWER(LN(N138),2)
+POWER(LN(O138),2)
+POWER(LN(P138),2)
+POWER(LN(Q138),2)
)
)))</f>
        <v/>
      </c>
    </row>
    <row r="139">
      <c r="A139" t="inlineStr">
        <is>
          <t>Hydrochloric acid</t>
        </is>
      </c>
      <c r="B139" t="n">
        <v>0.006</v>
      </c>
      <c r="D139" t="inlineStr">
        <is>
          <t>kilogram</t>
        </is>
      </c>
      <c r="E139" t="inlineStr">
        <is>
          <t>air::urban air close to ground</t>
        </is>
      </c>
      <c r="F139" t="inlineStr">
        <is>
          <t>biosphere</t>
        </is>
      </c>
      <c r="I139" t="n">
        <v>2</v>
      </c>
      <c r="J139" s="3">
        <f>LN(B139)</f>
        <v/>
      </c>
      <c r="K139" t="n">
        <v>1</v>
      </c>
      <c r="L139" t="n">
        <v>1</v>
      </c>
      <c r="M139" t="n">
        <v>1</v>
      </c>
      <c r="N139" t="n">
        <v>1.02</v>
      </c>
      <c r="O139" t="n">
        <v>1.2</v>
      </c>
      <c r="P139" t="n">
        <v>1</v>
      </c>
      <c r="Q139" t="n">
        <v>1.5</v>
      </c>
      <c r="R139">
        <f>LN(SQRT(EXP(
SQRT(
+POWER(LN(K139),2)
+POWER(LN(L139),2)
+POWER(LN(M139),2)
+POWER(LN(N139),2)
+POWER(LN(O139),2)
+POWER(LN(P139),2)
+POWER(LN(Q139),2)
)
)))</f>
        <v/>
      </c>
    </row>
    <row r="140">
      <c r="A140" t="inlineStr">
        <is>
          <t>Nitrogen oxides</t>
        </is>
      </c>
      <c r="B140" t="n">
        <v>0.677</v>
      </c>
      <c r="D140" t="inlineStr">
        <is>
          <t>kilogram</t>
        </is>
      </c>
      <c r="E140" t="inlineStr">
        <is>
          <t>air::urban air close to ground</t>
        </is>
      </c>
      <c r="F140" t="inlineStr">
        <is>
          <t>biosphere</t>
        </is>
      </c>
      <c r="I140" t="n">
        <v>2</v>
      </c>
      <c r="J140" s="3">
        <f>LN(B140)</f>
        <v/>
      </c>
      <c r="K140" t="n">
        <v>1</v>
      </c>
      <c r="L140" t="n">
        <v>1</v>
      </c>
      <c r="M140" t="n">
        <v>1</v>
      </c>
      <c r="N140" t="n">
        <v>1.02</v>
      </c>
      <c r="O140" t="n">
        <v>1.2</v>
      </c>
      <c r="P140" t="n">
        <v>1</v>
      </c>
      <c r="Q140" t="n">
        <v>1.5</v>
      </c>
      <c r="R140">
        <f>LN(SQRT(EXP(
SQRT(
+POWER(LN(K140),2)
+POWER(LN(L140),2)
+POWER(LN(M140),2)
+POWER(LN(N140),2)
+POWER(LN(O140),2)
+POWER(LN(P140),2)
+POWER(LN(Q140),2)
)
)))</f>
        <v/>
      </c>
    </row>
    <row r="141">
      <c r="A141" t="inlineStr">
        <is>
          <t>Ammonia</t>
        </is>
      </c>
      <c r="B141" t="n">
        <v>0.003</v>
      </c>
      <c r="D141" t="inlineStr">
        <is>
          <t>kilogram</t>
        </is>
      </c>
      <c r="E141" t="inlineStr">
        <is>
          <t>air::urban air close to ground</t>
        </is>
      </c>
      <c r="F141" t="inlineStr">
        <is>
          <t>biosphere</t>
        </is>
      </c>
      <c r="I141" t="n">
        <v>2</v>
      </c>
      <c r="J141" s="3">
        <f>LN(B141)</f>
        <v/>
      </c>
      <c r="K141" t="n">
        <v>1</v>
      </c>
      <c r="L141" t="n">
        <v>1</v>
      </c>
      <c r="M141" t="n">
        <v>1</v>
      </c>
      <c r="N141" t="n">
        <v>1.02</v>
      </c>
      <c r="O141" t="n">
        <v>1.2</v>
      </c>
      <c r="P141" t="n">
        <v>1</v>
      </c>
      <c r="Q141" t="n">
        <v>1.5</v>
      </c>
      <c r="R141">
        <f>LN(SQRT(EXP(
SQRT(
+POWER(LN(K141),2)
+POWER(LN(L141),2)
+POWER(LN(M141),2)
+POWER(LN(N141),2)
+POWER(LN(O141),2)
+POWER(LN(P141),2)
+POWER(LN(Q141),2)
)
)))</f>
        <v/>
      </c>
    </row>
    <row r="142">
      <c r="A142" t="inlineStr">
        <is>
          <t>Particulate Matter, &lt; 2.5 um</t>
        </is>
      </c>
      <c r="B142" t="n">
        <v>0.006</v>
      </c>
      <c r="D142" t="inlineStr">
        <is>
          <t>kilogram</t>
        </is>
      </c>
      <c r="E142" t="inlineStr">
        <is>
          <t>air::urban air close to ground</t>
        </is>
      </c>
      <c r="F142" t="inlineStr">
        <is>
          <t>biosphere</t>
        </is>
      </c>
      <c r="I142" t="n">
        <v>2</v>
      </c>
      <c r="J142" s="3">
        <f>LN(B142)</f>
        <v/>
      </c>
      <c r="K142" t="n">
        <v>1</v>
      </c>
      <c r="L142" t="n">
        <v>1</v>
      </c>
      <c r="M142" t="n">
        <v>1</v>
      </c>
      <c r="N142" t="n">
        <v>1.02</v>
      </c>
      <c r="O142" t="n">
        <v>1.2</v>
      </c>
      <c r="P142" t="n">
        <v>1</v>
      </c>
      <c r="Q142" t="n">
        <v>3</v>
      </c>
      <c r="R142">
        <f>LN(SQRT(EXP(
SQRT(
+POWER(LN(K142),2)
+POWER(LN(L142),2)
+POWER(LN(M142),2)
+POWER(LN(N142),2)
+POWER(LN(O142),2)
+POWER(LN(P142),2)
+POWER(LN(Q142),2)
)
)))</f>
        <v/>
      </c>
    </row>
    <row r="143">
      <c r="A143" t="inlineStr">
        <is>
          <t>Mercury II</t>
        </is>
      </c>
      <c r="B143" t="n">
        <v>2.3e-05</v>
      </c>
      <c r="D143" t="inlineStr">
        <is>
          <t>kilogram</t>
        </is>
      </c>
      <c r="E143" t="inlineStr">
        <is>
          <t>air::urban air close to ground</t>
        </is>
      </c>
      <c r="F143" t="inlineStr">
        <is>
          <t>biosphere</t>
        </is>
      </c>
      <c r="I143" t="n">
        <v>2</v>
      </c>
      <c r="J143" s="3">
        <f>LN(B143)</f>
        <v/>
      </c>
      <c r="K143" t="n">
        <v>1</v>
      </c>
      <c r="L143" t="n">
        <v>1</v>
      </c>
      <c r="M143" t="n">
        <v>1</v>
      </c>
      <c r="N143" t="n">
        <v>1.02</v>
      </c>
      <c r="O143" t="n">
        <v>1.2</v>
      </c>
      <c r="P143" t="n">
        <v>1</v>
      </c>
      <c r="Q143" t="n">
        <v>5</v>
      </c>
      <c r="R143">
        <f>LN(SQRT(EXP(
SQRT(
+POWER(LN(K143),2)
+POWER(LN(L143),2)
+POWER(LN(M143),2)
+POWER(LN(N143),2)
+POWER(LN(O143),2)
+POWER(LN(P143),2)
+POWER(LN(Q143),2)
)
)))</f>
        <v/>
      </c>
    </row>
    <row r="144">
      <c r="A144" t="inlineStr">
        <is>
          <t>Lead II</t>
        </is>
      </c>
      <c r="B144" t="n">
        <v>5.6e-05</v>
      </c>
      <c r="D144" t="inlineStr">
        <is>
          <t>kilogram</t>
        </is>
      </c>
      <c r="E144" t="inlineStr">
        <is>
          <t>air::urban air close to ground</t>
        </is>
      </c>
      <c r="F144" t="inlineStr">
        <is>
          <t>biosphere</t>
        </is>
      </c>
      <c r="I144" t="n">
        <v>2</v>
      </c>
      <c r="J144" s="3">
        <f>LN(B144)</f>
        <v/>
      </c>
      <c r="K144" t="n">
        <v>1</v>
      </c>
      <c r="L144" t="n">
        <v>1</v>
      </c>
      <c r="M144" t="n">
        <v>1</v>
      </c>
      <c r="N144" t="n">
        <v>1.02</v>
      </c>
      <c r="O144" t="n">
        <v>1.2</v>
      </c>
      <c r="P144" t="n">
        <v>1</v>
      </c>
      <c r="Q144" t="n">
        <v>5</v>
      </c>
      <c r="R144">
        <f>LN(SQRT(EXP(
SQRT(
+POWER(LN(K144),2)
+POWER(LN(L144),2)
+POWER(LN(M144),2)
+POWER(LN(N144),2)
+POWER(LN(O144),2)
+POWER(LN(P144),2)
+POWER(LN(Q144),2)
)
)))</f>
        <v/>
      </c>
    </row>
    <row r="145">
      <c r="A145" t="inlineStr">
        <is>
          <t>Cadmium II</t>
        </is>
      </c>
      <c r="B145" t="n">
        <v>1.1e-05</v>
      </c>
      <c r="D145" t="inlineStr">
        <is>
          <t>kilogram</t>
        </is>
      </c>
      <c r="E145" t="inlineStr">
        <is>
          <t>air::urban air close to ground</t>
        </is>
      </c>
      <c r="F145" t="inlineStr">
        <is>
          <t>biosphere</t>
        </is>
      </c>
      <c r="I145" t="n">
        <v>2</v>
      </c>
      <c r="J145" s="3">
        <f>LN(B145)</f>
        <v/>
      </c>
      <c r="K145" t="n">
        <v>1</v>
      </c>
      <c r="L145" t="n">
        <v>1</v>
      </c>
      <c r="M145" t="n">
        <v>1</v>
      </c>
      <c r="N145" t="n">
        <v>1.02</v>
      </c>
      <c r="O145" t="n">
        <v>1.2</v>
      </c>
      <c r="P145" t="n">
        <v>1</v>
      </c>
      <c r="Q145" t="n">
        <v>5</v>
      </c>
      <c r="R145">
        <f>LN(SQRT(EXP(
SQRT(
+POWER(LN(K145),2)
+POWER(LN(L145),2)
+POWER(LN(M145),2)
+POWER(LN(N145),2)
+POWER(LN(O145),2)
+POWER(LN(P145),2)
+POWER(LN(Q145),2)
)
)))</f>
        <v/>
      </c>
    </row>
    <row r="146">
      <c r="A146" t="inlineStr">
        <is>
          <t>Arsenic ion</t>
        </is>
      </c>
      <c r="B146" t="n">
        <v>6e-06</v>
      </c>
      <c r="D146" t="inlineStr">
        <is>
          <t>kilogram</t>
        </is>
      </c>
      <c r="E146" t="inlineStr">
        <is>
          <t>air::urban air close to ground</t>
        </is>
      </c>
      <c r="F146" t="inlineStr">
        <is>
          <t>biosphere</t>
        </is>
      </c>
      <c r="I146" t="n">
        <v>2</v>
      </c>
      <c r="J146" s="3">
        <f>LN(B146)</f>
        <v/>
      </c>
      <c r="K146" t="n">
        <v>1</v>
      </c>
      <c r="L146" t="n">
        <v>1</v>
      </c>
      <c r="M146" t="n">
        <v>1</v>
      </c>
      <c r="N146" t="n">
        <v>1.02</v>
      </c>
      <c r="O146" t="n">
        <v>1.2</v>
      </c>
      <c r="P146" t="n">
        <v>1</v>
      </c>
      <c r="Q146" t="n">
        <v>5</v>
      </c>
      <c r="R146">
        <f>LN(SQRT(EXP(
SQRT(
+POWER(LN(K146),2)
+POWER(LN(L146),2)
+POWER(LN(M146),2)
+POWER(LN(N146),2)
+POWER(LN(O146),2)
+POWER(LN(P146),2)
+POWER(LN(Q146),2)
)
)))</f>
        <v/>
      </c>
    </row>
    <row r="147">
      <c r="A147" t="inlineStr">
        <is>
          <t>Dioxins, measured as 2,3,7,8-tetrachlorodibenzo-p-dioxin</t>
        </is>
      </c>
      <c r="B147">
        <f>0.11*0.000000001</f>
        <v/>
      </c>
      <c r="D147" t="inlineStr">
        <is>
          <t>kilogram</t>
        </is>
      </c>
      <c r="E147" t="inlineStr">
        <is>
          <t>air::urban air close to ground</t>
        </is>
      </c>
      <c r="F147" t="inlineStr">
        <is>
          <t>biosphere</t>
        </is>
      </c>
      <c r="I147" t="n">
        <v>2</v>
      </c>
      <c r="J147" s="3">
        <f>LN(B147)</f>
        <v/>
      </c>
      <c r="K147" t="n">
        <v>1</v>
      </c>
      <c r="L147" t="n">
        <v>1</v>
      </c>
      <c r="M147" t="n">
        <v>1</v>
      </c>
      <c r="N147" t="n">
        <v>1.02</v>
      </c>
      <c r="O147" t="n">
        <v>1.2</v>
      </c>
      <c r="P147" t="n">
        <v>1</v>
      </c>
      <c r="Q147" t="n">
        <v>5</v>
      </c>
      <c r="R147">
        <f>LN(SQRT(EXP(
SQRT(
+POWER(LN(K147),2)
+POWER(LN(L147),2)
+POWER(LN(M147),2)
+POWER(LN(N147),2)
+POWER(LN(O147),2)
+POWER(LN(P147),2)
+POWER(LN(Q147),2)
)
)))</f>
        <v/>
      </c>
    </row>
    <row r="148">
      <c r="A148" t="inlineStr">
        <is>
          <t>Carbon dioxide, fossil</t>
        </is>
      </c>
      <c r="B148" t="n">
        <v>374</v>
      </c>
      <c r="D148" t="inlineStr">
        <is>
          <t>kilogram</t>
        </is>
      </c>
      <c r="E148" t="inlineStr">
        <is>
          <t>air::urban air close to ground</t>
        </is>
      </c>
      <c r="F148" t="inlineStr">
        <is>
          <t>biosphere</t>
        </is>
      </c>
      <c r="I148" t="n">
        <v>2</v>
      </c>
      <c r="J148" s="3">
        <f>LN(B148)</f>
        <v/>
      </c>
      <c r="K148" t="n">
        <v>1</v>
      </c>
      <c r="L148" t="n">
        <v>1</v>
      </c>
      <c r="M148" t="n">
        <v>1</v>
      </c>
      <c r="N148" t="n">
        <v>1.02</v>
      </c>
      <c r="O148" t="n">
        <v>1.2</v>
      </c>
      <c r="P148" t="n">
        <v>1</v>
      </c>
      <c r="Q148" t="n">
        <v>1.05</v>
      </c>
      <c r="R148">
        <f>LN(SQRT(EXP(
SQRT(
+POWER(LN(K148),2)
+POWER(LN(L148),2)
+POWER(LN(M148),2)
+POWER(LN(N148),2)
+POWER(LN(O148),2)
+POWER(LN(P148),2)
+POWER(LN(Q148),2)
)
)))</f>
        <v/>
      </c>
    </row>
    <row r="149">
      <c r="A149" t="inlineStr">
        <is>
          <t>Carbon dioxide, non-fossil</t>
        </is>
      </c>
      <c r="B149" t="n">
        <v>594</v>
      </c>
      <c r="D149" t="inlineStr">
        <is>
          <t>kilogram</t>
        </is>
      </c>
      <c r="E149" t="inlineStr">
        <is>
          <t>air::urban air close to ground</t>
        </is>
      </c>
      <c r="F149" t="inlineStr">
        <is>
          <t>biosphere</t>
        </is>
      </c>
      <c r="I149" t="n">
        <v>2</v>
      </c>
      <c r="J149" s="3">
        <f>LN(B149)</f>
        <v/>
      </c>
      <c r="K149" t="n">
        <v>1</v>
      </c>
      <c r="L149" t="n">
        <v>1</v>
      </c>
      <c r="M149" t="n">
        <v>1</v>
      </c>
      <c r="N149" t="n">
        <v>1.02</v>
      </c>
      <c r="O149" t="n">
        <v>1.2</v>
      </c>
      <c r="P149" t="n">
        <v>1</v>
      </c>
      <c r="Q149" t="n">
        <v>1.05</v>
      </c>
      <c r="R149">
        <f>LN(SQRT(EXP(
SQRT(
+POWER(LN(K149),2)
+POWER(LN(L149),2)
+POWER(LN(M149),2)
+POWER(LN(N149),2)
+POWER(LN(O149),2)
+POWER(LN(P149),2)
+POWER(LN(Q149),2)
)
)))</f>
        <v/>
      </c>
    </row>
    <row r="151">
      <c r="A151" s="1" t="inlineStr">
        <is>
          <t>Activity</t>
        </is>
      </c>
      <c r="B151" s="1" t="inlineStr">
        <is>
          <t>municipal waste incineration, at incineration plant, with wet air pollution control, with flue gas condensation, with electricity and heat recovery</t>
        </is>
      </c>
    </row>
    <row r="152">
      <c r="A152" t="inlineStr">
        <is>
          <t>location</t>
        </is>
      </c>
      <c r="B152" t="inlineStr">
        <is>
          <t>RER</t>
        </is>
      </c>
    </row>
    <row r="153">
      <c r="A153" t="inlineStr">
        <is>
          <t>production amount</t>
        </is>
      </c>
      <c r="B153" t="n">
        <v>1</v>
      </c>
    </row>
    <row r="154">
      <c r="A154" s="2" t="inlineStr">
        <is>
          <t>source</t>
        </is>
      </c>
      <c r="B15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55">
      <c r="A155" t="inlineStr">
        <is>
          <t>reference product</t>
        </is>
      </c>
    </row>
    <row r="156">
      <c r="A156" t="inlineStr">
        <is>
          <t>type</t>
        </is>
      </c>
      <c r="B156" t="inlineStr">
        <is>
          <t>process</t>
        </is>
      </c>
    </row>
    <row r="157">
      <c r="A157" t="inlineStr">
        <is>
          <t>unit</t>
        </is>
      </c>
    </row>
    <row r="158">
      <c r="A158" t="inlineStr">
        <is>
          <t>comment</t>
        </is>
      </c>
      <c r="B15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      </is>
      </c>
    </row>
    <row r="159">
      <c r="A159" s="1" t="inlineStr">
        <is>
          <t>Exchanges</t>
        </is>
      </c>
    </row>
    <row r="160">
      <c r="A160" s="7" t="inlineStr">
        <is>
          <t>name</t>
        </is>
      </c>
      <c r="B160" s="7" t="inlineStr">
        <is>
          <t>amount</t>
        </is>
      </c>
      <c r="C160" s="7" t="inlineStr">
        <is>
          <t>location</t>
        </is>
      </c>
      <c r="D160" s="7" t="inlineStr">
        <is>
          <t>unit</t>
        </is>
      </c>
      <c r="E160" s="7" t="inlineStr">
        <is>
          <t>categories</t>
        </is>
      </c>
      <c r="F160" s="7" t="inlineStr">
        <is>
          <t>type</t>
        </is>
      </c>
      <c r="G160" s="7" t="inlineStr">
        <is>
          <t>reference product</t>
        </is>
      </c>
      <c r="H160" s="7" t="inlineStr">
        <is>
          <t>comment</t>
        </is>
      </c>
      <c r="I160" s="7" t="inlineStr">
        <is>
          <t>uncertainty type</t>
        </is>
      </c>
      <c r="J160" s="7" t="inlineStr">
        <is>
          <t>loc</t>
        </is>
      </c>
      <c r="K160" s="1" t="inlineStr">
        <is>
          <t>u1</t>
        </is>
      </c>
      <c r="L160" s="1" t="inlineStr">
        <is>
          <t>u2</t>
        </is>
      </c>
      <c r="M160" s="1" t="inlineStr">
        <is>
          <t>u3</t>
        </is>
      </c>
      <c r="N160" s="1" t="inlineStr">
        <is>
          <t>u4</t>
        </is>
      </c>
      <c r="O160" s="1" t="inlineStr">
        <is>
          <t>u5</t>
        </is>
      </c>
      <c r="P160" s="1" t="inlineStr">
        <is>
          <t>u6</t>
        </is>
      </c>
      <c r="Q160" s="1" t="inlineStr">
        <is>
          <t>ub</t>
        </is>
      </c>
      <c r="R160" s="1" t="inlineStr">
        <is>
          <t>scale</t>
        </is>
      </c>
      <c r="S160" s="1" t="inlineStr">
        <is>
          <t>negative</t>
        </is>
      </c>
    </row>
    <row r="161">
      <c r="A161" t="inlineStr">
        <is>
          <t>municipal waste incineration, at incineration plant, with semi-dry air pollution control, with flue gas condensation, with electricity and heat recovery</t>
        </is>
      </c>
      <c r="B161" t="n">
        <v>1000</v>
      </c>
      <c r="C161" t="inlineStr">
        <is>
          <t>RER</t>
        </is>
      </c>
      <c r="D161" t="inlineStr">
        <is>
          <t>kilogram</t>
        </is>
      </c>
      <c r="F161" t="inlineStr">
        <is>
          <t>production</t>
        </is>
      </c>
      <c r="G161" t="inlineStr">
        <is>
          <t>municipal solid waste</t>
        </is>
      </c>
      <c r="I161" t="n">
        <v>0</v>
      </c>
      <c r="K161" s="5" t="n"/>
      <c r="L161" s="5" t="n"/>
      <c r="M161" s="5" t="n"/>
      <c r="N161" s="5" t="n"/>
      <c r="O161" s="5" t="n"/>
      <c r="P161" s="5" t="n"/>
    </row>
    <row r="162">
      <c r="A162" t="inlineStr">
        <is>
          <t>municipal waste incineration, at incineration plant, with semi-dry air pollution control, with flue gas condensation, with electricity and heat recovery</t>
        </is>
      </c>
      <c r="B162" s="6" t="n">
        <v>618</v>
      </c>
      <c r="C162" t="inlineStr">
        <is>
          <t>RER</t>
        </is>
      </c>
      <c r="D162" t="inlineStr">
        <is>
          <t>kilowatt hour</t>
        </is>
      </c>
      <c r="F162" t="inlineStr">
        <is>
          <t>production</t>
        </is>
      </c>
      <c r="G162" t="inlineStr">
        <is>
          <t>electricity, medium voltage</t>
        </is>
      </c>
      <c r="I162" t="n">
        <v>0</v>
      </c>
      <c r="J162" s="3" t="n"/>
    </row>
    <row r="163">
      <c r="A163" t="inlineStr">
        <is>
          <t>municipal waste incineration, at incineration plant, with semi-dry air pollution control, with flue gas condensation, with electricity and heat recovery</t>
        </is>
      </c>
      <c r="B163" t="n">
        <v>7860</v>
      </c>
      <c r="C163" t="inlineStr">
        <is>
          <t>RER</t>
        </is>
      </c>
      <c r="D163" t="inlineStr">
        <is>
          <t>megajoule</t>
        </is>
      </c>
      <c r="F163" t="inlineStr">
        <is>
          <t>production</t>
        </is>
      </c>
      <c r="G163" t="inlineStr">
        <is>
          <t>heat, district or industrial, other than natural gas</t>
        </is>
      </c>
      <c r="I163" t="n">
        <v>0</v>
      </c>
      <c r="J163" s="3" t="n"/>
    </row>
    <row r="164">
      <c r="A164" t="inlineStr">
        <is>
          <t>market for diesel, low-sulfur</t>
        </is>
      </c>
      <c r="B164">
        <f>0.1*0.85</f>
        <v/>
      </c>
      <c r="C164" t="inlineStr">
        <is>
          <t>Europe without Switzerland</t>
        </is>
      </c>
      <c r="D164" t="inlineStr">
        <is>
          <t>kilogram</t>
        </is>
      </c>
      <c r="F164" t="inlineStr">
        <is>
          <t>technosphere</t>
        </is>
      </c>
      <c r="G164" t="inlineStr">
        <is>
          <t>diesel, low-sulfur</t>
        </is>
      </c>
      <c r="H164" t="inlineStr">
        <is>
          <t>Diesel density: 0.85 kg/l</t>
        </is>
      </c>
      <c r="I164" t="n">
        <v>2</v>
      </c>
      <c r="J164" s="3">
        <f>LN(B164)</f>
        <v/>
      </c>
      <c r="K164" t="n">
        <v>1</v>
      </c>
      <c r="L164" t="n">
        <v>1</v>
      </c>
      <c r="M164" t="n">
        <v>1</v>
      </c>
      <c r="N164" t="n">
        <v>1.02</v>
      </c>
      <c r="O164" t="n">
        <v>1.2</v>
      </c>
      <c r="P164" t="n">
        <v>1</v>
      </c>
      <c r="Q164" t="n">
        <v>1.05</v>
      </c>
      <c r="R164">
        <f>LN(SQRT(EXP(
SQRT(
+POWER(LN(K164),2)
+POWER(LN(L164),2)
+POWER(LN(M164),2)
+POWER(LN(N164),2)
+POWER(LN(O164),2)
+POWER(LN(P164),2)
+POWER(LN(Q164),2)
)
)))</f>
        <v/>
      </c>
    </row>
    <row r="165">
      <c r="A165" t="inlineStr">
        <is>
          <t>market for activated carbon, granular</t>
        </is>
      </c>
      <c r="B165" t="n">
        <v>0.4</v>
      </c>
      <c r="C165" t="inlineStr">
        <is>
          <t>GLO</t>
        </is>
      </c>
      <c r="D165" t="inlineStr">
        <is>
          <t>kilogram</t>
        </is>
      </c>
      <c r="F165" t="inlineStr">
        <is>
          <t>technosphere</t>
        </is>
      </c>
      <c r="G165" t="inlineStr">
        <is>
          <t>activated carbon, granular</t>
        </is>
      </c>
      <c r="I165" t="n">
        <v>2</v>
      </c>
      <c r="J165" s="3">
        <f>LN(B165)</f>
        <v/>
      </c>
      <c r="K165" t="n">
        <v>1</v>
      </c>
      <c r="L165" t="n">
        <v>1</v>
      </c>
      <c r="M165" t="n">
        <v>1</v>
      </c>
      <c r="N165" t="n">
        <v>1.02</v>
      </c>
      <c r="O165" t="n">
        <v>1.2</v>
      </c>
      <c r="P165" t="n">
        <v>1</v>
      </c>
      <c r="Q165" t="n">
        <v>1.05</v>
      </c>
      <c r="R165">
        <f>LN(SQRT(EXP(
SQRT(
+POWER(LN(K165),2)
+POWER(LN(L165),2)
+POWER(LN(M165),2)
+POWER(LN(N165),2)
+POWER(LN(O165),2)
+POWER(LN(P165),2)
+POWER(LN(Q165),2)
)
)))</f>
        <v/>
      </c>
    </row>
    <row r="166">
      <c r="A166" t="inlineStr">
        <is>
          <t>market for ammonia, anhydrous, liquid</t>
        </is>
      </c>
      <c r="B166">
        <f>4*24.5%</f>
        <v/>
      </c>
      <c r="C166" t="inlineStr">
        <is>
          <t>RER</t>
        </is>
      </c>
      <c r="D166" t="inlineStr">
        <is>
          <t>kilogram</t>
        </is>
      </c>
      <c r="F166" t="inlineStr">
        <is>
          <t>technosphere</t>
        </is>
      </c>
      <c r="G166" t="inlineStr">
        <is>
          <t>ammonia, anhydrous, liquid</t>
        </is>
      </c>
      <c r="H166" t="inlineStr">
        <is>
          <t>100% liquid ammonia. In original publication, it is dilluated to 23.5% in water. We discount the original value by 75%.</t>
        </is>
      </c>
      <c r="I166" t="n">
        <v>2</v>
      </c>
      <c r="J166" s="3">
        <f>LN(B166)</f>
        <v/>
      </c>
      <c r="K166" t="n">
        <v>1</v>
      </c>
      <c r="L166" t="n">
        <v>1</v>
      </c>
      <c r="M166" t="n">
        <v>1</v>
      </c>
      <c r="N166" t="n">
        <v>1.02</v>
      </c>
      <c r="O166" t="n">
        <v>1.2</v>
      </c>
      <c r="P166" t="n">
        <v>1</v>
      </c>
      <c r="Q166" t="n">
        <v>1.05</v>
      </c>
      <c r="R166">
        <f>LN(SQRT(EXP(
SQRT(
+POWER(LN(K166),2)
+POWER(LN(L166),2)
+POWER(LN(M166),2)
+POWER(LN(N166),2)
+POWER(LN(O166),2)
+POWER(LN(P166),2)
+POWER(LN(Q166),2)
)
)))</f>
        <v/>
      </c>
    </row>
    <row r="167">
      <c r="A167" t="inlineStr">
        <is>
          <t>market for tap water</t>
        </is>
      </c>
      <c r="B167">
        <f>4-B166</f>
        <v/>
      </c>
      <c r="C167" t="inlineStr">
        <is>
          <t>Europe without Switzerland</t>
        </is>
      </c>
      <c r="D167" t="inlineStr">
        <is>
          <t>kilogram</t>
        </is>
      </c>
      <c r="F167" t="inlineStr">
        <is>
          <t>technosphere</t>
        </is>
      </c>
      <c r="H167" t="inlineStr">
        <is>
          <t>Used to dilute the ammonia.</t>
        </is>
      </c>
      <c r="I167" t="n">
        <v>2</v>
      </c>
      <c r="J167" s="3">
        <f>LN(B167)</f>
        <v/>
      </c>
      <c r="K167" t="n">
        <v>1</v>
      </c>
      <c r="L167" t="n">
        <v>1</v>
      </c>
      <c r="M167" t="n">
        <v>1</v>
      </c>
      <c r="N167" t="n">
        <v>1.02</v>
      </c>
      <c r="O167" t="n">
        <v>1.2</v>
      </c>
      <c r="P167" t="n">
        <v>1</v>
      </c>
      <c r="Q167" t="n">
        <v>1.05</v>
      </c>
      <c r="R167">
        <f>LN(SQRT(EXP(
SQRT(
+POWER(LN(K167),2)
+POWER(LN(L167),2)
+POWER(LN(M167),2)
+POWER(LN(N167),2)
+POWER(LN(O167),2)
+POWER(LN(P167),2)
+POWER(LN(Q167),2)
)
)))</f>
        <v/>
      </c>
    </row>
    <row r="168">
      <c r="A168" t="inlineStr">
        <is>
          <t>market for calcium carbonate, precipitated</t>
        </is>
      </c>
      <c r="B168" t="n">
        <v>7</v>
      </c>
      <c r="C168" t="inlineStr">
        <is>
          <t>RER</t>
        </is>
      </c>
      <c r="D168" t="inlineStr">
        <is>
          <t>kilogram</t>
        </is>
      </c>
      <c r="F168" t="inlineStr">
        <is>
          <t>technosphere</t>
        </is>
      </c>
      <c r="G168" t="inlineStr">
        <is>
          <t>calcium carbonate, precipitated</t>
        </is>
      </c>
      <c r="I168" t="n">
        <v>0</v>
      </c>
      <c r="J168" s="3" t="n"/>
    </row>
    <row r="169">
      <c r="A169" t="inlineStr">
        <is>
          <t>market for iron(III) chloride, without water, in 40% solution state</t>
        </is>
      </c>
      <c r="B169" t="n">
        <v>0.05</v>
      </c>
      <c r="C169" t="inlineStr">
        <is>
          <t>RER</t>
        </is>
      </c>
      <c r="D169" t="inlineStr">
        <is>
          <t>kilogram</t>
        </is>
      </c>
      <c r="F169" t="inlineStr">
        <is>
          <t>technosphere</t>
        </is>
      </c>
      <c r="G169" t="inlineStr">
        <is>
          <t>iron(III) chloride, without water, in 40% solution state</t>
        </is>
      </c>
      <c r="I169" t="n">
        <v>0</v>
      </c>
      <c r="J169" s="3" t="n"/>
    </row>
    <row r="170">
      <c r="A170" t="inlineStr">
        <is>
          <t>market for lime, hydrated, packed</t>
        </is>
      </c>
      <c r="B170" t="n">
        <v>0</v>
      </c>
      <c r="C170" t="inlineStr">
        <is>
          <t>RER</t>
        </is>
      </c>
      <c r="D170" t="inlineStr">
        <is>
          <t>kilogram</t>
        </is>
      </c>
      <c r="F170" t="inlineStr">
        <is>
          <t>technosphere</t>
        </is>
      </c>
      <c r="G170" t="inlineStr">
        <is>
          <t>lime, hydrated, packed</t>
        </is>
      </c>
      <c r="I170" t="n">
        <v>0</v>
      </c>
      <c r="J170" s="3" t="n"/>
    </row>
    <row r="171">
      <c r="A171" t="inlineStr">
        <is>
          <t>market for sodium hydroxide, without water, in 50% solution state</t>
        </is>
      </c>
      <c r="B171">
        <f>1*50%</f>
        <v/>
      </c>
      <c r="C171" t="inlineStr">
        <is>
          <t>RER</t>
        </is>
      </c>
      <c r="D171" t="inlineStr">
        <is>
          <t>kilogram</t>
        </is>
      </c>
      <c r="F171" t="inlineStr">
        <is>
          <t>technosphere</t>
        </is>
      </c>
      <c r="G171" t="inlineStr">
        <is>
          <t>sodium hydroxide, without water, in 50% solution state</t>
        </is>
      </c>
      <c r="H171" t="inlineStr">
        <is>
          <t>50% liquid ammonia. In original publication, it is dilluated to 27% in water. We discount the original value by 50%.</t>
        </is>
      </c>
      <c r="I171" t="n">
        <v>0</v>
      </c>
      <c r="J171" s="3" t="n"/>
    </row>
    <row r="172">
      <c r="A172" t="inlineStr">
        <is>
          <t>market for monoethanolamine</t>
        </is>
      </c>
      <c r="B172" t="n">
        <v>0</v>
      </c>
      <c r="C172" t="inlineStr">
        <is>
          <t>GLO</t>
        </is>
      </c>
      <c r="D172" t="inlineStr">
        <is>
          <t>kilogram</t>
        </is>
      </c>
      <c r="F172" t="inlineStr">
        <is>
          <t>technosphere</t>
        </is>
      </c>
      <c r="G172" t="inlineStr">
        <is>
          <t>monoethanolamine</t>
        </is>
      </c>
      <c r="I172" t="n">
        <v>0</v>
      </c>
      <c r="J172" s="3" t="n"/>
    </row>
    <row r="173">
      <c r="A173" t="inlineStr">
        <is>
          <t>municipal waste incineration facility construction</t>
        </is>
      </c>
      <c r="B173" s="8" t="n">
        <v>2.5e-07</v>
      </c>
      <c r="C173" t="inlineStr">
        <is>
          <t>CH</t>
        </is>
      </c>
      <c r="D173" t="inlineStr">
        <is>
          <t>unit</t>
        </is>
      </c>
      <c r="F173" t="inlineStr">
        <is>
          <t>technosphere</t>
        </is>
      </c>
      <c r="G173" t="inlineStr">
        <is>
          <t>municipal waste incineration facility</t>
        </is>
      </c>
      <c r="H173" t="inlineStr">
        <is>
          <t>Lifetime: 4'000'000 tons MSWI treated.</t>
        </is>
      </c>
      <c r="I173" t="n">
        <v>2</v>
      </c>
      <c r="J173" s="3">
        <f>LN(B173)</f>
        <v/>
      </c>
      <c r="K173" t="n">
        <v>1</v>
      </c>
      <c r="L173" t="n">
        <v>1</v>
      </c>
      <c r="M173" t="n">
        <v>1</v>
      </c>
      <c r="N173" t="n">
        <v>1.02</v>
      </c>
      <c r="O173" t="n">
        <v>1.2</v>
      </c>
      <c r="P173" t="n">
        <v>1</v>
      </c>
      <c r="Q173" t="n">
        <v>3</v>
      </c>
      <c r="R173">
        <f>LN(SQRT(EXP(
SQRT(
+POWER(LN(K173),2)
+POWER(LN(L173),2)
+POWER(LN(M173),2)
+POWER(LN(N173),2)
+POWER(LN(O173),2)
+POWER(LN(P173),2)
+POWER(LN(Q173),2)
)
)))</f>
        <v/>
      </c>
    </row>
    <row r="174">
      <c r="A174" t="inlineStr">
        <is>
          <t>Water, cooling, unspecified natural origin</t>
        </is>
      </c>
      <c r="B174" t="n">
        <v>0</v>
      </c>
      <c r="D174" t="inlineStr">
        <is>
          <t>cubic meter</t>
        </is>
      </c>
      <c r="F174" t="inlineStr">
        <is>
          <t>biosphere</t>
        </is>
      </c>
      <c r="I174" t="n">
        <v>0</v>
      </c>
      <c r="J174" s="3" t="n"/>
    </row>
    <row r="175">
      <c r="A175" t="inlineStr">
        <is>
          <t>Sulfur dioxide</t>
        </is>
      </c>
      <c r="B175" t="n">
        <v>0.006</v>
      </c>
      <c r="D175" t="inlineStr">
        <is>
          <t>kilogram</t>
        </is>
      </c>
      <c r="E175" t="inlineStr">
        <is>
          <t>air::urban air close to ground</t>
        </is>
      </c>
      <c r="F175" t="inlineStr">
        <is>
          <t>biosphere</t>
        </is>
      </c>
      <c r="I175" t="n">
        <v>2</v>
      </c>
      <c r="J175" s="3">
        <f>LN(B175)</f>
        <v/>
      </c>
      <c r="K175" t="n">
        <v>1</v>
      </c>
      <c r="L175" t="n">
        <v>1</v>
      </c>
      <c r="M175" t="n">
        <v>1</v>
      </c>
      <c r="N175" t="n">
        <v>1.02</v>
      </c>
      <c r="O175" t="n">
        <v>1.2</v>
      </c>
      <c r="P175" t="n">
        <v>1</v>
      </c>
      <c r="Q175" t="n">
        <v>1.05</v>
      </c>
      <c r="R175">
        <f>LN(SQRT(EXP(
SQRT(
+POWER(LN(K175),2)
+POWER(LN(L175),2)
+POWER(LN(M175),2)
+POWER(LN(N175),2)
+POWER(LN(O175),2)
+POWER(LN(P175),2)
+POWER(LN(Q175),2)
)
)))</f>
        <v/>
      </c>
    </row>
    <row r="176">
      <c r="A176" t="inlineStr">
        <is>
          <t>Hydrochloric acid</t>
        </is>
      </c>
      <c r="B176" t="n">
        <v>0.003</v>
      </c>
      <c r="D176" t="inlineStr">
        <is>
          <t>kilogram</t>
        </is>
      </c>
      <c r="E176" t="inlineStr">
        <is>
          <t>air::urban air close to ground</t>
        </is>
      </c>
      <c r="F176" t="inlineStr">
        <is>
          <t>biosphere</t>
        </is>
      </c>
      <c r="I176" t="n">
        <v>2</v>
      </c>
      <c r="J176" s="3">
        <f>LN(B176)</f>
        <v/>
      </c>
      <c r="K176" t="n">
        <v>1</v>
      </c>
      <c r="L176" t="n">
        <v>1</v>
      </c>
      <c r="M176" t="n">
        <v>1</v>
      </c>
      <c r="N176" t="n">
        <v>1.02</v>
      </c>
      <c r="O176" t="n">
        <v>1.2</v>
      </c>
      <c r="P176" t="n">
        <v>1</v>
      </c>
      <c r="Q176" t="n">
        <v>1.5</v>
      </c>
      <c r="R176">
        <f>LN(SQRT(EXP(
SQRT(
+POWER(LN(K176),2)
+POWER(LN(L176),2)
+POWER(LN(M176),2)
+POWER(LN(N176),2)
+POWER(LN(O176),2)
+POWER(LN(P176),2)
+POWER(LN(Q176),2)
)
)))</f>
        <v/>
      </c>
    </row>
    <row r="177">
      <c r="A177" t="inlineStr">
        <is>
          <t>Nitrogen oxides</t>
        </is>
      </c>
      <c r="B177" t="n">
        <v>0.677</v>
      </c>
      <c r="D177" t="inlineStr">
        <is>
          <t>kilogram</t>
        </is>
      </c>
      <c r="E177" t="inlineStr">
        <is>
          <t>air::urban air close to ground</t>
        </is>
      </c>
      <c r="F177" t="inlineStr">
        <is>
          <t>biosphere</t>
        </is>
      </c>
      <c r="I177" t="n">
        <v>2</v>
      </c>
      <c r="J177" s="3">
        <f>LN(B177)</f>
        <v/>
      </c>
      <c r="K177" t="n">
        <v>1</v>
      </c>
      <c r="L177" t="n">
        <v>1</v>
      </c>
      <c r="M177" t="n">
        <v>1</v>
      </c>
      <c r="N177" t="n">
        <v>1.02</v>
      </c>
      <c r="O177" t="n">
        <v>1.2</v>
      </c>
      <c r="P177" t="n">
        <v>1</v>
      </c>
      <c r="Q177" t="n">
        <v>1.5</v>
      </c>
      <c r="R177">
        <f>LN(SQRT(EXP(
SQRT(
+POWER(LN(K177),2)
+POWER(LN(L177),2)
+POWER(LN(M177),2)
+POWER(LN(N177),2)
+POWER(LN(O177),2)
+POWER(LN(P177),2)
+POWER(LN(Q177),2)
)
)))</f>
        <v/>
      </c>
    </row>
    <row r="178">
      <c r="A178" t="inlineStr">
        <is>
          <t>Ammonia</t>
        </is>
      </c>
      <c r="B178" t="n">
        <v>0.001</v>
      </c>
      <c r="D178" t="inlineStr">
        <is>
          <t>kilogram</t>
        </is>
      </c>
      <c r="E178" t="inlineStr">
        <is>
          <t>air::urban air close to ground</t>
        </is>
      </c>
      <c r="F178" t="inlineStr">
        <is>
          <t>biosphere</t>
        </is>
      </c>
      <c r="I178" t="n">
        <v>2</v>
      </c>
      <c r="J178" s="3">
        <f>LN(B178)</f>
        <v/>
      </c>
      <c r="K178" t="n">
        <v>1</v>
      </c>
      <c r="L178" t="n">
        <v>1</v>
      </c>
      <c r="M178" t="n">
        <v>1</v>
      </c>
      <c r="N178" t="n">
        <v>1.02</v>
      </c>
      <c r="O178" t="n">
        <v>1.2</v>
      </c>
      <c r="P178" t="n">
        <v>1</v>
      </c>
      <c r="Q178" t="n">
        <v>1.5</v>
      </c>
      <c r="R178">
        <f>LN(SQRT(EXP(
SQRT(
+POWER(LN(K178),2)
+POWER(LN(L178),2)
+POWER(LN(M178),2)
+POWER(LN(N178),2)
+POWER(LN(O178),2)
+POWER(LN(P178),2)
+POWER(LN(Q178),2)
)
)))</f>
        <v/>
      </c>
    </row>
    <row r="179">
      <c r="A179" t="inlineStr">
        <is>
          <t>Particulate Matter, &lt; 2.5 um</t>
        </is>
      </c>
      <c r="B179" t="n">
        <v>0.006</v>
      </c>
      <c r="D179" t="inlineStr">
        <is>
          <t>kilogram</t>
        </is>
      </c>
      <c r="E179" t="inlineStr">
        <is>
          <t>air::urban air close to ground</t>
        </is>
      </c>
      <c r="F179" t="inlineStr">
        <is>
          <t>biosphere</t>
        </is>
      </c>
      <c r="I179" t="n">
        <v>2</v>
      </c>
      <c r="J179" s="3">
        <f>LN(B179)</f>
        <v/>
      </c>
      <c r="K179" t="n">
        <v>1</v>
      </c>
      <c r="L179" t="n">
        <v>1</v>
      </c>
      <c r="M179" t="n">
        <v>1</v>
      </c>
      <c r="N179" t="n">
        <v>1.02</v>
      </c>
      <c r="O179" t="n">
        <v>1.2</v>
      </c>
      <c r="P179" t="n">
        <v>1</v>
      </c>
      <c r="Q179" t="n">
        <v>3</v>
      </c>
      <c r="R179">
        <f>LN(SQRT(EXP(
SQRT(
+POWER(LN(K179),2)
+POWER(LN(L179),2)
+POWER(LN(M179),2)
+POWER(LN(N179),2)
+POWER(LN(O179),2)
+POWER(LN(P179),2)
+POWER(LN(Q179),2)
)
)))</f>
        <v/>
      </c>
    </row>
    <row r="180">
      <c r="A180" t="inlineStr">
        <is>
          <t>Mercury II</t>
        </is>
      </c>
      <c r="B180" t="n">
        <v>6e-06</v>
      </c>
      <c r="D180" t="inlineStr">
        <is>
          <t>kilogram</t>
        </is>
      </c>
      <c r="E180" t="inlineStr">
        <is>
          <t>air::urban air close to ground</t>
        </is>
      </c>
      <c r="F180" t="inlineStr">
        <is>
          <t>biosphere</t>
        </is>
      </c>
      <c r="I180" t="n">
        <v>2</v>
      </c>
      <c r="J180" s="3">
        <f>LN(B180)</f>
        <v/>
      </c>
      <c r="K180" t="n">
        <v>1</v>
      </c>
      <c r="L180" t="n">
        <v>1</v>
      </c>
      <c r="M180" t="n">
        <v>1</v>
      </c>
      <c r="N180" t="n">
        <v>1.02</v>
      </c>
      <c r="O180" t="n">
        <v>1.2</v>
      </c>
      <c r="P180" t="n">
        <v>1</v>
      </c>
      <c r="Q180" t="n">
        <v>5</v>
      </c>
      <c r="R180">
        <f>LN(SQRT(EXP(
SQRT(
+POWER(LN(K180),2)
+POWER(LN(L180),2)
+POWER(LN(M180),2)
+POWER(LN(N180),2)
+POWER(LN(O180),2)
+POWER(LN(P180),2)
+POWER(LN(Q180),2)
)
)))</f>
        <v/>
      </c>
    </row>
    <row r="181">
      <c r="A181" t="inlineStr">
        <is>
          <t>Lead II</t>
        </is>
      </c>
      <c r="B181" t="n">
        <v>6e-06</v>
      </c>
      <c r="D181" t="inlineStr">
        <is>
          <t>kilogram</t>
        </is>
      </c>
      <c r="E181" t="inlineStr">
        <is>
          <t>air::urban air close to ground</t>
        </is>
      </c>
      <c r="F181" t="inlineStr">
        <is>
          <t>biosphere</t>
        </is>
      </c>
      <c r="I181" t="n">
        <v>2</v>
      </c>
      <c r="J181" s="3">
        <f>LN(B181)</f>
        <v/>
      </c>
      <c r="K181" t="n">
        <v>1</v>
      </c>
      <c r="L181" t="n">
        <v>1</v>
      </c>
      <c r="M181" t="n">
        <v>1</v>
      </c>
      <c r="N181" t="n">
        <v>1.02</v>
      </c>
      <c r="O181" t="n">
        <v>1.2</v>
      </c>
      <c r="P181" t="n">
        <v>1</v>
      </c>
      <c r="Q181" t="n">
        <v>5</v>
      </c>
      <c r="R181">
        <f>LN(SQRT(EXP(
SQRT(
+POWER(LN(K181),2)
+POWER(LN(L181),2)
+POWER(LN(M181),2)
+POWER(LN(N181),2)
+POWER(LN(O181),2)
+POWER(LN(P181),2)
+POWER(LN(Q181),2)
)
)))</f>
        <v/>
      </c>
    </row>
    <row r="182">
      <c r="A182" t="inlineStr">
        <is>
          <t>Cadmium II</t>
        </is>
      </c>
      <c r="B182" t="n">
        <v>3e-06</v>
      </c>
      <c r="D182" t="inlineStr">
        <is>
          <t>kilogram</t>
        </is>
      </c>
      <c r="E182" t="inlineStr">
        <is>
          <t>air::urban air close to ground</t>
        </is>
      </c>
      <c r="F182" t="inlineStr">
        <is>
          <t>biosphere</t>
        </is>
      </c>
      <c r="I182" t="n">
        <v>2</v>
      </c>
      <c r="J182" s="3">
        <f>LN(B182)</f>
        <v/>
      </c>
      <c r="K182" t="n">
        <v>1</v>
      </c>
      <c r="L182" t="n">
        <v>1</v>
      </c>
      <c r="M182" t="n">
        <v>1</v>
      </c>
      <c r="N182" t="n">
        <v>1.02</v>
      </c>
      <c r="O182" t="n">
        <v>1.2</v>
      </c>
      <c r="P182" t="n">
        <v>1</v>
      </c>
      <c r="Q182" t="n">
        <v>5</v>
      </c>
      <c r="R182">
        <f>LN(SQRT(EXP(
SQRT(
+POWER(LN(K182),2)
+POWER(LN(L182),2)
+POWER(LN(M182),2)
+POWER(LN(N182),2)
+POWER(LN(O182),2)
+POWER(LN(P182),2)
+POWER(LN(Q182),2)
)
)))</f>
        <v/>
      </c>
    </row>
    <row r="183">
      <c r="A183" t="inlineStr">
        <is>
          <t>Arsenic ion</t>
        </is>
      </c>
      <c r="B183" t="n">
        <v>3e-06</v>
      </c>
      <c r="D183" t="inlineStr">
        <is>
          <t>kilogram</t>
        </is>
      </c>
      <c r="E183" t="inlineStr">
        <is>
          <t>air::urban air close to ground</t>
        </is>
      </c>
      <c r="F183" t="inlineStr">
        <is>
          <t>biosphere</t>
        </is>
      </c>
      <c r="I183" t="n">
        <v>2</v>
      </c>
      <c r="J183" s="3">
        <f>LN(B183)</f>
        <v/>
      </c>
      <c r="K183" t="n">
        <v>1</v>
      </c>
      <c r="L183" t="n">
        <v>1</v>
      </c>
      <c r="M183" t="n">
        <v>1</v>
      </c>
      <c r="N183" t="n">
        <v>1.02</v>
      </c>
      <c r="O183" t="n">
        <v>1.2</v>
      </c>
      <c r="P183" t="n">
        <v>1</v>
      </c>
      <c r="Q183" t="n">
        <v>5</v>
      </c>
      <c r="R183">
        <f>LN(SQRT(EXP(
SQRT(
+POWER(LN(K183),2)
+POWER(LN(L183),2)
+POWER(LN(M183),2)
+POWER(LN(N183),2)
+POWER(LN(O183),2)
+POWER(LN(P183),2)
+POWER(LN(Q183),2)
)
)))</f>
        <v/>
      </c>
    </row>
    <row r="184">
      <c r="A184" t="inlineStr">
        <is>
          <t>Dioxins, measured as 2,3,7,8-tetrachlorodibenzo-p-dioxin</t>
        </is>
      </c>
      <c r="B184">
        <f>0.11*0.000000001</f>
        <v/>
      </c>
      <c r="D184" t="inlineStr">
        <is>
          <t>kilogram</t>
        </is>
      </c>
      <c r="E184" t="inlineStr">
        <is>
          <t>air::urban air close to ground</t>
        </is>
      </c>
      <c r="F184" t="inlineStr">
        <is>
          <t>biosphere</t>
        </is>
      </c>
      <c r="I184" t="n">
        <v>2</v>
      </c>
      <c r="J184" s="3">
        <f>LN(B184)</f>
        <v/>
      </c>
      <c r="K184" t="n">
        <v>1</v>
      </c>
      <c r="L184" t="n">
        <v>1</v>
      </c>
      <c r="M184" t="n">
        <v>1</v>
      </c>
      <c r="N184" t="n">
        <v>1.02</v>
      </c>
      <c r="O184" t="n">
        <v>1.2</v>
      </c>
      <c r="P184" t="n">
        <v>1</v>
      </c>
      <c r="Q184" t="n">
        <v>5</v>
      </c>
      <c r="R184">
        <f>LN(SQRT(EXP(
SQRT(
+POWER(LN(K184),2)
+POWER(LN(L184),2)
+POWER(LN(M184),2)
+POWER(LN(N184),2)
+POWER(LN(O184),2)
+POWER(LN(P184),2)
+POWER(LN(Q184),2)
)
)))</f>
        <v/>
      </c>
    </row>
    <row r="185">
      <c r="A185" t="inlineStr">
        <is>
          <t>Carbon dioxide, fossil</t>
        </is>
      </c>
      <c r="B185" t="n">
        <v>374</v>
      </c>
      <c r="D185" t="inlineStr">
        <is>
          <t>kilogram</t>
        </is>
      </c>
      <c r="E185" t="inlineStr">
        <is>
          <t>air::urban air close to ground</t>
        </is>
      </c>
      <c r="F185" t="inlineStr">
        <is>
          <t>biosphere</t>
        </is>
      </c>
      <c r="I185" t="n">
        <v>2</v>
      </c>
      <c r="J185" s="3">
        <f>LN(B185)</f>
        <v/>
      </c>
      <c r="K185" t="n">
        <v>1</v>
      </c>
      <c r="L185" t="n">
        <v>1</v>
      </c>
      <c r="M185" t="n">
        <v>1</v>
      </c>
      <c r="N185" t="n">
        <v>1.02</v>
      </c>
      <c r="O185" t="n">
        <v>1.2</v>
      </c>
      <c r="P185" t="n">
        <v>1</v>
      </c>
      <c r="Q185" t="n">
        <v>1.05</v>
      </c>
      <c r="R185">
        <f>LN(SQRT(EXP(
SQRT(
+POWER(LN(K185),2)
+POWER(LN(L185),2)
+POWER(LN(M185),2)
+POWER(LN(N185),2)
+POWER(LN(O185),2)
+POWER(LN(P185),2)
+POWER(LN(Q185),2)
)
)))</f>
        <v/>
      </c>
    </row>
    <row r="186">
      <c r="A186" t="inlineStr">
        <is>
          <t>Carbon dioxide, non-fossil</t>
        </is>
      </c>
      <c r="B186" t="n">
        <v>594</v>
      </c>
      <c r="D186" t="inlineStr">
        <is>
          <t>kilogram</t>
        </is>
      </c>
      <c r="E186" t="inlineStr">
        <is>
          <t>air::urban air close to ground</t>
        </is>
      </c>
      <c r="F186" t="inlineStr">
        <is>
          <t>biosphere</t>
        </is>
      </c>
      <c r="I186" t="n">
        <v>2</v>
      </c>
      <c r="J186" s="3">
        <f>LN(B186)</f>
        <v/>
      </c>
      <c r="K186" t="n">
        <v>1</v>
      </c>
      <c r="L186" t="n">
        <v>1</v>
      </c>
      <c r="M186" t="n">
        <v>1</v>
      </c>
      <c r="N186" t="n">
        <v>1.02</v>
      </c>
      <c r="O186" t="n">
        <v>1.2</v>
      </c>
      <c r="P186" t="n">
        <v>1</v>
      </c>
      <c r="Q186" t="n">
        <v>1.05</v>
      </c>
      <c r="R186">
        <f>LN(SQRT(EXP(
SQRT(
+POWER(LN(K186),2)
+POWER(LN(L186),2)
+POWER(LN(M186),2)
+POWER(LN(N186),2)
+POWER(LN(O186),2)
+POWER(LN(P186),2)
+POWER(LN(Q186),2)
)
)))</f>
        <v/>
      </c>
    </row>
    <row r="188">
      <c r="A188" s="1" t="inlineStr">
        <is>
          <t>Activity</t>
        </is>
      </c>
      <c r="B188" s="1" t="inlineStr">
        <is>
          <t>municipal waste incineration, at incineration plant, with semi-dry air pollution control, with flue gas condensation, with electricity recovery only, with carbon capture and storage</t>
        </is>
      </c>
    </row>
    <row r="189">
      <c r="A189" t="inlineStr">
        <is>
          <t>location</t>
        </is>
      </c>
      <c r="B189" t="inlineStr">
        <is>
          <t>RER</t>
        </is>
      </c>
    </row>
    <row r="190">
      <c r="A190" t="inlineStr">
        <is>
          <t>production amount</t>
        </is>
      </c>
      <c r="B190" t="n">
        <v>1</v>
      </c>
    </row>
    <row r="191">
      <c r="A191" s="2" t="inlineStr">
        <is>
          <t>source</t>
        </is>
      </c>
      <c r="B191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92">
      <c r="A192" t="inlineStr">
        <is>
          <t>reference product</t>
        </is>
      </c>
    </row>
    <row r="193">
      <c r="A193" t="inlineStr">
        <is>
          <t>type</t>
        </is>
      </c>
      <c r="B193" t="inlineStr">
        <is>
          <t>process</t>
        </is>
      </c>
    </row>
    <row r="194">
      <c r="A194" t="inlineStr">
        <is>
          <t>unit</t>
        </is>
      </c>
    </row>
    <row r="195">
      <c r="A195" t="inlineStr">
        <is>
          <t>comment</t>
        </is>
      </c>
      <c r="B195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      </is>
      </c>
    </row>
    <row r="196">
      <c r="A196" s="1" t="inlineStr">
        <is>
          <t>Exchanges</t>
        </is>
      </c>
    </row>
    <row r="197">
      <c r="A197" s="7" t="inlineStr">
        <is>
          <t>name</t>
        </is>
      </c>
      <c r="B197" s="7" t="inlineStr">
        <is>
          <t>amount</t>
        </is>
      </c>
      <c r="C197" s="7" t="inlineStr">
        <is>
          <t>location</t>
        </is>
      </c>
      <c r="D197" s="7" t="inlineStr">
        <is>
          <t>unit</t>
        </is>
      </c>
      <c r="E197" s="7" t="inlineStr">
        <is>
          <t>categories</t>
        </is>
      </c>
      <c r="F197" s="7" t="inlineStr">
        <is>
          <t>type</t>
        </is>
      </c>
      <c r="G197" s="7" t="inlineStr">
        <is>
          <t>reference product</t>
        </is>
      </c>
      <c r="H197" s="7" t="inlineStr">
        <is>
          <t>comment</t>
        </is>
      </c>
      <c r="I197" s="7" t="inlineStr">
        <is>
          <t>uncertainty type</t>
        </is>
      </c>
      <c r="J197" s="7" t="inlineStr">
        <is>
          <t>loc</t>
        </is>
      </c>
      <c r="K197" s="1" t="inlineStr">
        <is>
          <t>u1</t>
        </is>
      </c>
      <c r="L197" s="1" t="inlineStr">
        <is>
          <t>u2</t>
        </is>
      </c>
      <c r="M197" s="1" t="inlineStr">
        <is>
          <t>u3</t>
        </is>
      </c>
      <c r="N197" s="1" t="inlineStr">
        <is>
          <t>u4</t>
        </is>
      </c>
      <c r="O197" s="1" t="inlineStr">
        <is>
          <t>u5</t>
        </is>
      </c>
      <c r="P197" s="1" t="inlineStr">
        <is>
          <t>u6</t>
        </is>
      </c>
      <c r="Q197" s="1" t="inlineStr">
        <is>
          <t>ub</t>
        </is>
      </c>
      <c r="R197" s="1" t="inlineStr">
        <is>
          <t>scale</t>
        </is>
      </c>
      <c r="S197" s="1" t="inlineStr">
        <is>
          <t>negative</t>
        </is>
      </c>
    </row>
    <row r="198">
      <c r="A198" t="inlineStr">
        <is>
          <t>municipal waste incineration, at incineration plant, with semi-dry air pollution control, with flue gas condensation, with electricity recovery only, with carbon capture and storage</t>
        </is>
      </c>
      <c r="B198" t="n">
        <v>1000</v>
      </c>
      <c r="C198" t="inlineStr">
        <is>
          <t>RER</t>
        </is>
      </c>
      <c r="D198" t="inlineStr">
        <is>
          <t>kilogram</t>
        </is>
      </c>
      <c r="F198" t="inlineStr">
        <is>
          <t>production</t>
        </is>
      </c>
      <c r="G198" t="inlineStr">
        <is>
          <t>municipal solid waste</t>
        </is>
      </c>
      <c r="I198" t="n">
        <v>0</v>
      </c>
      <c r="K198" s="5" t="n"/>
      <c r="L198" s="5" t="n"/>
      <c r="M198" s="5" t="n"/>
      <c r="N198" s="5" t="n"/>
      <c r="O198" s="5" t="n"/>
      <c r="P198" s="5" t="n"/>
    </row>
    <row r="199">
      <c r="A199" t="inlineStr">
        <is>
          <t>municipal waste incineration, at incineration plant, with semi-dry air pollution control, with flue gas condensation, with electricity recovery only, with carbon capture and storage</t>
        </is>
      </c>
      <c r="B199" s="6" t="n">
        <v>478</v>
      </c>
      <c r="C199" t="inlineStr">
        <is>
          <t>RER</t>
        </is>
      </c>
      <c r="D199" t="inlineStr">
        <is>
          <t>kilowatt hour</t>
        </is>
      </c>
      <c r="F199" t="inlineStr">
        <is>
          <t>production</t>
        </is>
      </c>
      <c r="G199" t="inlineStr">
        <is>
          <t>electricity, medium voltage</t>
        </is>
      </c>
      <c r="I199" t="n">
        <v>0</v>
      </c>
      <c r="J199" s="3" t="n"/>
    </row>
    <row r="200">
      <c r="A200" t="inlineStr">
        <is>
          <t>municipal waste incineration, at incineration plant, with semi-dry air pollution control, with flue gas condensation, with electricity recovery only, with carbon capture and storage</t>
        </is>
      </c>
      <c r="B200" t="n">
        <v>0</v>
      </c>
      <c r="C200" t="inlineStr">
        <is>
          <t>RER</t>
        </is>
      </c>
      <c r="D200" t="inlineStr">
        <is>
          <t>megajoule</t>
        </is>
      </c>
      <c r="F200" t="inlineStr">
        <is>
          <t>production</t>
        </is>
      </c>
      <c r="G200" t="inlineStr">
        <is>
          <t>heat, district or industrial, other than natural gas</t>
        </is>
      </c>
      <c r="I200" t="n">
        <v>0</v>
      </c>
      <c r="J200" s="3" t="n"/>
    </row>
    <row r="201">
      <c r="A201" t="inlineStr">
        <is>
          <t>market for diesel, low-sulfur</t>
        </is>
      </c>
      <c r="B201">
        <f>0.1*0.85</f>
        <v/>
      </c>
      <c r="C201" t="inlineStr">
        <is>
          <t>Europe without Switzerland</t>
        </is>
      </c>
      <c r="D201" t="inlineStr">
        <is>
          <t>kilogram</t>
        </is>
      </c>
      <c r="F201" t="inlineStr">
        <is>
          <t>technosphere</t>
        </is>
      </c>
      <c r="G201" t="inlineStr">
        <is>
          <t>diesel, low-sulfur</t>
        </is>
      </c>
      <c r="H201" t="inlineStr">
        <is>
          <t>Diesel density: 0.85 kg/l</t>
        </is>
      </c>
      <c r="I201" t="n">
        <v>2</v>
      </c>
      <c r="J201" s="3">
        <f>LN(B201)</f>
        <v/>
      </c>
      <c r="K201" t="n">
        <v>1</v>
      </c>
      <c r="L201" t="n">
        <v>1</v>
      </c>
      <c r="M201" t="n">
        <v>1</v>
      </c>
      <c r="N201" t="n">
        <v>1.02</v>
      </c>
      <c r="O201" t="n">
        <v>1.2</v>
      </c>
      <c r="P201" t="n">
        <v>1</v>
      </c>
      <c r="Q201" t="n">
        <v>1.05</v>
      </c>
      <c r="R201">
        <f>LN(SQRT(EXP(
SQRT(
+POWER(LN(K201),2)
+POWER(LN(L201),2)
+POWER(LN(M201),2)
+POWER(LN(N201),2)
+POWER(LN(O201),2)
+POWER(LN(P201),2)
+POWER(LN(Q201),2)
)
)))</f>
        <v/>
      </c>
    </row>
    <row r="202">
      <c r="A202" t="inlineStr">
        <is>
          <t>market for activated carbon, granular</t>
        </is>
      </c>
      <c r="B202" t="n">
        <v>0.4</v>
      </c>
      <c r="C202" t="inlineStr">
        <is>
          <t>GLO</t>
        </is>
      </c>
      <c r="D202" t="inlineStr">
        <is>
          <t>kilogram</t>
        </is>
      </c>
      <c r="F202" t="inlineStr">
        <is>
          <t>technosphere</t>
        </is>
      </c>
      <c r="G202" t="inlineStr">
        <is>
          <t>activated carbon, granular</t>
        </is>
      </c>
      <c r="I202" t="n">
        <v>2</v>
      </c>
      <c r="J202" s="3">
        <f>LN(B202)</f>
        <v/>
      </c>
      <c r="K202" t="n">
        <v>1</v>
      </c>
      <c r="L202" t="n">
        <v>1</v>
      </c>
      <c r="M202" t="n">
        <v>1</v>
      </c>
      <c r="N202" t="n">
        <v>1.02</v>
      </c>
      <c r="O202" t="n">
        <v>1.2</v>
      </c>
      <c r="P202" t="n">
        <v>1</v>
      </c>
      <c r="Q202" t="n">
        <v>1.05</v>
      </c>
      <c r="R202">
        <f>LN(SQRT(EXP(
SQRT(
+POWER(LN(K202),2)
+POWER(LN(L202),2)
+POWER(LN(M202),2)
+POWER(LN(N202),2)
+POWER(LN(O202),2)
+POWER(LN(P202),2)
+POWER(LN(Q202),2)
)
)))</f>
        <v/>
      </c>
    </row>
    <row r="203">
      <c r="A203" t="inlineStr">
        <is>
          <t>market for ammonia, anhydrous, liquid</t>
        </is>
      </c>
      <c r="B203">
        <f>4*24.5%</f>
        <v/>
      </c>
      <c r="C203" t="inlineStr">
        <is>
          <t>RER</t>
        </is>
      </c>
      <c r="D203" t="inlineStr">
        <is>
          <t>kilogram</t>
        </is>
      </c>
      <c r="F203" t="inlineStr">
        <is>
          <t>technosphere</t>
        </is>
      </c>
      <c r="G203" t="inlineStr">
        <is>
          <t>ammonia, anhydrous, liquid</t>
        </is>
      </c>
      <c r="H203" t="inlineStr">
        <is>
          <t>100% liquid ammonia. In original publication, it is dilluated to 23.5% in water. We discount the original value by 75%.</t>
        </is>
      </c>
      <c r="I203" t="n">
        <v>2</v>
      </c>
      <c r="J203" s="3">
        <f>LN(B203)</f>
        <v/>
      </c>
      <c r="K203" t="n">
        <v>1</v>
      </c>
      <c r="L203" t="n">
        <v>1</v>
      </c>
      <c r="M203" t="n">
        <v>1</v>
      </c>
      <c r="N203" t="n">
        <v>1.02</v>
      </c>
      <c r="O203" t="n">
        <v>1.2</v>
      </c>
      <c r="P203" t="n">
        <v>1</v>
      </c>
      <c r="Q203" t="n">
        <v>1.05</v>
      </c>
      <c r="R203">
        <f>LN(SQRT(EXP(
SQRT(
+POWER(LN(K203),2)
+POWER(LN(L203),2)
+POWER(LN(M203),2)
+POWER(LN(N203),2)
+POWER(LN(O203),2)
+POWER(LN(P203),2)
+POWER(LN(Q203),2)
)
)))</f>
        <v/>
      </c>
    </row>
    <row r="204">
      <c r="A204" t="inlineStr">
        <is>
          <t>market for tap water</t>
        </is>
      </c>
      <c r="B204">
        <f>4-B203</f>
        <v/>
      </c>
      <c r="C204" t="inlineStr">
        <is>
          <t>Europe without Switzerland</t>
        </is>
      </c>
      <c r="D204" t="inlineStr">
        <is>
          <t>kilogram</t>
        </is>
      </c>
      <c r="F204" t="inlineStr">
        <is>
          <t>technosphere</t>
        </is>
      </c>
      <c r="H204" t="inlineStr">
        <is>
          <t>Used to dilute the ammonia.</t>
        </is>
      </c>
      <c r="I204" t="n">
        <v>2</v>
      </c>
      <c r="J204" s="3">
        <f>LN(B204)</f>
        <v/>
      </c>
      <c r="K204" t="n">
        <v>1</v>
      </c>
      <c r="L204" t="n">
        <v>1</v>
      </c>
      <c r="M204" t="n">
        <v>1</v>
      </c>
      <c r="N204" t="n">
        <v>1.02</v>
      </c>
      <c r="O204" t="n">
        <v>1.2</v>
      </c>
      <c r="P204" t="n">
        <v>1</v>
      </c>
      <c r="Q204" t="n">
        <v>1.05</v>
      </c>
      <c r="R204">
        <f>LN(SQRT(EXP(
SQRT(
+POWER(LN(K204),2)
+POWER(LN(L204),2)
+POWER(LN(M204),2)
+POWER(LN(N204),2)
+POWER(LN(O204),2)
+POWER(LN(P204),2)
+POWER(LN(Q204),2)
)
)))</f>
        <v/>
      </c>
    </row>
    <row r="205">
      <c r="A205" t="inlineStr">
        <is>
          <t>market for calcium carbonate, precipitated</t>
        </is>
      </c>
      <c r="B205" t="n">
        <v>0</v>
      </c>
      <c r="C205" t="inlineStr">
        <is>
          <t>RER</t>
        </is>
      </c>
      <c r="D205" t="inlineStr">
        <is>
          <t>kilogram</t>
        </is>
      </c>
      <c r="F205" t="inlineStr">
        <is>
          <t>technosphere</t>
        </is>
      </c>
      <c r="G205" t="inlineStr">
        <is>
          <t>calcium carbonate, precipitated</t>
        </is>
      </c>
      <c r="I205" t="n">
        <v>0</v>
      </c>
      <c r="J205" s="3" t="n"/>
    </row>
    <row r="206">
      <c r="A206" t="inlineStr">
        <is>
          <t>market for iron(III) chloride, without water, in 40% solution state</t>
        </is>
      </c>
      <c r="B206" t="n">
        <v>0</v>
      </c>
      <c r="C206" t="inlineStr">
        <is>
          <t>RER</t>
        </is>
      </c>
      <c r="D206" t="inlineStr">
        <is>
          <t>kilogram</t>
        </is>
      </c>
      <c r="F206" t="inlineStr">
        <is>
          <t>technosphere</t>
        </is>
      </c>
      <c r="G206" t="inlineStr">
        <is>
          <t>iron(III) chloride, without water, in 40% solution state</t>
        </is>
      </c>
      <c r="I206" t="n">
        <v>0</v>
      </c>
      <c r="J206" s="3" t="n"/>
    </row>
    <row r="207">
      <c r="A207" t="inlineStr">
        <is>
          <t>market for lime, hydrated, packed</t>
        </is>
      </c>
      <c r="B207" t="n">
        <v>10</v>
      </c>
      <c r="C207" t="inlineStr">
        <is>
          <t>RER</t>
        </is>
      </c>
      <c r="D207" t="inlineStr">
        <is>
          <t>kilogram</t>
        </is>
      </c>
      <c r="F207" t="inlineStr">
        <is>
          <t>technosphere</t>
        </is>
      </c>
      <c r="G207" t="inlineStr">
        <is>
          <t>lime, hydrated, packed</t>
        </is>
      </c>
      <c r="I207" t="n">
        <v>2</v>
      </c>
      <c r="J207" s="3">
        <f>LN(B207)</f>
        <v/>
      </c>
      <c r="K207" t="n">
        <v>1</v>
      </c>
      <c r="L207" t="n">
        <v>1</v>
      </c>
      <c r="M207" t="n">
        <v>1</v>
      </c>
      <c r="N207" t="n">
        <v>1.02</v>
      </c>
      <c r="O207" t="n">
        <v>1.2</v>
      </c>
      <c r="P207" t="n">
        <v>1</v>
      </c>
      <c r="Q207" t="n">
        <v>1.05</v>
      </c>
      <c r="R207">
        <f>LN(SQRT(EXP(
SQRT(
+POWER(LN(K207),2)
+POWER(LN(L207),2)
+POWER(LN(M207),2)
+POWER(LN(N207),2)
+POWER(LN(O207),2)
+POWER(LN(P207),2)
+POWER(LN(Q207),2)
)
)))</f>
        <v/>
      </c>
    </row>
    <row r="208">
      <c r="A208" t="inlineStr">
        <is>
          <t>market for sodium hydroxide, without water, in 50% solution state</t>
        </is>
      </c>
      <c r="B208" t="n">
        <v>0.5</v>
      </c>
      <c r="C208" t="inlineStr">
        <is>
          <t>RER</t>
        </is>
      </c>
      <c r="D208" t="inlineStr">
        <is>
          <t>kilogram</t>
        </is>
      </c>
      <c r="F208" t="inlineStr">
        <is>
          <t>technosphere</t>
        </is>
      </c>
      <c r="G208" t="inlineStr">
        <is>
          <t>sodium hydroxide, without water, in 50% solution state</t>
        </is>
      </c>
      <c r="H208" t="inlineStr">
        <is>
          <t>50% liquid ammonia. In original publication, it is dilluated to 27% in water. We discount the original value by 50%.</t>
        </is>
      </c>
      <c r="I208" t="n">
        <v>0</v>
      </c>
      <c r="J208" s="3" t="n"/>
    </row>
    <row r="209">
      <c r="A209" t="inlineStr">
        <is>
          <t>market for monoethanolamine</t>
        </is>
      </c>
      <c r="B209" t="n">
        <v>4</v>
      </c>
      <c r="C209" t="inlineStr">
        <is>
          <t>GLO</t>
        </is>
      </c>
      <c r="D209" t="inlineStr">
        <is>
          <t>kilogram</t>
        </is>
      </c>
      <c r="F209" t="inlineStr">
        <is>
          <t>technosphere</t>
        </is>
      </c>
      <c r="G209" t="inlineStr">
        <is>
          <t>monoethanolamine</t>
        </is>
      </c>
      <c r="I209" t="n">
        <v>0</v>
      </c>
      <c r="J209" s="3" t="n"/>
    </row>
    <row r="210">
      <c r="A210" t="inlineStr">
        <is>
          <t>municipal waste incineration facility construction</t>
        </is>
      </c>
      <c r="B210" s="8" t="n">
        <v>2.5e-07</v>
      </c>
      <c r="C210" t="inlineStr">
        <is>
          <t>CH</t>
        </is>
      </c>
      <c r="D210" t="inlineStr">
        <is>
          <t>unit</t>
        </is>
      </c>
      <c r="F210" t="inlineStr">
        <is>
          <t>technosphere</t>
        </is>
      </c>
      <c r="G210" t="inlineStr">
        <is>
          <t>municipal waste incineration facility</t>
        </is>
      </c>
      <c r="H210" t="inlineStr">
        <is>
          <t>Lifetime: 4'000'000 tons MSWI treated.</t>
        </is>
      </c>
      <c r="I210" t="n">
        <v>2</v>
      </c>
      <c r="J210" s="3">
        <f>LN(B210)</f>
        <v/>
      </c>
      <c r="K210" t="n">
        <v>1</v>
      </c>
      <c r="L210" t="n">
        <v>1</v>
      </c>
      <c r="M210" t="n">
        <v>1</v>
      </c>
      <c r="N210" t="n">
        <v>1.02</v>
      </c>
      <c r="O210" t="n">
        <v>1.2</v>
      </c>
      <c r="P210" t="n">
        <v>1</v>
      </c>
      <c r="Q210" t="n">
        <v>3</v>
      </c>
      <c r="R210">
        <f>LN(SQRT(EXP(
SQRT(
+POWER(LN(K210),2)
+POWER(LN(L210),2)
+POWER(LN(M210),2)
+POWER(LN(N210),2)
+POWER(LN(O210),2)
+POWER(LN(P210),2)
+POWER(LN(Q210),2)
)
)))</f>
        <v/>
      </c>
    </row>
    <row r="211">
      <c r="A211" t="inlineStr">
        <is>
          <t>carbon dioxide storage at wood burning power plant 20 MW post, pipeline 200km, storage 1000m</t>
        </is>
      </c>
      <c r="B211" s="6">
        <f>SUM(374,594)-SUM(B223:B224)</f>
        <v/>
      </c>
      <c r="C211" t="inlineStr">
        <is>
          <t>RER</t>
        </is>
      </c>
      <c r="D211" t="inlineStr">
        <is>
          <t>kilogram</t>
        </is>
      </c>
      <c r="F211" t="inlineStr">
        <is>
          <t>technosphere</t>
        </is>
      </c>
      <c r="G211" t="inlineStr">
        <is>
          <t>carbon dioxide storage at wood burning power plant 20 MW post, pipeline 200km, storage 1000m</t>
        </is>
      </c>
      <c r="I211" t="n">
        <v>2</v>
      </c>
      <c r="J211" s="3">
        <f>LN(B211)</f>
        <v/>
      </c>
      <c r="K211" t="n">
        <v>1</v>
      </c>
      <c r="L211" t="n">
        <v>1</v>
      </c>
      <c r="M211" t="n">
        <v>1</v>
      </c>
      <c r="N211" t="n">
        <v>1.02</v>
      </c>
      <c r="O211" t="n">
        <v>1.2</v>
      </c>
      <c r="P211" t="n">
        <v>1</v>
      </c>
      <c r="Q211" t="n">
        <v>3</v>
      </c>
      <c r="R211">
        <f>LN(SQRT(EXP(
SQRT(
+POWER(LN(K211),2)
+POWER(LN(L211),2)
+POWER(LN(M211),2)
+POWER(LN(N211),2)
+POWER(LN(O211),2)
+POWER(LN(P211),2)
+POWER(LN(Q211),2)
)
)))</f>
        <v/>
      </c>
    </row>
    <row r="212">
      <c r="A212" t="inlineStr">
        <is>
          <t>Water, cooling, unspecified natural origin</t>
        </is>
      </c>
      <c r="B212" t="n">
        <v>0</v>
      </c>
      <c r="D212" t="inlineStr">
        <is>
          <t>cubic meter</t>
        </is>
      </c>
      <c r="F212" t="inlineStr">
        <is>
          <t>biosphere</t>
        </is>
      </c>
      <c r="I212" t="n">
        <v>0</v>
      </c>
      <c r="J212" s="3" t="n"/>
    </row>
    <row r="213">
      <c r="A213" t="inlineStr">
        <is>
          <t>Sulfur dioxide</t>
        </is>
      </c>
      <c r="B213" t="n">
        <v>0.006</v>
      </c>
      <c r="D213" t="inlineStr">
        <is>
          <t>kilogram</t>
        </is>
      </c>
      <c r="E213" t="inlineStr">
        <is>
          <t>air::urban air close to ground</t>
        </is>
      </c>
      <c r="F213" t="inlineStr">
        <is>
          <t>biosphere</t>
        </is>
      </c>
      <c r="I213" t="n">
        <v>2</v>
      </c>
      <c r="J213" s="3">
        <f>LN(B213)</f>
        <v/>
      </c>
      <c r="K213" t="n">
        <v>1</v>
      </c>
      <c r="L213" t="n">
        <v>1</v>
      </c>
      <c r="M213" t="n">
        <v>1</v>
      </c>
      <c r="N213" t="n">
        <v>1.02</v>
      </c>
      <c r="O213" t="n">
        <v>1.2</v>
      </c>
      <c r="P213" t="n">
        <v>1</v>
      </c>
      <c r="Q213" t="n">
        <v>1.05</v>
      </c>
      <c r="R213">
        <f>LN(SQRT(EXP(
SQRT(
+POWER(LN(K213),2)
+POWER(LN(L213),2)
+POWER(LN(M213),2)
+POWER(LN(N213),2)
+POWER(LN(O213),2)
+POWER(LN(P213),2)
+POWER(LN(Q213),2)
)
)))</f>
        <v/>
      </c>
    </row>
    <row r="214">
      <c r="A214" t="inlineStr">
        <is>
          <t>Hydrochloric acid</t>
        </is>
      </c>
      <c r="B214" t="n">
        <v>0.003</v>
      </c>
      <c r="D214" t="inlineStr">
        <is>
          <t>kilogram</t>
        </is>
      </c>
      <c r="E214" t="inlineStr">
        <is>
          <t>air::urban air close to ground</t>
        </is>
      </c>
      <c r="F214" t="inlineStr">
        <is>
          <t>biosphere</t>
        </is>
      </c>
      <c r="I214" t="n">
        <v>2</v>
      </c>
      <c r="J214" s="3">
        <f>LN(B214)</f>
        <v/>
      </c>
      <c r="K214" t="n">
        <v>1</v>
      </c>
      <c r="L214" t="n">
        <v>1</v>
      </c>
      <c r="M214" t="n">
        <v>1</v>
      </c>
      <c r="N214" t="n">
        <v>1.02</v>
      </c>
      <c r="O214" t="n">
        <v>1.2</v>
      </c>
      <c r="P214" t="n">
        <v>1</v>
      </c>
      <c r="Q214" t="n">
        <v>1.5</v>
      </c>
      <c r="R214">
        <f>LN(SQRT(EXP(
SQRT(
+POWER(LN(K214),2)
+POWER(LN(L214),2)
+POWER(LN(M214),2)
+POWER(LN(N214),2)
+POWER(LN(O214),2)
+POWER(LN(P214),2)
+POWER(LN(Q214),2)
)
)))</f>
        <v/>
      </c>
    </row>
    <row r="215">
      <c r="A215" t="inlineStr">
        <is>
          <t>Nitrogen oxides</t>
        </is>
      </c>
      <c r="B215" t="n">
        <v>0.677</v>
      </c>
      <c r="D215" t="inlineStr">
        <is>
          <t>kilogram</t>
        </is>
      </c>
      <c r="E215" t="inlineStr">
        <is>
          <t>air::urban air close to ground</t>
        </is>
      </c>
      <c r="F215" t="inlineStr">
        <is>
          <t>biosphere</t>
        </is>
      </c>
      <c r="I215" t="n">
        <v>2</v>
      </c>
      <c r="J215" s="3">
        <f>LN(B215)</f>
        <v/>
      </c>
      <c r="K215" t="n">
        <v>1</v>
      </c>
      <c r="L215" t="n">
        <v>1</v>
      </c>
      <c r="M215" t="n">
        <v>1</v>
      </c>
      <c r="N215" t="n">
        <v>1.02</v>
      </c>
      <c r="O215" t="n">
        <v>1.2</v>
      </c>
      <c r="P215" t="n">
        <v>1</v>
      </c>
      <c r="Q215" t="n">
        <v>1.5</v>
      </c>
      <c r="R215">
        <f>LN(SQRT(EXP(
SQRT(
+POWER(LN(K215),2)
+POWER(LN(L215),2)
+POWER(LN(M215),2)
+POWER(LN(N215),2)
+POWER(LN(O215),2)
+POWER(LN(P215),2)
+POWER(LN(Q215),2)
)
)))</f>
        <v/>
      </c>
    </row>
    <row r="216">
      <c r="A216" t="inlineStr">
        <is>
          <t>Ammonia</t>
        </is>
      </c>
      <c r="B216" t="n">
        <v>0.02</v>
      </c>
      <c r="D216" t="inlineStr">
        <is>
          <t>kilogram</t>
        </is>
      </c>
      <c r="E216" t="inlineStr">
        <is>
          <t>air::urban air close to ground</t>
        </is>
      </c>
      <c r="F216" t="inlineStr">
        <is>
          <t>biosphere</t>
        </is>
      </c>
      <c r="I216" t="n">
        <v>2</v>
      </c>
      <c r="J216" s="3">
        <f>LN(B216)</f>
        <v/>
      </c>
      <c r="K216" t="n">
        <v>1</v>
      </c>
      <c r="L216" t="n">
        <v>1</v>
      </c>
      <c r="M216" t="n">
        <v>1</v>
      </c>
      <c r="N216" t="n">
        <v>1.02</v>
      </c>
      <c r="O216" t="n">
        <v>1.2</v>
      </c>
      <c r="P216" t="n">
        <v>1</v>
      </c>
      <c r="Q216" t="n">
        <v>1.5</v>
      </c>
      <c r="R216">
        <f>LN(SQRT(EXP(
SQRT(
+POWER(LN(K216),2)
+POWER(LN(L216),2)
+POWER(LN(M216),2)
+POWER(LN(N216),2)
+POWER(LN(O216),2)
+POWER(LN(P216),2)
+POWER(LN(Q216),2)
)
)))</f>
        <v/>
      </c>
    </row>
    <row r="217">
      <c r="A217" t="inlineStr">
        <is>
          <t>Particulate Matter, &lt; 2.5 um</t>
        </is>
      </c>
      <c r="B217" t="n">
        <v>0.006</v>
      </c>
      <c r="D217" t="inlineStr">
        <is>
          <t>kilogram</t>
        </is>
      </c>
      <c r="E217" t="inlineStr">
        <is>
          <t>air::urban air close to ground</t>
        </is>
      </c>
      <c r="F217" t="inlineStr">
        <is>
          <t>biosphere</t>
        </is>
      </c>
      <c r="I217" t="n">
        <v>2</v>
      </c>
      <c r="J217" s="3">
        <f>LN(B217)</f>
        <v/>
      </c>
      <c r="K217" t="n">
        <v>1</v>
      </c>
      <c r="L217" t="n">
        <v>1</v>
      </c>
      <c r="M217" t="n">
        <v>1</v>
      </c>
      <c r="N217" t="n">
        <v>1.02</v>
      </c>
      <c r="O217" t="n">
        <v>1.2</v>
      </c>
      <c r="P217" t="n">
        <v>1</v>
      </c>
      <c r="Q217" t="n">
        <v>3</v>
      </c>
      <c r="R217">
        <f>LN(SQRT(EXP(
SQRT(
+POWER(LN(K217),2)
+POWER(LN(L217),2)
+POWER(LN(M217),2)
+POWER(LN(N217),2)
+POWER(LN(O217),2)
+POWER(LN(P217),2)
+POWER(LN(Q217),2)
)
)))</f>
        <v/>
      </c>
    </row>
    <row r="218">
      <c r="A218" t="inlineStr">
        <is>
          <t>Mercury II</t>
        </is>
      </c>
      <c r="B218" t="n">
        <v>6e-06</v>
      </c>
      <c r="D218" t="inlineStr">
        <is>
          <t>kilogram</t>
        </is>
      </c>
      <c r="E218" t="inlineStr">
        <is>
          <t>air::urban air close to ground</t>
        </is>
      </c>
      <c r="F218" t="inlineStr">
        <is>
          <t>biosphere</t>
        </is>
      </c>
      <c r="I218" t="n">
        <v>2</v>
      </c>
      <c r="J218" s="3">
        <f>LN(B218)</f>
        <v/>
      </c>
      <c r="K218" t="n">
        <v>1</v>
      </c>
      <c r="L218" t="n">
        <v>1</v>
      </c>
      <c r="M218" t="n">
        <v>1</v>
      </c>
      <c r="N218" t="n">
        <v>1.02</v>
      </c>
      <c r="O218" t="n">
        <v>1.2</v>
      </c>
      <c r="P218" t="n">
        <v>1</v>
      </c>
      <c r="Q218" t="n">
        <v>5</v>
      </c>
      <c r="R218">
        <f>LN(SQRT(EXP(
SQRT(
+POWER(LN(K218),2)
+POWER(LN(L218),2)
+POWER(LN(M218),2)
+POWER(LN(N218),2)
+POWER(LN(O218),2)
+POWER(LN(P218),2)
+POWER(LN(Q218),2)
)
)))</f>
        <v/>
      </c>
    </row>
    <row r="219">
      <c r="A219" t="inlineStr">
        <is>
          <t>Lead II</t>
        </is>
      </c>
      <c r="B219" t="n">
        <v>6e-06</v>
      </c>
      <c r="D219" t="inlineStr">
        <is>
          <t>kilogram</t>
        </is>
      </c>
      <c r="E219" t="inlineStr">
        <is>
          <t>air::urban air close to ground</t>
        </is>
      </c>
      <c r="F219" t="inlineStr">
        <is>
          <t>biosphere</t>
        </is>
      </c>
      <c r="I219" t="n">
        <v>2</v>
      </c>
      <c r="J219" s="3">
        <f>LN(B219)</f>
        <v/>
      </c>
      <c r="K219" t="n">
        <v>1</v>
      </c>
      <c r="L219" t="n">
        <v>1</v>
      </c>
      <c r="M219" t="n">
        <v>1</v>
      </c>
      <c r="N219" t="n">
        <v>1.02</v>
      </c>
      <c r="O219" t="n">
        <v>1.2</v>
      </c>
      <c r="P219" t="n">
        <v>1</v>
      </c>
      <c r="Q219" t="n">
        <v>5</v>
      </c>
      <c r="R219">
        <f>LN(SQRT(EXP(
SQRT(
+POWER(LN(K219),2)
+POWER(LN(L219),2)
+POWER(LN(M219),2)
+POWER(LN(N219),2)
+POWER(LN(O219),2)
+POWER(LN(P219),2)
+POWER(LN(Q219),2)
)
)))</f>
        <v/>
      </c>
    </row>
    <row r="220">
      <c r="A220" t="inlineStr">
        <is>
          <t>Cadmium II</t>
        </is>
      </c>
      <c r="B220" t="n">
        <v>3e-06</v>
      </c>
      <c r="D220" t="inlineStr">
        <is>
          <t>kilogram</t>
        </is>
      </c>
      <c r="E220" t="inlineStr">
        <is>
          <t>air::urban air close to ground</t>
        </is>
      </c>
      <c r="F220" t="inlineStr">
        <is>
          <t>biosphere</t>
        </is>
      </c>
      <c r="I220" t="n">
        <v>2</v>
      </c>
      <c r="J220" s="3">
        <f>LN(B220)</f>
        <v/>
      </c>
      <c r="K220" t="n">
        <v>1</v>
      </c>
      <c r="L220" t="n">
        <v>1</v>
      </c>
      <c r="M220" t="n">
        <v>1</v>
      </c>
      <c r="N220" t="n">
        <v>1.02</v>
      </c>
      <c r="O220" t="n">
        <v>1.2</v>
      </c>
      <c r="P220" t="n">
        <v>1</v>
      </c>
      <c r="Q220" t="n">
        <v>5</v>
      </c>
      <c r="R220">
        <f>LN(SQRT(EXP(
SQRT(
+POWER(LN(K220),2)
+POWER(LN(L220),2)
+POWER(LN(M220),2)
+POWER(LN(N220),2)
+POWER(LN(O220),2)
+POWER(LN(P220),2)
+POWER(LN(Q220),2)
)
)))</f>
        <v/>
      </c>
    </row>
    <row r="221">
      <c r="A221" t="inlineStr">
        <is>
          <t>Arsenic ion</t>
        </is>
      </c>
      <c r="B221" t="n">
        <v>3e-06</v>
      </c>
      <c r="D221" t="inlineStr">
        <is>
          <t>kilogram</t>
        </is>
      </c>
      <c r="E221" t="inlineStr">
        <is>
          <t>air::urban air close to ground</t>
        </is>
      </c>
      <c r="F221" t="inlineStr">
        <is>
          <t>biosphere</t>
        </is>
      </c>
      <c r="I221" t="n">
        <v>2</v>
      </c>
      <c r="J221" s="3">
        <f>LN(B221)</f>
        <v/>
      </c>
      <c r="K221" t="n">
        <v>1</v>
      </c>
      <c r="L221" t="n">
        <v>1</v>
      </c>
      <c r="M221" t="n">
        <v>1</v>
      </c>
      <c r="N221" t="n">
        <v>1.02</v>
      </c>
      <c r="O221" t="n">
        <v>1.2</v>
      </c>
      <c r="P221" t="n">
        <v>1</v>
      </c>
      <c r="Q221" t="n">
        <v>5</v>
      </c>
      <c r="R221">
        <f>LN(SQRT(EXP(
SQRT(
+POWER(LN(K221),2)
+POWER(LN(L221),2)
+POWER(LN(M221),2)
+POWER(LN(N221),2)
+POWER(LN(O221),2)
+POWER(LN(P221),2)
+POWER(LN(Q221),2)
)
)))</f>
        <v/>
      </c>
    </row>
    <row r="222">
      <c r="A222" t="inlineStr">
        <is>
          <t>Dioxins, measured as 2,3,7,8-tetrachlorodibenzo-p-dioxin</t>
        </is>
      </c>
      <c r="B222">
        <f>0.11*0.000000001</f>
        <v/>
      </c>
      <c r="D222" t="inlineStr">
        <is>
          <t>kilogram</t>
        </is>
      </c>
      <c r="E222" t="inlineStr">
        <is>
          <t>air::urban air close to ground</t>
        </is>
      </c>
      <c r="F222" t="inlineStr">
        <is>
          <t>biosphere</t>
        </is>
      </c>
      <c r="I222" t="n">
        <v>2</v>
      </c>
      <c r="J222" s="3">
        <f>LN(B222)</f>
        <v/>
      </c>
      <c r="K222" t="n">
        <v>1</v>
      </c>
      <c r="L222" t="n">
        <v>1</v>
      </c>
      <c r="M222" t="n">
        <v>1</v>
      </c>
      <c r="N222" t="n">
        <v>1.02</v>
      </c>
      <c r="O222" t="n">
        <v>1.2</v>
      </c>
      <c r="P222" t="n">
        <v>1</v>
      </c>
      <c r="Q222" t="n">
        <v>5</v>
      </c>
      <c r="R222">
        <f>LN(SQRT(EXP(
SQRT(
+POWER(LN(K222),2)
+POWER(LN(L222),2)
+POWER(LN(M222),2)
+POWER(LN(N222),2)
+POWER(LN(O222),2)
+POWER(LN(P222),2)
+POWER(LN(Q222),2)
)
)))</f>
        <v/>
      </c>
    </row>
    <row r="223">
      <c r="A223" t="inlineStr">
        <is>
          <t>Carbon dioxide, fossil</t>
        </is>
      </c>
      <c r="B223" t="n">
        <v>56</v>
      </c>
      <c r="D223" t="inlineStr">
        <is>
          <t>kilogram</t>
        </is>
      </c>
      <c r="E223" t="inlineStr">
        <is>
          <t>air::urban air close to ground</t>
        </is>
      </c>
      <c r="F223" t="inlineStr">
        <is>
          <t>biosphere</t>
        </is>
      </c>
      <c r="I223" t="n">
        <v>2</v>
      </c>
      <c r="J223" s="3">
        <f>LN(B223)</f>
        <v/>
      </c>
      <c r="K223" t="n">
        <v>1</v>
      </c>
      <c r="L223" t="n">
        <v>1</v>
      </c>
      <c r="M223" t="n">
        <v>1</v>
      </c>
      <c r="N223" t="n">
        <v>1.02</v>
      </c>
      <c r="O223" t="n">
        <v>1.2</v>
      </c>
      <c r="P223" t="n">
        <v>1</v>
      </c>
      <c r="Q223" t="n">
        <v>1.05</v>
      </c>
      <c r="R223">
        <f>LN(SQRT(EXP(
SQRT(
+POWER(LN(K223),2)
+POWER(LN(L223),2)
+POWER(LN(M223),2)
+POWER(LN(N223),2)
+POWER(LN(O223),2)
+POWER(LN(P223),2)
+POWER(LN(Q223),2)
)
)))</f>
        <v/>
      </c>
    </row>
    <row r="224">
      <c r="A224" t="inlineStr">
        <is>
          <t>Carbon dioxide, non-fossil</t>
        </is>
      </c>
      <c r="B224" t="n">
        <v>89</v>
      </c>
      <c r="D224" t="inlineStr">
        <is>
          <t>kilogram</t>
        </is>
      </c>
      <c r="E224" t="inlineStr">
        <is>
          <t>air::urban air close to ground</t>
        </is>
      </c>
      <c r="F224" t="inlineStr">
        <is>
          <t>biosphere</t>
        </is>
      </c>
      <c r="I224" t="n">
        <v>2</v>
      </c>
      <c r="J224" s="3">
        <f>LN(B224)</f>
        <v/>
      </c>
      <c r="K224" t="n">
        <v>1</v>
      </c>
      <c r="L224" t="n">
        <v>1</v>
      </c>
      <c r="M224" t="n">
        <v>1</v>
      </c>
      <c r="N224" t="n">
        <v>1.02</v>
      </c>
      <c r="O224" t="n">
        <v>1.2</v>
      </c>
      <c r="P224" t="n">
        <v>1</v>
      </c>
      <c r="Q224" t="n">
        <v>1.05</v>
      </c>
      <c r="R224">
        <f>LN(SQRT(EXP(
SQRT(
+POWER(LN(K224),2)
+POWER(LN(L224),2)
+POWER(LN(M224),2)
+POWER(LN(N224),2)
+POWER(LN(O224),2)
+POWER(LN(P224),2)
+POWER(LN(Q224),2)
)
)))</f>
        <v/>
      </c>
    </row>
    <row r="225">
      <c r="A225" t="inlineStr">
        <is>
          <t>Carbon dioxide, in air</t>
        </is>
      </c>
      <c r="B225">
        <f>594-89</f>
        <v/>
      </c>
      <c r="D225" t="inlineStr">
        <is>
          <t>kilogram</t>
        </is>
      </c>
      <c r="E225" t="inlineStr">
        <is>
          <t>natural resource::in air</t>
        </is>
      </c>
      <c r="H225" t="inlineStr">
        <is>
          <t>To reflect the permanent storage of non-fossil CO.</t>
        </is>
      </c>
      <c r="I225" t="n">
        <v>2</v>
      </c>
      <c r="J225" s="3">
        <f>LN(B225)</f>
        <v/>
      </c>
      <c r="K225" t="n">
        <v>1</v>
      </c>
      <c r="L225" t="n">
        <v>1</v>
      </c>
      <c r="M225" t="n">
        <v>1</v>
      </c>
      <c r="N225" t="n">
        <v>1.02</v>
      </c>
      <c r="O225" t="n">
        <v>1.2</v>
      </c>
      <c r="P225" t="n">
        <v>1</v>
      </c>
      <c r="Q225" t="n">
        <v>1.05</v>
      </c>
      <c r="R225">
        <f>LN(SQRT(EXP(
SQRT(
+POWER(LN(K225),2)
+POWER(LN(L225),2)
+POWER(LN(M225),2)
+POWER(LN(N225),2)
+POWER(LN(O225),2)
+POWER(LN(P225),2)
+POWER(LN(Q225),2)
)
)))</f>
        <v/>
      </c>
    </row>
    <row r="227">
      <c r="A227" s="1" t="inlineStr">
        <is>
          <t>Activity</t>
        </is>
      </c>
      <c r="B227" s="1" t="inlineStr">
        <is>
          <t>municipal waste incineration, at incineration plant, with semi-dry air pollution control, with flue gas condensation, with electricity and heat recovery, with carbon capture and storage</t>
        </is>
      </c>
    </row>
    <row r="228">
      <c r="A228" t="inlineStr">
        <is>
          <t>location</t>
        </is>
      </c>
      <c r="B228" t="inlineStr">
        <is>
          <t>RER</t>
        </is>
      </c>
    </row>
    <row r="229">
      <c r="A229" t="inlineStr">
        <is>
          <t>production amount</t>
        </is>
      </c>
      <c r="B229" t="n">
        <v>1</v>
      </c>
    </row>
    <row r="230">
      <c r="A230" s="2" t="inlineStr">
        <is>
          <t>source</t>
        </is>
      </c>
      <c r="B230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231">
      <c r="A231" t="inlineStr">
        <is>
          <t>reference product</t>
        </is>
      </c>
    </row>
    <row r="232">
      <c r="A232" t="inlineStr">
        <is>
          <t>type</t>
        </is>
      </c>
      <c r="B232" t="inlineStr">
        <is>
          <t>process</t>
        </is>
      </c>
    </row>
    <row r="233">
      <c r="A233" t="inlineStr">
        <is>
          <t>unit</t>
        </is>
      </c>
    </row>
    <row r="234">
      <c r="A234" t="inlineStr">
        <is>
          <t>comment</t>
        </is>
      </c>
      <c r="B234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      </is>
      </c>
    </row>
    <row r="235">
      <c r="A235" s="1" t="inlineStr">
        <is>
          <t>Exchanges</t>
        </is>
      </c>
    </row>
    <row r="236">
      <c r="A236" s="7" t="inlineStr">
        <is>
          <t>name</t>
        </is>
      </c>
      <c r="B236" s="7" t="inlineStr">
        <is>
          <t>amount</t>
        </is>
      </c>
      <c r="C236" s="7" t="inlineStr">
        <is>
          <t>location</t>
        </is>
      </c>
      <c r="D236" s="7" t="inlineStr">
        <is>
          <t>unit</t>
        </is>
      </c>
      <c r="E236" s="7" t="inlineStr">
        <is>
          <t>categories</t>
        </is>
      </c>
      <c r="F236" s="7" t="inlineStr">
        <is>
          <t>type</t>
        </is>
      </c>
      <c r="G236" s="7" t="inlineStr">
        <is>
          <t>reference product</t>
        </is>
      </c>
      <c r="H236" s="7" t="inlineStr">
        <is>
          <t>comment</t>
        </is>
      </c>
      <c r="I236" s="7" t="inlineStr">
        <is>
          <t>uncertainty type</t>
        </is>
      </c>
      <c r="J236" s="7" t="inlineStr">
        <is>
          <t>loc</t>
        </is>
      </c>
      <c r="K236" s="1" t="inlineStr">
        <is>
          <t>u1</t>
        </is>
      </c>
      <c r="L236" s="1" t="inlineStr">
        <is>
          <t>u2</t>
        </is>
      </c>
      <c r="M236" s="1" t="inlineStr">
        <is>
          <t>u3</t>
        </is>
      </c>
      <c r="N236" s="1" t="inlineStr">
        <is>
          <t>u4</t>
        </is>
      </c>
      <c r="O236" s="1" t="inlineStr">
        <is>
          <t>u5</t>
        </is>
      </c>
      <c r="P236" s="1" t="inlineStr">
        <is>
          <t>u6</t>
        </is>
      </c>
      <c r="Q236" s="1" t="inlineStr">
        <is>
          <t>ub</t>
        </is>
      </c>
      <c r="R236" s="1" t="inlineStr">
        <is>
          <t>scale</t>
        </is>
      </c>
      <c r="S236" s="1" t="inlineStr">
        <is>
          <t>negative</t>
        </is>
      </c>
    </row>
    <row r="237">
      <c r="A237" t="inlineStr">
        <is>
          <t>municipal waste incineration, at incineration plant, with semi-dry air pollution control, with flue gas condensation, with electricity and heat recovery, with carbon capture and storage</t>
        </is>
      </c>
      <c r="B237" t="n">
        <v>1000</v>
      </c>
      <c r="C237" t="inlineStr">
        <is>
          <t>RER</t>
        </is>
      </c>
      <c r="D237" t="inlineStr">
        <is>
          <t>kilogram</t>
        </is>
      </c>
      <c r="F237" t="inlineStr">
        <is>
          <t>production</t>
        </is>
      </c>
      <c r="G237" t="inlineStr">
        <is>
          <t>municipal solid waste</t>
        </is>
      </c>
      <c r="I237" t="n">
        <v>0</v>
      </c>
      <c r="K237" s="5" t="n"/>
      <c r="L237" s="5" t="n"/>
      <c r="M237" s="5" t="n"/>
      <c r="N237" s="5" t="n"/>
      <c r="O237" s="5" t="n"/>
      <c r="P237" s="5" t="n"/>
    </row>
    <row r="238">
      <c r="A238" t="inlineStr">
        <is>
          <t>municipal waste incineration, at incineration plant, with semi-dry air pollution control, with flue gas condensation, with electricity and heat recovery, with carbon capture and storage</t>
        </is>
      </c>
      <c r="B238" s="6" t="n">
        <v>312</v>
      </c>
      <c r="C238" t="inlineStr">
        <is>
          <t>RER</t>
        </is>
      </c>
      <c r="D238" t="inlineStr">
        <is>
          <t>kilowatt hour</t>
        </is>
      </c>
      <c r="F238" t="inlineStr">
        <is>
          <t>production</t>
        </is>
      </c>
      <c r="G238" t="inlineStr">
        <is>
          <t>electricity, medium voltage</t>
        </is>
      </c>
      <c r="I238" t="n">
        <v>0</v>
      </c>
      <c r="J238" s="3" t="n"/>
    </row>
    <row r="239">
      <c r="A239" t="inlineStr">
        <is>
          <t>municipal waste incineration, at incineration plant, with semi-dry air pollution control, with flue gas condensation, with electricity and heat recovery, with carbon capture and storage</t>
        </is>
      </c>
      <c r="B239" t="n">
        <v>7400</v>
      </c>
      <c r="C239" t="inlineStr">
        <is>
          <t>RER</t>
        </is>
      </c>
      <c r="D239" t="inlineStr">
        <is>
          <t>megajoule</t>
        </is>
      </c>
      <c r="F239" t="inlineStr">
        <is>
          <t>production</t>
        </is>
      </c>
      <c r="G239" t="inlineStr">
        <is>
          <t>heat, district or industrial, other than natural gas</t>
        </is>
      </c>
      <c r="I239" t="n">
        <v>0</v>
      </c>
      <c r="J239" s="3" t="n"/>
    </row>
    <row r="240">
      <c r="A240" t="inlineStr">
        <is>
          <t>market for diesel, low-sulfur</t>
        </is>
      </c>
      <c r="B240">
        <f>0.1*0.85</f>
        <v/>
      </c>
      <c r="C240" t="inlineStr">
        <is>
          <t>Europe without Switzerland</t>
        </is>
      </c>
      <c r="D240" t="inlineStr">
        <is>
          <t>kilogram</t>
        </is>
      </c>
      <c r="F240" t="inlineStr">
        <is>
          <t>technosphere</t>
        </is>
      </c>
      <c r="G240" t="inlineStr">
        <is>
          <t>diesel, low-sulfur</t>
        </is>
      </c>
      <c r="H240" t="inlineStr">
        <is>
          <t>Diesel density: 0.85 kg/l</t>
        </is>
      </c>
      <c r="I240" t="n">
        <v>2</v>
      </c>
      <c r="J240" s="3">
        <f>LN(B240)</f>
        <v/>
      </c>
      <c r="K240" t="n">
        <v>1</v>
      </c>
      <c r="L240" t="n">
        <v>1</v>
      </c>
      <c r="M240" t="n">
        <v>1</v>
      </c>
      <c r="N240" t="n">
        <v>1.02</v>
      </c>
      <c r="O240" t="n">
        <v>1.2</v>
      </c>
      <c r="P240" t="n">
        <v>1</v>
      </c>
      <c r="Q240" t="n">
        <v>1.05</v>
      </c>
      <c r="R240">
        <f>LN(SQRT(EXP(
SQRT(
+POWER(LN(K240),2)
+POWER(LN(L240),2)
+POWER(LN(M240),2)
+POWER(LN(N240),2)
+POWER(LN(O240),2)
+POWER(LN(P240),2)
+POWER(LN(Q240),2)
)
)))</f>
        <v/>
      </c>
    </row>
    <row r="241">
      <c r="A241" t="inlineStr">
        <is>
          <t>market for activated carbon, granular</t>
        </is>
      </c>
      <c r="B241" t="n">
        <v>0.4</v>
      </c>
      <c r="C241" t="inlineStr">
        <is>
          <t>GLO</t>
        </is>
      </c>
      <c r="D241" t="inlineStr">
        <is>
          <t>kilogram</t>
        </is>
      </c>
      <c r="F241" t="inlineStr">
        <is>
          <t>technosphere</t>
        </is>
      </c>
      <c r="G241" t="inlineStr">
        <is>
          <t>activated carbon, granular</t>
        </is>
      </c>
      <c r="I241" t="n">
        <v>2</v>
      </c>
      <c r="J241" s="3">
        <f>LN(B241)</f>
        <v/>
      </c>
      <c r="K241" t="n">
        <v>1</v>
      </c>
      <c r="L241" t="n">
        <v>1</v>
      </c>
      <c r="M241" t="n">
        <v>1</v>
      </c>
      <c r="N241" t="n">
        <v>1.02</v>
      </c>
      <c r="O241" t="n">
        <v>1.2</v>
      </c>
      <c r="P241" t="n">
        <v>1</v>
      </c>
      <c r="Q241" t="n">
        <v>1.05</v>
      </c>
      <c r="R241">
        <f>LN(SQRT(EXP(
SQRT(
+POWER(LN(K241),2)
+POWER(LN(L241),2)
+POWER(LN(M241),2)
+POWER(LN(N241),2)
+POWER(LN(O241),2)
+POWER(LN(P241),2)
+POWER(LN(Q241),2)
)
)))</f>
        <v/>
      </c>
    </row>
    <row r="242">
      <c r="A242" t="inlineStr">
        <is>
          <t>market for ammonia, anhydrous, liquid</t>
        </is>
      </c>
      <c r="B242">
        <f>4*24.5%</f>
        <v/>
      </c>
      <c r="C242" t="inlineStr">
        <is>
          <t>RER</t>
        </is>
      </c>
      <c r="D242" t="inlineStr">
        <is>
          <t>kilogram</t>
        </is>
      </c>
      <c r="F242" t="inlineStr">
        <is>
          <t>technosphere</t>
        </is>
      </c>
      <c r="G242" t="inlineStr">
        <is>
          <t>ammonia, anhydrous, liquid</t>
        </is>
      </c>
      <c r="H242" t="inlineStr">
        <is>
          <t>100% liquid ammonia. In original publication, it is dilluated to 23.5% in water. We discount the original value by 75%.</t>
        </is>
      </c>
      <c r="I242" t="n">
        <v>2</v>
      </c>
      <c r="J242" s="3">
        <f>LN(B242)</f>
        <v/>
      </c>
      <c r="K242" t="n">
        <v>1</v>
      </c>
      <c r="L242" t="n">
        <v>1</v>
      </c>
      <c r="M242" t="n">
        <v>1</v>
      </c>
      <c r="N242" t="n">
        <v>1.02</v>
      </c>
      <c r="O242" t="n">
        <v>1.2</v>
      </c>
      <c r="P242" t="n">
        <v>1</v>
      </c>
      <c r="Q242" t="n">
        <v>1.05</v>
      </c>
      <c r="R242">
        <f>LN(SQRT(EXP(
SQRT(
+POWER(LN(K242),2)
+POWER(LN(L242),2)
+POWER(LN(M242),2)
+POWER(LN(N242),2)
+POWER(LN(O242),2)
+POWER(LN(P242),2)
+POWER(LN(Q242),2)
)
)))</f>
        <v/>
      </c>
    </row>
    <row r="243">
      <c r="A243" t="inlineStr">
        <is>
          <t>market for tap water</t>
        </is>
      </c>
      <c r="B243">
        <f>4-B242</f>
        <v/>
      </c>
      <c r="C243" t="inlineStr">
        <is>
          <t>Europe without Switzerland</t>
        </is>
      </c>
      <c r="D243" t="inlineStr">
        <is>
          <t>kilogram</t>
        </is>
      </c>
      <c r="F243" t="inlineStr">
        <is>
          <t>technosphere</t>
        </is>
      </c>
      <c r="H243" t="inlineStr">
        <is>
          <t>Used to dilute the ammonia.</t>
        </is>
      </c>
      <c r="I243" t="n">
        <v>2</v>
      </c>
      <c r="J243" s="3">
        <f>LN(B243)</f>
        <v/>
      </c>
      <c r="K243" t="n">
        <v>1</v>
      </c>
      <c r="L243" t="n">
        <v>1</v>
      </c>
      <c r="M243" t="n">
        <v>1</v>
      </c>
      <c r="N243" t="n">
        <v>1.02</v>
      </c>
      <c r="O243" t="n">
        <v>1.2</v>
      </c>
      <c r="P243" t="n">
        <v>1</v>
      </c>
      <c r="Q243" t="n">
        <v>1.05</v>
      </c>
      <c r="R243">
        <f>LN(SQRT(EXP(
SQRT(
+POWER(LN(K243),2)
+POWER(LN(L243),2)
+POWER(LN(M243),2)
+POWER(LN(N243),2)
+POWER(LN(O243),2)
+POWER(LN(P243),2)
+POWER(LN(Q243),2)
)
)))</f>
        <v/>
      </c>
    </row>
    <row r="244">
      <c r="A244" t="inlineStr">
        <is>
          <t>market for calcium carbonate, precipitated</t>
        </is>
      </c>
      <c r="B244" t="n">
        <v>0</v>
      </c>
      <c r="C244" t="inlineStr">
        <is>
          <t>RER</t>
        </is>
      </c>
      <c r="D244" t="inlineStr">
        <is>
          <t>kilogram</t>
        </is>
      </c>
      <c r="F244" t="inlineStr">
        <is>
          <t>technosphere</t>
        </is>
      </c>
      <c r="G244" t="inlineStr">
        <is>
          <t>calcium carbonate, precipitated</t>
        </is>
      </c>
      <c r="I244" t="n">
        <v>0</v>
      </c>
      <c r="J244" s="3" t="n"/>
    </row>
    <row r="245">
      <c r="A245" t="inlineStr">
        <is>
          <t>market for iron(III) chloride, without water, in 40% solution state</t>
        </is>
      </c>
      <c r="B245" t="n">
        <v>0</v>
      </c>
      <c r="C245" t="inlineStr">
        <is>
          <t>RER</t>
        </is>
      </c>
      <c r="D245" t="inlineStr">
        <is>
          <t>kilogram</t>
        </is>
      </c>
      <c r="F245" t="inlineStr">
        <is>
          <t>technosphere</t>
        </is>
      </c>
      <c r="G245" t="inlineStr">
        <is>
          <t>iron(III) chloride, without water, in 40% solution state</t>
        </is>
      </c>
      <c r="I245" t="n">
        <v>0</v>
      </c>
      <c r="J245" s="3" t="n"/>
    </row>
    <row r="246">
      <c r="A246" t="inlineStr">
        <is>
          <t>market for lime, hydrated, packed</t>
        </is>
      </c>
      <c r="B246" t="n">
        <v>10</v>
      </c>
      <c r="C246" t="inlineStr">
        <is>
          <t>RER</t>
        </is>
      </c>
      <c r="D246" t="inlineStr">
        <is>
          <t>kilogram</t>
        </is>
      </c>
      <c r="F246" t="inlineStr">
        <is>
          <t>technosphere</t>
        </is>
      </c>
      <c r="G246" t="inlineStr">
        <is>
          <t>lime, hydrated, packed</t>
        </is>
      </c>
      <c r="I246" t="n">
        <v>2</v>
      </c>
      <c r="J246" s="3">
        <f>LN(B246)</f>
        <v/>
      </c>
      <c r="K246" t="n">
        <v>1</v>
      </c>
      <c r="L246" t="n">
        <v>1</v>
      </c>
      <c r="M246" t="n">
        <v>1</v>
      </c>
      <c r="N246" t="n">
        <v>1.02</v>
      </c>
      <c r="O246" t="n">
        <v>1.2</v>
      </c>
      <c r="P246" t="n">
        <v>1</v>
      </c>
      <c r="Q246" t="n">
        <v>1.05</v>
      </c>
      <c r="R246">
        <f>LN(SQRT(EXP(
SQRT(
+POWER(LN(K246),2)
+POWER(LN(L246),2)
+POWER(LN(M246),2)
+POWER(LN(N246),2)
+POWER(LN(O246),2)
+POWER(LN(P246),2)
+POWER(LN(Q246),2)
)
)))</f>
        <v/>
      </c>
    </row>
    <row r="247">
      <c r="A247" t="inlineStr">
        <is>
          <t>market for sodium hydroxide, without water, in 50% solution state</t>
        </is>
      </c>
      <c r="B247" t="n">
        <v>0.25</v>
      </c>
      <c r="C247" t="inlineStr">
        <is>
          <t>RER</t>
        </is>
      </c>
      <c r="D247" t="inlineStr">
        <is>
          <t>kilogram</t>
        </is>
      </c>
      <c r="F247" t="inlineStr">
        <is>
          <t>technosphere</t>
        </is>
      </c>
      <c r="G247" t="inlineStr">
        <is>
          <t>sodium hydroxide, without water, in 50% solution state</t>
        </is>
      </c>
      <c r="H247" t="inlineStr">
        <is>
          <t>50% liquid ammonia. In original publication, it is dilluated to 27% in water. We discount the original value by 50%.</t>
        </is>
      </c>
      <c r="I247" t="n">
        <v>0</v>
      </c>
      <c r="J247" s="3" t="n"/>
    </row>
    <row r="248">
      <c r="A248" t="inlineStr">
        <is>
          <t>market for monoethanolamine</t>
        </is>
      </c>
      <c r="B248" t="n">
        <v>4</v>
      </c>
      <c r="C248" t="inlineStr">
        <is>
          <t>GLO</t>
        </is>
      </c>
      <c r="D248" t="inlineStr">
        <is>
          <t>kilogram</t>
        </is>
      </c>
      <c r="F248" t="inlineStr">
        <is>
          <t>technosphere</t>
        </is>
      </c>
      <c r="G248" t="inlineStr">
        <is>
          <t>monoethanolamine</t>
        </is>
      </c>
      <c r="I248" t="n">
        <v>0</v>
      </c>
      <c r="J248" s="3" t="n"/>
    </row>
    <row r="249">
      <c r="A249" t="inlineStr">
        <is>
          <t>municipal waste incineration facility construction</t>
        </is>
      </c>
      <c r="B249" s="8" t="n">
        <v>2.5e-07</v>
      </c>
      <c r="C249" t="inlineStr">
        <is>
          <t>CH</t>
        </is>
      </c>
      <c r="D249" t="inlineStr">
        <is>
          <t>unit</t>
        </is>
      </c>
      <c r="F249" t="inlineStr">
        <is>
          <t>technosphere</t>
        </is>
      </c>
      <c r="G249" t="inlineStr">
        <is>
          <t>municipal waste incineration facility</t>
        </is>
      </c>
      <c r="H249" t="inlineStr">
        <is>
          <t>Lifetime: 4'000'000 tons MSWI treated.</t>
        </is>
      </c>
      <c r="I249" t="n">
        <v>2</v>
      </c>
      <c r="J249" s="3">
        <f>LN(B249)</f>
        <v/>
      </c>
      <c r="K249" t="n">
        <v>1</v>
      </c>
      <c r="L249" t="n">
        <v>1</v>
      </c>
      <c r="M249" t="n">
        <v>1</v>
      </c>
      <c r="N249" t="n">
        <v>1.02</v>
      </c>
      <c r="O249" t="n">
        <v>1.2</v>
      </c>
      <c r="P249" t="n">
        <v>1</v>
      </c>
      <c r="Q249" t="n">
        <v>3</v>
      </c>
      <c r="R249">
        <f>LN(SQRT(EXP(
SQRT(
+POWER(LN(K249),2)
+POWER(LN(L249),2)
+POWER(LN(M249),2)
+POWER(LN(N249),2)
+POWER(LN(O249),2)
+POWER(LN(P249),2)
+POWER(LN(Q249),2)
)
)))</f>
        <v/>
      </c>
    </row>
    <row r="250">
      <c r="A250" t="inlineStr">
        <is>
          <t>carbon dioxide storage at wood burning power plant 20 MW post, pipeline 200km, storage 1000m</t>
        </is>
      </c>
      <c r="B250" s="6">
        <f>SUM(374,594)-SUM(B262:B263)</f>
        <v/>
      </c>
      <c r="C250" t="inlineStr">
        <is>
          <t>RER</t>
        </is>
      </c>
      <c r="D250" t="inlineStr">
        <is>
          <t>kilogram</t>
        </is>
      </c>
      <c r="F250" t="inlineStr">
        <is>
          <t>technosphere</t>
        </is>
      </c>
      <c r="G250" t="inlineStr">
        <is>
          <t>carbon dioxide storage at wood burning power plant 20 MW post, pipeline 200km, storage 1000m</t>
        </is>
      </c>
      <c r="I250" t="n">
        <v>2</v>
      </c>
      <c r="J250" s="3">
        <f>LN(B250)</f>
        <v/>
      </c>
      <c r="K250" t="n">
        <v>1</v>
      </c>
      <c r="L250" t="n">
        <v>1</v>
      </c>
      <c r="M250" t="n">
        <v>1</v>
      </c>
      <c r="N250" t="n">
        <v>1.02</v>
      </c>
      <c r="O250" t="n">
        <v>1.2</v>
      </c>
      <c r="P250" t="n">
        <v>1</v>
      </c>
      <c r="Q250" t="n">
        <v>3</v>
      </c>
      <c r="R250">
        <f>LN(SQRT(EXP(
SQRT(
+POWER(LN(K250),2)
+POWER(LN(L250),2)
+POWER(LN(M250),2)
+POWER(LN(N250),2)
+POWER(LN(O250),2)
+POWER(LN(P250),2)
+POWER(LN(Q250),2)
)
)))</f>
        <v/>
      </c>
    </row>
    <row r="251">
      <c r="A251" t="inlineStr">
        <is>
          <t>Water, cooling, unspecified natural origin</t>
        </is>
      </c>
      <c r="B251" t="n">
        <v>0</v>
      </c>
      <c r="D251" t="inlineStr">
        <is>
          <t>cubic meter</t>
        </is>
      </c>
      <c r="F251" t="inlineStr">
        <is>
          <t>biosphere</t>
        </is>
      </c>
      <c r="I251" t="n">
        <v>0</v>
      </c>
      <c r="J251" s="3" t="n"/>
    </row>
    <row r="252">
      <c r="A252" t="inlineStr">
        <is>
          <t>Sulfur dioxide</t>
        </is>
      </c>
      <c r="B252" t="n">
        <v>0.006</v>
      </c>
      <c r="D252" t="inlineStr">
        <is>
          <t>kilogram</t>
        </is>
      </c>
      <c r="E252" t="inlineStr">
        <is>
          <t>air::urban air close to ground</t>
        </is>
      </c>
      <c r="F252" t="inlineStr">
        <is>
          <t>biosphere</t>
        </is>
      </c>
      <c r="I252" t="n">
        <v>2</v>
      </c>
      <c r="J252" s="3">
        <f>LN(B252)</f>
        <v/>
      </c>
      <c r="K252" t="n">
        <v>1</v>
      </c>
      <c r="L252" t="n">
        <v>1</v>
      </c>
      <c r="M252" t="n">
        <v>1</v>
      </c>
      <c r="N252" t="n">
        <v>1.02</v>
      </c>
      <c r="O252" t="n">
        <v>1.2</v>
      </c>
      <c r="P252" t="n">
        <v>1</v>
      </c>
      <c r="Q252" t="n">
        <v>1.05</v>
      </c>
      <c r="R252">
        <f>LN(SQRT(EXP(
SQRT(
+POWER(LN(K252),2)
+POWER(LN(L252),2)
+POWER(LN(M252),2)
+POWER(LN(N252),2)
+POWER(LN(O252),2)
+POWER(LN(P252),2)
+POWER(LN(Q252),2)
)
)))</f>
        <v/>
      </c>
    </row>
    <row r="253">
      <c r="A253" t="inlineStr">
        <is>
          <t>Hydrochloric acid</t>
        </is>
      </c>
      <c r="B253" t="n">
        <v>0.003</v>
      </c>
      <c r="D253" t="inlineStr">
        <is>
          <t>kilogram</t>
        </is>
      </c>
      <c r="E253" t="inlineStr">
        <is>
          <t>air::urban air close to ground</t>
        </is>
      </c>
      <c r="F253" t="inlineStr">
        <is>
          <t>biosphere</t>
        </is>
      </c>
      <c r="I253" t="n">
        <v>2</v>
      </c>
      <c r="J253" s="3">
        <f>LN(B253)</f>
        <v/>
      </c>
      <c r="K253" t="n">
        <v>1</v>
      </c>
      <c r="L253" t="n">
        <v>1</v>
      </c>
      <c r="M253" t="n">
        <v>1</v>
      </c>
      <c r="N253" t="n">
        <v>1.02</v>
      </c>
      <c r="O253" t="n">
        <v>1.2</v>
      </c>
      <c r="P253" t="n">
        <v>1</v>
      </c>
      <c r="Q253" t="n">
        <v>1.5</v>
      </c>
      <c r="R253">
        <f>LN(SQRT(EXP(
SQRT(
+POWER(LN(K253),2)
+POWER(LN(L253),2)
+POWER(LN(M253),2)
+POWER(LN(N253),2)
+POWER(LN(O253),2)
+POWER(LN(P253),2)
+POWER(LN(Q253),2)
)
)))</f>
        <v/>
      </c>
    </row>
    <row r="254">
      <c r="A254" t="inlineStr">
        <is>
          <t>Nitrogen oxides</t>
        </is>
      </c>
      <c r="B254" t="n">
        <v>0.677</v>
      </c>
      <c r="D254" t="inlineStr">
        <is>
          <t>kilogram</t>
        </is>
      </c>
      <c r="E254" t="inlineStr">
        <is>
          <t>air::urban air close to ground</t>
        </is>
      </c>
      <c r="F254" t="inlineStr">
        <is>
          <t>biosphere</t>
        </is>
      </c>
      <c r="I254" t="n">
        <v>2</v>
      </c>
      <c r="J254" s="3">
        <f>LN(B254)</f>
        <v/>
      </c>
      <c r="K254" t="n">
        <v>1</v>
      </c>
      <c r="L254" t="n">
        <v>1</v>
      </c>
      <c r="M254" t="n">
        <v>1</v>
      </c>
      <c r="N254" t="n">
        <v>1.02</v>
      </c>
      <c r="O254" t="n">
        <v>1.2</v>
      </c>
      <c r="P254" t="n">
        <v>1</v>
      </c>
      <c r="Q254" t="n">
        <v>1.5</v>
      </c>
      <c r="R254">
        <f>LN(SQRT(EXP(
SQRT(
+POWER(LN(K254),2)
+POWER(LN(L254),2)
+POWER(LN(M254),2)
+POWER(LN(N254),2)
+POWER(LN(O254),2)
+POWER(LN(P254),2)
+POWER(LN(Q254),2)
)
)))</f>
        <v/>
      </c>
    </row>
    <row r="255">
      <c r="A255" t="inlineStr">
        <is>
          <t>Ammonia</t>
        </is>
      </c>
      <c r="B255" t="n">
        <v>0.02</v>
      </c>
      <c r="D255" t="inlineStr">
        <is>
          <t>kilogram</t>
        </is>
      </c>
      <c r="E255" t="inlineStr">
        <is>
          <t>air::urban air close to ground</t>
        </is>
      </c>
      <c r="F255" t="inlineStr">
        <is>
          <t>biosphere</t>
        </is>
      </c>
      <c r="I255" t="n">
        <v>2</v>
      </c>
      <c r="J255" s="3">
        <f>LN(B255)</f>
        <v/>
      </c>
      <c r="K255" t="n">
        <v>1</v>
      </c>
      <c r="L255" t="n">
        <v>1</v>
      </c>
      <c r="M255" t="n">
        <v>1</v>
      </c>
      <c r="N255" t="n">
        <v>1.02</v>
      </c>
      <c r="O255" t="n">
        <v>1.2</v>
      </c>
      <c r="P255" t="n">
        <v>1</v>
      </c>
      <c r="Q255" t="n">
        <v>1.5</v>
      </c>
      <c r="R255">
        <f>LN(SQRT(EXP(
SQRT(
+POWER(LN(K255),2)
+POWER(LN(L255),2)
+POWER(LN(M255),2)
+POWER(LN(N255),2)
+POWER(LN(O255),2)
+POWER(LN(P255),2)
+POWER(LN(Q255),2)
)
)))</f>
        <v/>
      </c>
    </row>
    <row r="256">
      <c r="A256" t="inlineStr">
        <is>
          <t>Particulate Matter, &lt; 2.5 um</t>
        </is>
      </c>
      <c r="B256" t="n">
        <v>0.006</v>
      </c>
      <c r="D256" t="inlineStr">
        <is>
          <t>kilogram</t>
        </is>
      </c>
      <c r="E256" t="inlineStr">
        <is>
          <t>air::urban air close to ground</t>
        </is>
      </c>
      <c r="F256" t="inlineStr">
        <is>
          <t>biosphere</t>
        </is>
      </c>
      <c r="I256" t="n">
        <v>2</v>
      </c>
      <c r="J256" s="3">
        <f>LN(B256)</f>
        <v/>
      </c>
      <c r="K256" t="n">
        <v>1</v>
      </c>
      <c r="L256" t="n">
        <v>1</v>
      </c>
      <c r="M256" t="n">
        <v>1</v>
      </c>
      <c r="N256" t="n">
        <v>1.02</v>
      </c>
      <c r="O256" t="n">
        <v>1.2</v>
      </c>
      <c r="P256" t="n">
        <v>1</v>
      </c>
      <c r="Q256" t="n">
        <v>3</v>
      </c>
      <c r="R256">
        <f>LN(SQRT(EXP(
SQRT(
+POWER(LN(K256),2)
+POWER(LN(L256),2)
+POWER(LN(M256),2)
+POWER(LN(N256),2)
+POWER(LN(O256),2)
+POWER(LN(P256),2)
+POWER(LN(Q256),2)
)
)))</f>
        <v/>
      </c>
    </row>
    <row r="257">
      <c r="A257" t="inlineStr">
        <is>
          <t>Mercury II</t>
        </is>
      </c>
      <c r="B257" t="n">
        <v>6e-06</v>
      </c>
      <c r="D257" t="inlineStr">
        <is>
          <t>kilogram</t>
        </is>
      </c>
      <c r="E257" t="inlineStr">
        <is>
          <t>air::urban air close to ground</t>
        </is>
      </c>
      <c r="F257" t="inlineStr">
        <is>
          <t>biosphere</t>
        </is>
      </c>
      <c r="I257" t="n">
        <v>2</v>
      </c>
      <c r="J257" s="3">
        <f>LN(B257)</f>
        <v/>
      </c>
      <c r="K257" t="n">
        <v>1</v>
      </c>
      <c r="L257" t="n">
        <v>1</v>
      </c>
      <c r="M257" t="n">
        <v>1</v>
      </c>
      <c r="N257" t="n">
        <v>1.02</v>
      </c>
      <c r="O257" t="n">
        <v>1.2</v>
      </c>
      <c r="P257" t="n">
        <v>1</v>
      </c>
      <c r="Q257" t="n">
        <v>5</v>
      </c>
      <c r="R257">
        <f>LN(SQRT(EXP(
SQRT(
+POWER(LN(K257),2)
+POWER(LN(L257),2)
+POWER(LN(M257),2)
+POWER(LN(N257),2)
+POWER(LN(O257),2)
+POWER(LN(P257),2)
+POWER(LN(Q257),2)
)
)))</f>
        <v/>
      </c>
    </row>
    <row r="258">
      <c r="A258" t="inlineStr">
        <is>
          <t>Lead II</t>
        </is>
      </c>
      <c r="B258" t="n">
        <v>6e-06</v>
      </c>
      <c r="D258" t="inlineStr">
        <is>
          <t>kilogram</t>
        </is>
      </c>
      <c r="E258" t="inlineStr">
        <is>
          <t>air::urban air close to ground</t>
        </is>
      </c>
      <c r="F258" t="inlineStr">
        <is>
          <t>biosphere</t>
        </is>
      </c>
      <c r="I258" t="n">
        <v>2</v>
      </c>
      <c r="J258" s="3">
        <f>LN(B258)</f>
        <v/>
      </c>
      <c r="K258" t="n">
        <v>1</v>
      </c>
      <c r="L258" t="n">
        <v>1</v>
      </c>
      <c r="M258" t="n">
        <v>1</v>
      </c>
      <c r="N258" t="n">
        <v>1.02</v>
      </c>
      <c r="O258" t="n">
        <v>1.2</v>
      </c>
      <c r="P258" t="n">
        <v>1</v>
      </c>
      <c r="Q258" t="n">
        <v>5</v>
      </c>
      <c r="R258">
        <f>LN(SQRT(EXP(
SQRT(
+POWER(LN(K258),2)
+POWER(LN(L258),2)
+POWER(LN(M258),2)
+POWER(LN(N258),2)
+POWER(LN(O258),2)
+POWER(LN(P258),2)
+POWER(LN(Q258),2)
)
)))</f>
        <v/>
      </c>
    </row>
    <row r="259">
      <c r="A259" t="inlineStr">
        <is>
          <t>Cadmium II</t>
        </is>
      </c>
      <c r="B259" t="n">
        <v>3e-06</v>
      </c>
      <c r="D259" t="inlineStr">
        <is>
          <t>kilogram</t>
        </is>
      </c>
      <c r="E259" t="inlineStr">
        <is>
          <t>air::urban air close to ground</t>
        </is>
      </c>
      <c r="F259" t="inlineStr">
        <is>
          <t>biosphere</t>
        </is>
      </c>
      <c r="I259" t="n">
        <v>2</v>
      </c>
      <c r="J259" s="3">
        <f>LN(B259)</f>
        <v/>
      </c>
      <c r="K259" t="n">
        <v>1</v>
      </c>
      <c r="L259" t="n">
        <v>1</v>
      </c>
      <c r="M259" t="n">
        <v>1</v>
      </c>
      <c r="N259" t="n">
        <v>1.02</v>
      </c>
      <c r="O259" t="n">
        <v>1.2</v>
      </c>
      <c r="P259" t="n">
        <v>1</v>
      </c>
      <c r="Q259" t="n">
        <v>5</v>
      </c>
      <c r="R259">
        <f>LN(SQRT(EXP(
SQRT(
+POWER(LN(K259),2)
+POWER(LN(L259),2)
+POWER(LN(M259),2)
+POWER(LN(N259),2)
+POWER(LN(O259),2)
+POWER(LN(P259),2)
+POWER(LN(Q259),2)
)
)))</f>
        <v/>
      </c>
    </row>
    <row r="260">
      <c r="A260" t="inlineStr">
        <is>
          <t>Arsenic ion</t>
        </is>
      </c>
      <c r="B260" t="n">
        <v>3e-06</v>
      </c>
      <c r="D260" t="inlineStr">
        <is>
          <t>kilogram</t>
        </is>
      </c>
      <c r="E260" t="inlineStr">
        <is>
          <t>air::urban air close to ground</t>
        </is>
      </c>
      <c r="F260" t="inlineStr">
        <is>
          <t>biosphere</t>
        </is>
      </c>
      <c r="I260" t="n">
        <v>2</v>
      </c>
      <c r="J260" s="3">
        <f>LN(B260)</f>
        <v/>
      </c>
      <c r="K260" t="n">
        <v>1</v>
      </c>
      <c r="L260" t="n">
        <v>1</v>
      </c>
      <c r="M260" t="n">
        <v>1</v>
      </c>
      <c r="N260" t="n">
        <v>1.02</v>
      </c>
      <c r="O260" t="n">
        <v>1.2</v>
      </c>
      <c r="P260" t="n">
        <v>1</v>
      </c>
      <c r="Q260" t="n">
        <v>5</v>
      </c>
      <c r="R260">
        <f>LN(SQRT(EXP(
SQRT(
+POWER(LN(K260),2)
+POWER(LN(L260),2)
+POWER(LN(M260),2)
+POWER(LN(N260),2)
+POWER(LN(O260),2)
+POWER(LN(P260),2)
+POWER(LN(Q260),2)
)
)))</f>
        <v/>
      </c>
    </row>
    <row r="261">
      <c r="A261" t="inlineStr">
        <is>
          <t>Dioxins, measured as 2,3,7,8-tetrachlorodibenzo-p-dioxin</t>
        </is>
      </c>
      <c r="B261">
        <f>0.11*0.000000001</f>
        <v/>
      </c>
      <c r="D261" t="inlineStr">
        <is>
          <t>kilogram</t>
        </is>
      </c>
      <c r="E261" t="inlineStr">
        <is>
          <t>air::urban air close to ground</t>
        </is>
      </c>
      <c r="F261" t="inlineStr">
        <is>
          <t>biosphere</t>
        </is>
      </c>
      <c r="I261" t="n">
        <v>2</v>
      </c>
      <c r="J261" s="3">
        <f>LN(B261)</f>
        <v/>
      </c>
      <c r="K261" t="n">
        <v>1</v>
      </c>
      <c r="L261" t="n">
        <v>1</v>
      </c>
      <c r="M261" t="n">
        <v>1</v>
      </c>
      <c r="N261" t="n">
        <v>1.02</v>
      </c>
      <c r="O261" t="n">
        <v>1.2</v>
      </c>
      <c r="P261" t="n">
        <v>1</v>
      </c>
      <c r="Q261" t="n">
        <v>5</v>
      </c>
      <c r="R261">
        <f>LN(SQRT(EXP(
SQRT(
+POWER(LN(K261),2)
+POWER(LN(L261),2)
+POWER(LN(M261),2)
+POWER(LN(N261),2)
+POWER(LN(O261),2)
+POWER(LN(P261),2)
+POWER(LN(Q261),2)
)
)))</f>
        <v/>
      </c>
    </row>
    <row r="262">
      <c r="A262" t="inlineStr">
        <is>
          <t>Carbon dioxide, fossil</t>
        </is>
      </c>
      <c r="B262" t="n">
        <v>56</v>
      </c>
      <c r="D262" t="inlineStr">
        <is>
          <t>kilogram</t>
        </is>
      </c>
      <c r="E262" t="inlineStr">
        <is>
          <t>air::urban air close to ground</t>
        </is>
      </c>
      <c r="F262" t="inlineStr">
        <is>
          <t>biosphere</t>
        </is>
      </c>
      <c r="I262" t="n">
        <v>2</v>
      </c>
      <c r="J262" s="3">
        <f>LN(B262)</f>
        <v/>
      </c>
      <c r="K262" t="n">
        <v>1</v>
      </c>
      <c r="L262" t="n">
        <v>1</v>
      </c>
      <c r="M262" t="n">
        <v>1</v>
      </c>
      <c r="N262" t="n">
        <v>1.02</v>
      </c>
      <c r="O262" t="n">
        <v>1.2</v>
      </c>
      <c r="P262" t="n">
        <v>1</v>
      </c>
      <c r="Q262" t="n">
        <v>1.05</v>
      </c>
      <c r="R262">
        <f>LN(SQRT(EXP(
SQRT(
+POWER(LN(K262),2)
+POWER(LN(L262),2)
+POWER(LN(M262),2)
+POWER(LN(N262),2)
+POWER(LN(O262),2)
+POWER(LN(P262),2)
+POWER(LN(Q262),2)
)
)))</f>
        <v/>
      </c>
    </row>
    <row r="263">
      <c r="A263" t="inlineStr">
        <is>
          <t>Carbon dioxide, non-fossil</t>
        </is>
      </c>
      <c r="B263" t="n">
        <v>89</v>
      </c>
      <c r="D263" t="inlineStr">
        <is>
          <t>kilogram</t>
        </is>
      </c>
      <c r="E263" t="inlineStr">
        <is>
          <t>air::urban air close to ground</t>
        </is>
      </c>
      <c r="F263" t="inlineStr">
        <is>
          <t>biosphere</t>
        </is>
      </c>
      <c r="I263" t="n">
        <v>2</v>
      </c>
      <c r="J263" s="3">
        <f>LN(B263)</f>
        <v/>
      </c>
      <c r="K263" t="n">
        <v>1</v>
      </c>
      <c r="L263" t="n">
        <v>1</v>
      </c>
      <c r="M263" t="n">
        <v>1</v>
      </c>
      <c r="N263" t="n">
        <v>1.02</v>
      </c>
      <c r="O263" t="n">
        <v>1.2</v>
      </c>
      <c r="P263" t="n">
        <v>1</v>
      </c>
      <c r="Q263" t="n">
        <v>1.05</v>
      </c>
      <c r="R263">
        <f>LN(SQRT(EXP(
SQRT(
+POWER(LN(K263),2)
+POWER(LN(L263),2)
+POWER(LN(M263),2)
+POWER(LN(N263),2)
+POWER(LN(O263),2)
+POWER(LN(P263),2)
+POWER(LN(Q263),2)
)
)))</f>
        <v/>
      </c>
    </row>
    <row r="264">
      <c r="A264" t="inlineStr">
        <is>
          <t>Carbon dioxide, in air</t>
        </is>
      </c>
      <c r="B264">
        <f>594-89</f>
        <v/>
      </c>
      <c r="D264" t="inlineStr">
        <is>
          <t>kilogram</t>
        </is>
      </c>
      <c r="E264" t="inlineStr">
        <is>
          <t>natural resource::in air</t>
        </is>
      </c>
      <c r="H264" t="inlineStr">
        <is>
          <t>To reflect the permanent storage of non-fossil CO.</t>
        </is>
      </c>
      <c r="I264" t="n">
        <v>2</v>
      </c>
      <c r="J264" s="3">
        <f>LN(B264)</f>
        <v/>
      </c>
      <c r="K264" t="n">
        <v>1</v>
      </c>
      <c r="L264" t="n">
        <v>1</v>
      </c>
      <c r="M264" t="n">
        <v>1</v>
      </c>
      <c r="N264" t="n">
        <v>1.02</v>
      </c>
      <c r="O264" t="n">
        <v>1.2</v>
      </c>
      <c r="P264" t="n">
        <v>1</v>
      </c>
      <c r="Q264" t="n">
        <v>1.05</v>
      </c>
      <c r="R264">
        <f>LN(SQRT(EXP(
SQRT(
+POWER(LN(K264),2)
+POWER(LN(L264),2)
+POWER(LN(M264),2)
+POWER(LN(N264),2)
+POWER(LN(O264),2)
+POWER(LN(P264),2)
+POWER(LN(Q264),2)
)
)))</f>
        <v/>
      </c>
    </row>
    <row r="266">
      <c r="A266" s="1" t="inlineStr">
        <is>
          <t>Activity</t>
        </is>
      </c>
      <c r="B266" s="1" t="inlineStr">
        <is>
          <t>municipal waste incineration, at incineration plant, with wet air pollution control, with flue gas condensation, with electricity and heat recovery, with carbon capture and storage</t>
        </is>
      </c>
    </row>
    <row r="267">
      <c r="A267" t="inlineStr">
        <is>
          <t>location</t>
        </is>
      </c>
      <c r="B267" t="inlineStr">
        <is>
          <t>RER</t>
        </is>
      </c>
    </row>
    <row r="268">
      <c r="A268" t="inlineStr">
        <is>
          <t>production amount</t>
        </is>
      </c>
      <c r="B268" t="n">
        <v>1</v>
      </c>
    </row>
    <row r="269">
      <c r="A269" s="2" t="inlineStr">
        <is>
          <t>source</t>
        </is>
      </c>
      <c r="B269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270">
      <c r="A270" t="inlineStr">
        <is>
          <t>reference product</t>
        </is>
      </c>
    </row>
    <row r="271">
      <c r="A271" t="inlineStr">
        <is>
          <t>type</t>
        </is>
      </c>
      <c r="B271" t="inlineStr">
        <is>
          <t>process</t>
        </is>
      </c>
    </row>
    <row r="272">
      <c r="A272" t="inlineStr">
        <is>
          <t>unit</t>
        </is>
      </c>
    </row>
    <row r="273">
      <c r="A273" t="inlineStr">
        <is>
          <t>comment</t>
        </is>
      </c>
      <c r="B273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274">
      <c r="A274" s="1" t="inlineStr">
        <is>
          <t>Exchanges</t>
        </is>
      </c>
    </row>
    <row r="275">
      <c r="A275" s="7" t="inlineStr">
        <is>
          <t>name</t>
        </is>
      </c>
      <c r="B275" s="7" t="inlineStr">
        <is>
          <t>amount</t>
        </is>
      </c>
      <c r="C275" s="7" t="inlineStr">
        <is>
          <t>location</t>
        </is>
      </c>
      <c r="D275" s="7" t="inlineStr">
        <is>
          <t>unit</t>
        </is>
      </c>
      <c r="E275" s="7" t="inlineStr">
        <is>
          <t>categories</t>
        </is>
      </c>
      <c r="F275" s="7" t="inlineStr">
        <is>
          <t>type</t>
        </is>
      </c>
      <c r="G275" s="7" t="inlineStr">
        <is>
          <t>reference product</t>
        </is>
      </c>
      <c r="H275" s="7" t="inlineStr">
        <is>
          <t>comment</t>
        </is>
      </c>
      <c r="I275" s="7" t="inlineStr">
        <is>
          <t>uncertainty type</t>
        </is>
      </c>
      <c r="J275" s="7" t="inlineStr">
        <is>
          <t>loc</t>
        </is>
      </c>
      <c r="K275" s="1" t="inlineStr">
        <is>
          <t>u1</t>
        </is>
      </c>
      <c r="L275" s="1" t="inlineStr">
        <is>
          <t>u2</t>
        </is>
      </c>
      <c r="M275" s="1" t="inlineStr">
        <is>
          <t>u3</t>
        </is>
      </c>
      <c r="N275" s="1" t="inlineStr">
        <is>
          <t>u4</t>
        </is>
      </c>
      <c r="O275" s="1" t="inlineStr">
        <is>
          <t>u5</t>
        </is>
      </c>
      <c r="P275" s="1" t="inlineStr">
        <is>
          <t>u6</t>
        </is>
      </c>
      <c r="Q275" s="1" t="inlineStr">
        <is>
          <t>ub</t>
        </is>
      </c>
      <c r="R275" s="1" t="inlineStr">
        <is>
          <t>scale</t>
        </is>
      </c>
      <c r="S275" s="1" t="inlineStr">
        <is>
          <t>negative</t>
        </is>
      </c>
    </row>
    <row r="276">
      <c r="A276" t="inlineStr">
        <is>
          <t>municipal waste incineration, at incineration plant, with wet air pollution control, with flue gas condensation, with electricity and heat recovery, with carbon capture and storage</t>
        </is>
      </c>
      <c r="B276" t="n">
        <v>1000</v>
      </c>
      <c r="C276" t="inlineStr">
        <is>
          <t>RER</t>
        </is>
      </c>
      <c r="D276" t="inlineStr">
        <is>
          <t>kilogram</t>
        </is>
      </c>
      <c r="F276" t="inlineStr">
        <is>
          <t>production</t>
        </is>
      </c>
      <c r="G276" t="inlineStr">
        <is>
          <t>municipal solid waste</t>
        </is>
      </c>
      <c r="I276" t="n">
        <v>0</v>
      </c>
      <c r="K276" s="5" t="n"/>
      <c r="L276" s="5" t="n"/>
      <c r="M276" s="5" t="n"/>
      <c r="N276" s="5" t="n"/>
      <c r="O276" s="5" t="n"/>
      <c r="P276" s="5" t="n"/>
    </row>
    <row r="277">
      <c r="A277" t="inlineStr">
        <is>
          <t>municipal waste incineration, at incineration plant, with wet air pollution control, with flue gas condensation, with electricity and heat recovery, with carbon capture and storage</t>
        </is>
      </c>
      <c r="B277" s="6" t="n">
        <v>317</v>
      </c>
      <c r="C277" t="inlineStr">
        <is>
          <t>RER</t>
        </is>
      </c>
      <c r="D277" t="inlineStr">
        <is>
          <t>kilowatt hour</t>
        </is>
      </c>
      <c r="F277" t="inlineStr">
        <is>
          <t>production</t>
        </is>
      </c>
      <c r="G277" t="inlineStr">
        <is>
          <t>electricity, medium voltage</t>
        </is>
      </c>
      <c r="I277" t="n">
        <v>0</v>
      </c>
      <c r="J277" s="3" t="n"/>
    </row>
    <row r="278">
      <c r="A278" t="inlineStr">
        <is>
          <t>municipal waste incineration, at incineration plant, with wet air pollution control, with flue gas condensation, with electricity and heat recovery, with carbon capture and storage</t>
        </is>
      </c>
      <c r="B278" t="n">
        <v>7400</v>
      </c>
      <c r="C278" t="inlineStr">
        <is>
          <t>RER</t>
        </is>
      </c>
      <c r="D278" t="inlineStr">
        <is>
          <t>megajoule</t>
        </is>
      </c>
      <c r="F278" t="inlineStr">
        <is>
          <t>production</t>
        </is>
      </c>
      <c r="G278" t="inlineStr">
        <is>
          <t>heat, district or industrial, other than natural gas</t>
        </is>
      </c>
      <c r="I278" t="n">
        <v>0</v>
      </c>
      <c r="J278" s="3" t="n"/>
    </row>
    <row r="279">
      <c r="A279" t="inlineStr">
        <is>
          <t>market for diesel, low-sulfur</t>
        </is>
      </c>
      <c r="B279">
        <f>0.1*0.85</f>
        <v/>
      </c>
      <c r="C279" t="inlineStr">
        <is>
          <t>Europe without Switzerland</t>
        </is>
      </c>
      <c r="D279" t="inlineStr">
        <is>
          <t>kilogram</t>
        </is>
      </c>
      <c r="F279" t="inlineStr">
        <is>
          <t>technosphere</t>
        </is>
      </c>
      <c r="G279" t="inlineStr">
        <is>
          <t>diesel, low-sulfur</t>
        </is>
      </c>
      <c r="H279" t="inlineStr">
        <is>
          <t>Diesel density: 0.85 kg/l</t>
        </is>
      </c>
      <c r="I279" t="n">
        <v>2</v>
      </c>
      <c r="J279" s="3">
        <f>LN(B279)</f>
        <v/>
      </c>
      <c r="K279" t="n">
        <v>1</v>
      </c>
      <c r="L279" t="n">
        <v>1</v>
      </c>
      <c r="M279" t="n">
        <v>1</v>
      </c>
      <c r="N279" t="n">
        <v>1.02</v>
      </c>
      <c r="O279" t="n">
        <v>1.2</v>
      </c>
      <c r="P279" t="n">
        <v>1</v>
      </c>
      <c r="Q279" t="n">
        <v>1.05</v>
      </c>
      <c r="R279">
        <f>LN(SQRT(EXP(
SQRT(
+POWER(LN(K279),2)
+POWER(LN(L279),2)
+POWER(LN(M279),2)
+POWER(LN(N279),2)
+POWER(LN(O279),2)
+POWER(LN(P279),2)
+POWER(LN(Q279),2)
)
)))</f>
        <v/>
      </c>
    </row>
    <row r="280">
      <c r="A280" t="inlineStr">
        <is>
          <t>market for activated carbon, granular</t>
        </is>
      </c>
      <c r="B280" t="n">
        <v>0.4</v>
      </c>
      <c r="C280" t="inlineStr">
        <is>
          <t>GLO</t>
        </is>
      </c>
      <c r="D280" t="inlineStr">
        <is>
          <t>kilogram</t>
        </is>
      </c>
      <c r="F280" t="inlineStr">
        <is>
          <t>technosphere</t>
        </is>
      </c>
      <c r="G280" t="inlineStr">
        <is>
          <t>activated carbon, granular</t>
        </is>
      </c>
      <c r="I280" t="n">
        <v>2</v>
      </c>
      <c r="J280" s="3">
        <f>LN(B280)</f>
        <v/>
      </c>
      <c r="K280" t="n">
        <v>1</v>
      </c>
      <c r="L280" t="n">
        <v>1</v>
      </c>
      <c r="M280" t="n">
        <v>1</v>
      </c>
      <c r="N280" t="n">
        <v>1.02</v>
      </c>
      <c r="O280" t="n">
        <v>1.2</v>
      </c>
      <c r="P280" t="n">
        <v>1</v>
      </c>
      <c r="Q280" t="n">
        <v>1.05</v>
      </c>
      <c r="R280">
        <f>LN(SQRT(EXP(
SQRT(
+POWER(LN(K280),2)
+POWER(LN(L280),2)
+POWER(LN(M280),2)
+POWER(LN(N280),2)
+POWER(LN(O280),2)
+POWER(LN(P280),2)
+POWER(LN(Q280),2)
)
)))</f>
        <v/>
      </c>
    </row>
    <row r="281">
      <c r="A281" t="inlineStr">
        <is>
          <t>market for ammonia, anhydrous, liquid</t>
        </is>
      </c>
      <c r="B281">
        <f>4*24.5%</f>
        <v/>
      </c>
      <c r="C281" t="inlineStr">
        <is>
          <t>RER</t>
        </is>
      </c>
      <c r="D281" t="inlineStr">
        <is>
          <t>kilogram</t>
        </is>
      </c>
      <c r="F281" t="inlineStr">
        <is>
          <t>technosphere</t>
        </is>
      </c>
      <c r="G281" t="inlineStr">
        <is>
          <t>ammonia, anhydrous, liquid</t>
        </is>
      </c>
      <c r="H281" t="inlineStr">
        <is>
          <t>100% liquid ammonia. In original publication, it is dilluated to 23.5% in water. We discount the original value by 75%.</t>
        </is>
      </c>
      <c r="I281" t="n">
        <v>2</v>
      </c>
      <c r="J281" s="3">
        <f>LN(B281)</f>
        <v/>
      </c>
      <c r="K281" t="n">
        <v>1</v>
      </c>
      <c r="L281" t="n">
        <v>1</v>
      </c>
      <c r="M281" t="n">
        <v>1</v>
      </c>
      <c r="N281" t="n">
        <v>1.02</v>
      </c>
      <c r="O281" t="n">
        <v>1.2</v>
      </c>
      <c r="P281" t="n">
        <v>1</v>
      </c>
      <c r="Q281" t="n">
        <v>1.05</v>
      </c>
      <c r="R281">
        <f>LN(SQRT(EXP(
SQRT(
+POWER(LN(K281),2)
+POWER(LN(L281),2)
+POWER(LN(M281),2)
+POWER(LN(N281),2)
+POWER(LN(O281),2)
+POWER(LN(P281),2)
+POWER(LN(Q281),2)
)
)))</f>
        <v/>
      </c>
    </row>
    <row r="282">
      <c r="A282" t="inlineStr">
        <is>
          <t>market for tap water</t>
        </is>
      </c>
      <c r="B282">
        <f>4-B281</f>
        <v/>
      </c>
      <c r="C282" t="inlineStr">
        <is>
          <t>Europe without Switzerland</t>
        </is>
      </c>
      <c r="D282" t="inlineStr">
        <is>
          <t>kilogram</t>
        </is>
      </c>
      <c r="F282" t="inlineStr">
        <is>
          <t>technosphere</t>
        </is>
      </c>
      <c r="H282" t="inlineStr">
        <is>
          <t>Used to dilute the ammonia.</t>
        </is>
      </c>
      <c r="I282" t="n">
        <v>2</v>
      </c>
      <c r="J282" s="3">
        <f>LN(B282)</f>
        <v/>
      </c>
      <c r="K282" t="n">
        <v>1</v>
      </c>
      <c r="L282" t="n">
        <v>1</v>
      </c>
      <c r="M282" t="n">
        <v>1</v>
      </c>
      <c r="N282" t="n">
        <v>1.02</v>
      </c>
      <c r="O282" t="n">
        <v>1.2</v>
      </c>
      <c r="P282" t="n">
        <v>1</v>
      </c>
      <c r="Q282" t="n">
        <v>1.05</v>
      </c>
      <c r="R282">
        <f>LN(SQRT(EXP(
SQRT(
+POWER(LN(K282),2)
+POWER(LN(L282),2)
+POWER(LN(M282),2)
+POWER(LN(N282),2)
+POWER(LN(O282),2)
+POWER(LN(P282),2)
+POWER(LN(Q282),2)
)
)))</f>
        <v/>
      </c>
    </row>
    <row r="283">
      <c r="A283" t="inlineStr">
        <is>
          <t>market for calcium carbonate, precipitated</t>
        </is>
      </c>
      <c r="B283" t="n">
        <v>7</v>
      </c>
      <c r="C283" t="inlineStr">
        <is>
          <t>RER</t>
        </is>
      </c>
      <c r="D283" t="inlineStr">
        <is>
          <t>kilogram</t>
        </is>
      </c>
      <c r="F283" t="inlineStr">
        <is>
          <t>technosphere</t>
        </is>
      </c>
      <c r="G283" t="inlineStr">
        <is>
          <t>calcium carbonate, precipitated</t>
        </is>
      </c>
      <c r="I283" t="n">
        <v>0</v>
      </c>
      <c r="J283" s="3" t="n"/>
    </row>
    <row r="284">
      <c r="A284" t="inlineStr">
        <is>
          <t>market for iron(III) chloride, without water, in 40% solution state</t>
        </is>
      </c>
      <c r="B284" t="n">
        <v>0.05</v>
      </c>
      <c r="C284" t="inlineStr">
        <is>
          <t>RER</t>
        </is>
      </c>
      <c r="D284" t="inlineStr">
        <is>
          <t>kilogram</t>
        </is>
      </c>
      <c r="F284" t="inlineStr">
        <is>
          <t>technosphere</t>
        </is>
      </c>
      <c r="G284" t="inlineStr">
        <is>
          <t>iron(III) chloride, without water, in 40% solution state</t>
        </is>
      </c>
      <c r="I284" t="n">
        <v>0</v>
      </c>
      <c r="J284" s="3" t="n"/>
    </row>
    <row r="285">
      <c r="A285" t="inlineStr">
        <is>
          <t>market for lime, hydrated, packed</t>
        </is>
      </c>
      <c r="B285" t="n">
        <v>0</v>
      </c>
      <c r="C285" t="inlineStr">
        <is>
          <t>RER</t>
        </is>
      </c>
      <c r="D285" t="inlineStr">
        <is>
          <t>kilogram</t>
        </is>
      </c>
      <c r="F285" t="inlineStr">
        <is>
          <t>technosphere</t>
        </is>
      </c>
      <c r="G285" t="inlineStr">
        <is>
          <t>lime, hydrated, packed</t>
        </is>
      </c>
      <c r="I285" t="n">
        <v>0</v>
      </c>
      <c r="J285" s="3" t="n"/>
    </row>
    <row r="286">
      <c r="A286" t="inlineStr">
        <is>
          <t>market for sodium hydroxide, without water, in 50% solution state</t>
        </is>
      </c>
      <c r="B286" t="n">
        <v>0.5</v>
      </c>
      <c r="C286" t="inlineStr">
        <is>
          <t>RER</t>
        </is>
      </c>
      <c r="D286" t="inlineStr">
        <is>
          <t>kilogram</t>
        </is>
      </c>
      <c r="F286" t="inlineStr">
        <is>
          <t>technosphere</t>
        </is>
      </c>
      <c r="G286" t="inlineStr">
        <is>
          <t>sodium hydroxide, without water, in 50% solution state</t>
        </is>
      </c>
      <c r="H286" t="inlineStr">
        <is>
          <t>50% liquid ammonia. In original publication, it is dilluated to 27% in water. We discount the original value by 50%.</t>
        </is>
      </c>
      <c r="I286" t="n">
        <v>0</v>
      </c>
      <c r="J286" s="3" t="n"/>
    </row>
    <row r="287">
      <c r="A287" t="inlineStr">
        <is>
          <t>market for monoethanolamine</t>
        </is>
      </c>
      <c r="B287" t="n">
        <v>4</v>
      </c>
      <c r="C287" t="inlineStr">
        <is>
          <t>GLO</t>
        </is>
      </c>
      <c r="D287" t="inlineStr">
        <is>
          <t>kilogram</t>
        </is>
      </c>
      <c r="F287" t="inlineStr">
        <is>
          <t>technosphere</t>
        </is>
      </c>
      <c r="G287" t="inlineStr">
        <is>
          <t>monoethanolamine</t>
        </is>
      </c>
      <c r="I287" t="n">
        <v>0</v>
      </c>
      <c r="J287" s="3" t="n"/>
    </row>
    <row r="288">
      <c r="A288" t="inlineStr">
        <is>
          <t>municipal waste incineration facility construction</t>
        </is>
      </c>
      <c r="B288" s="8" t="n">
        <v>2.5e-07</v>
      </c>
      <c r="C288" t="inlineStr">
        <is>
          <t>CH</t>
        </is>
      </c>
      <c r="D288" t="inlineStr">
        <is>
          <t>unit</t>
        </is>
      </c>
      <c r="F288" t="inlineStr">
        <is>
          <t>technosphere</t>
        </is>
      </c>
      <c r="G288" t="inlineStr">
        <is>
          <t>municipal waste incineration facility</t>
        </is>
      </c>
      <c r="H288" t="inlineStr">
        <is>
          <t>Lifetime: 4'000'000 tons MSWI treated.</t>
        </is>
      </c>
      <c r="I288" t="n">
        <v>2</v>
      </c>
      <c r="J288" s="3">
        <f>LN(B288)</f>
        <v/>
      </c>
      <c r="K288" t="n">
        <v>1</v>
      </c>
      <c r="L288" t="n">
        <v>1</v>
      </c>
      <c r="M288" t="n">
        <v>1</v>
      </c>
      <c r="N288" t="n">
        <v>1.02</v>
      </c>
      <c r="O288" t="n">
        <v>1.2</v>
      </c>
      <c r="P288" t="n">
        <v>1</v>
      </c>
      <c r="Q288" t="n">
        <v>3</v>
      </c>
      <c r="R288">
        <f>LN(SQRT(EXP(
SQRT(
+POWER(LN(K288),2)
+POWER(LN(L288),2)
+POWER(LN(M288),2)
+POWER(LN(N288),2)
+POWER(LN(O288),2)
+POWER(LN(P288),2)
+POWER(LN(Q288),2)
)
)))</f>
        <v/>
      </c>
    </row>
    <row r="289">
      <c r="A289" t="inlineStr">
        <is>
          <t>carbon dioxide storage at wood burning power plant 20 MW post, pipeline 200km, storage 1000m</t>
        </is>
      </c>
      <c r="B289" s="6">
        <f>SUM(374,594)-SUM(B301:B302)</f>
        <v/>
      </c>
      <c r="C289" t="inlineStr">
        <is>
          <t>RER</t>
        </is>
      </c>
      <c r="D289" t="inlineStr">
        <is>
          <t>kilogram</t>
        </is>
      </c>
      <c r="F289" t="inlineStr">
        <is>
          <t>technosphere</t>
        </is>
      </c>
      <c r="G289" t="inlineStr">
        <is>
          <t>carbon dioxide storage at wood burning power plant 20 MW post, pipeline 200km, storage 1000m</t>
        </is>
      </c>
      <c r="I289" t="n">
        <v>2</v>
      </c>
      <c r="J289" s="3">
        <f>LN(B289)</f>
        <v/>
      </c>
      <c r="K289" t="n">
        <v>1</v>
      </c>
      <c r="L289" t="n">
        <v>1</v>
      </c>
      <c r="M289" t="n">
        <v>1</v>
      </c>
      <c r="N289" t="n">
        <v>1.02</v>
      </c>
      <c r="O289" t="n">
        <v>1.2</v>
      </c>
      <c r="P289" t="n">
        <v>1</v>
      </c>
      <c r="Q289" t="n">
        <v>3</v>
      </c>
      <c r="R289">
        <f>LN(SQRT(EXP(
SQRT(
+POWER(LN(K289),2)
+POWER(LN(L289),2)
+POWER(LN(M289),2)
+POWER(LN(N289),2)
+POWER(LN(O289),2)
+POWER(LN(P289),2)
+POWER(LN(Q289),2)
)
)))</f>
        <v/>
      </c>
    </row>
    <row r="290">
      <c r="A290" t="inlineStr">
        <is>
          <t>Water, cooling, unspecified natural origin</t>
        </is>
      </c>
      <c r="B290" t="n">
        <v>0</v>
      </c>
      <c r="D290" t="inlineStr">
        <is>
          <t>cubic meter</t>
        </is>
      </c>
      <c r="F290" t="inlineStr">
        <is>
          <t>biosphere</t>
        </is>
      </c>
      <c r="I290" t="n">
        <v>0</v>
      </c>
      <c r="J290" s="3" t="n"/>
    </row>
    <row r="291">
      <c r="A291" t="inlineStr">
        <is>
          <t>Sulfur dioxide</t>
        </is>
      </c>
      <c r="B291" t="n">
        <v>0.006</v>
      </c>
      <c r="D291" t="inlineStr">
        <is>
          <t>kilogram</t>
        </is>
      </c>
      <c r="E291" t="inlineStr">
        <is>
          <t>air::urban air close to ground</t>
        </is>
      </c>
      <c r="F291" t="inlineStr">
        <is>
          <t>biosphere</t>
        </is>
      </c>
      <c r="I291" t="n">
        <v>2</v>
      </c>
      <c r="J291" s="3">
        <f>LN(B291)</f>
        <v/>
      </c>
      <c r="K291" t="n">
        <v>1</v>
      </c>
      <c r="L291" t="n">
        <v>1</v>
      </c>
      <c r="M291" t="n">
        <v>1</v>
      </c>
      <c r="N291" t="n">
        <v>1.02</v>
      </c>
      <c r="O291" t="n">
        <v>1.2</v>
      </c>
      <c r="P291" t="n">
        <v>1</v>
      </c>
      <c r="Q291" t="n">
        <v>1.05</v>
      </c>
      <c r="R291">
        <f>LN(SQRT(EXP(
SQRT(
+POWER(LN(K291),2)
+POWER(LN(L291),2)
+POWER(LN(M291),2)
+POWER(LN(N291),2)
+POWER(LN(O291),2)
+POWER(LN(P291),2)
+POWER(LN(Q291),2)
)
)))</f>
        <v/>
      </c>
    </row>
    <row r="292">
      <c r="A292" t="inlineStr">
        <is>
          <t>Hydrochloric acid</t>
        </is>
      </c>
      <c r="B292" t="n">
        <v>0.003</v>
      </c>
      <c r="D292" t="inlineStr">
        <is>
          <t>kilogram</t>
        </is>
      </c>
      <c r="E292" t="inlineStr">
        <is>
          <t>air::urban air close to ground</t>
        </is>
      </c>
      <c r="F292" t="inlineStr">
        <is>
          <t>biosphere</t>
        </is>
      </c>
      <c r="I292" t="n">
        <v>2</v>
      </c>
      <c r="J292" s="3">
        <f>LN(B292)</f>
        <v/>
      </c>
      <c r="K292" t="n">
        <v>1</v>
      </c>
      <c r="L292" t="n">
        <v>1</v>
      </c>
      <c r="M292" t="n">
        <v>1</v>
      </c>
      <c r="N292" t="n">
        <v>1.02</v>
      </c>
      <c r="O292" t="n">
        <v>1.2</v>
      </c>
      <c r="P292" t="n">
        <v>1</v>
      </c>
      <c r="Q292" t="n">
        <v>1.5</v>
      </c>
      <c r="R292">
        <f>LN(SQRT(EXP(
SQRT(
+POWER(LN(K292),2)
+POWER(LN(L292),2)
+POWER(LN(M292),2)
+POWER(LN(N292),2)
+POWER(LN(O292),2)
+POWER(LN(P292),2)
+POWER(LN(Q292),2)
)
)))</f>
        <v/>
      </c>
    </row>
    <row r="293">
      <c r="A293" t="inlineStr">
        <is>
          <t>Nitrogen oxides</t>
        </is>
      </c>
      <c r="B293" t="n">
        <v>0.677</v>
      </c>
      <c r="D293" t="inlineStr">
        <is>
          <t>kilogram</t>
        </is>
      </c>
      <c r="E293" t="inlineStr">
        <is>
          <t>air::urban air close to ground</t>
        </is>
      </c>
      <c r="F293" t="inlineStr">
        <is>
          <t>biosphere</t>
        </is>
      </c>
      <c r="I293" t="n">
        <v>2</v>
      </c>
      <c r="J293" s="3">
        <f>LN(B293)</f>
        <v/>
      </c>
      <c r="K293" t="n">
        <v>1</v>
      </c>
      <c r="L293" t="n">
        <v>1</v>
      </c>
      <c r="M293" t="n">
        <v>1</v>
      </c>
      <c r="N293" t="n">
        <v>1.02</v>
      </c>
      <c r="O293" t="n">
        <v>1.2</v>
      </c>
      <c r="P293" t="n">
        <v>1</v>
      </c>
      <c r="Q293" t="n">
        <v>1.5</v>
      </c>
      <c r="R293">
        <f>LN(SQRT(EXP(
SQRT(
+POWER(LN(K293),2)
+POWER(LN(L293),2)
+POWER(LN(M293),2)
+POWER(LN(N293),2)
+POWER(LN(O293),2)
+POWER(LN(P293),2)
+POWER(LN(Q293),2)
)
)))</f>
        <v/>
      </c>
    </row>
    <row r="294">
      <c r="A294" t="inlineStr">
        <is>
          <t>Ammonia</t>
        </is>
      </c>
      <c r="B294" t="n">
        <v>0.02</v>
      </c>
      <c r="D294" t="inlineStr">
        <is>
          <t>kilogram</t>
        </is>
      </c>
      <c r="E294" t="inlineStr">
        <is>
          <t>air::urban air close to ground</t>
        </is>
      </c>
      <c r="F294" t="inlineStr">
        <is>
          <t>biosphere</t>
        </is>
      </c>
      <c r="I294" t="n">
        <v>2</v>
      </c>
      <c r="J294" s="3">
        <f>LN(B294)</f>
        <v/>
      </c>
      <c r="K294" t="n">
        <v>1</v>
      </c>
      <c r="L294" t="n">
        <v>1</v>
      </c>
      <c r="M294" t="n">
        <v>1</v>
      </c>
      <c r="N294" t="n">
        <v>1.02</v>
      </c>
      <c r="O294" t="n">
        <v>1.2</v>
      </c>
      <c r="P294" t="n">
        <v>1</v>
      </c>
      <c r="Q294" t="n">
        <v>1.5</v>
      </c>
      <c r="R294">
        <f>LN(SQRT(EXP(
SQRT(
+POWER(LN(K294),2)
+POWER(LN(L294),2)
+POWER(LN(M294),2)
+POWER(LN(N294),2)
+POWER(LN(O294),2)
+POWER(LN(P294),2)
+POWER(LN(Q294),2)
)
)))</f>
        <v/>
      </c>
    </row>
    <row r="295">
      <c r="A295" t="inlineStr">
        <is>
          <t>Particulate Matter, &lt; 2.5 um</t>
        </is>
      </c>
      <c r="B295" t="n">
        <v>0.006</v>
      </c>
      <c r="D295" t="inlineStr">
        <is>
          <t>kilogram</t>
        </is>
      </c>
      <c r="E295" t="inlineStr">
        <is>
          <t>air::urban air close to ground</t>
        </is>
      </c>
      <c r="F295" t="inlineStr">
        <is>
          <t>biosphere</t>
        </is>
      </c>
      <c r="I295" t="n">
        <v>2</v>
      </c>
      <c r="J295" s="3">
        <f>LN(B295)</f>
        <v/>
      </c>
      <c r="K295" t="n">
        <v>1</v>
      </c>
      <c r="L295" t="n">
        <v>1</v>
      </c>
      <c r="M295" t="n">
        <v>1</v>
      </c>
      <c r="N295" t="n">
        <v>1.02</v>
      </c>
      <c r="O295" t="n">
        <v>1.2</v>
      </c>
      <c r="P295" t="n">
        <v>1</v>
      </c>
      <c r="Q295" t="n">
        <v>3</v>
      </c>
      <c r="R295">
        <f>LN(SQRT(EXP(
SQRT(
+POWER(LN(K295),2)
+POWER(LN(L295),2)
+POWER(LN(M295),2)
+POWER(LN(N295),2)
+POWER(LN(O295),2)
+POWER(LN(P295),2)
+POWER(LN(Q295),2)
)
)))</f>
        <v/>
      </c>
    </row>
    <row r="296">
      <c r="A296" t="inlineStr">
        <is>
          <t>Mercury II</t>
        </is>
      </c>
      <c r="B296" t="n">
        <v>6e-06</v>
      </c>
      <c r="D296" t="inlineStr">
        <is>
          <t>kilogram</t>
        </is>
      </c>
      <c r="E296" t="inlineStr">
        <is>
          <t>air::urban air close to ground</t>
        </is>
      </c>
      <c r="F296" t="inlineStr">
        <is>
          <t>biosphere</t>
        </is>
      </c>
      <c r="I296" t="n">
        <v>2</v>
      </c>
      <c r="J296" s="3">
        <f>LN(B296)</f>
        <v/>
      </c>
      <c r="K296" t="n">
        <v>1</v>
      </c>
      <c r="L296" t="n">
        <v>1</v>
      </c>
      <c r="M296" t="n">
        <v>1</v>
      </c>
      <c r="N296" t="n">
        <v>1.02</v>
      </c>
      <c r="O296" t="n">
        <v>1.2</v>
      </c>
      <c r="P296" t="n">
        <v>1</v>
      </c>
      <c r="Q296" t="n">
        <v>5</v>
      </c>
      <c r="R296">
        <f>LN(SQRT(EXP(
SQRT(
+POWER(LN(K296),2)
+POWER(LN(L296),2)
+POWER(LN(M296),2)
+POWER(LN(N296),2)
+POWER(LN(O296),2)
+POWER(LN(P296),2)
+POWER(LN(Q296),2)
)
)))</f>
        <v/>
      </c>
    </row>
    <row r="297">
      <c r="A297" t="inlineStr">
        <is>
          <t>Lead II</t>
        </is>
      </c>
      <c r="B297" t="n">
        <v>6e-06</v>
      </c>
      <c r="D297" t="inlineStr">
        <is>
          <t>kilogram</t>
        </is>
      </c>
      <c r="E297" t="inlineStr">
        <is>
          <t>air::urban air close to ground</t>
        </is>
      </c>
      <c r="F297" t="inlineStr">
        <is>
          <t>biosphere</t>
        </is>
      </c>
      <c r="I297" t="n">
        <v>2</v>
      </c>
      <c r="J297" s="3">
        <f>LN(B297)</f>
        <v/>
      </c>
      <c r="K297" t="n">
        <v>1</v>
      </c>
      <c r="L297" t="n">
        <v>1</v>
      </c>
      <c r="M297" t="n">
        <v>1</v>
      </c>
      <c r="N297" t="n">
        <v>1.02</v>
      </c>
      <c r="O297" t="n">
        <v>1.2</v>
      </c>
      <c r="P297" t="n">
        <v>1</v>
      </c>
      <c r="Q297" t="n">
        <v>5</v>
      </c>
      <c r="R297">
        <f>LN(SQRT(EXP(
SQRT(
+POWER(LN(K297),2)
+POWER(LN(L297),2)
+POWER(LN(M297),2)
+POWER(LN(N297),2)
+POWER(LN(O297),2)
+POWER(LN(P297),2)
+POWER(LN(Q297),2)
)
)))</f>
        <v/>
      </c>
    </row>
    <row r="298">
      <c r="A298" t="inlineStr">
        <is>
          <t>Cadmium II</t>
        </is>
      </c>
      <c r="B298" t="n">
        <v>3e-06</v>
      </c>
      <c r="D298" t="inlineStr">
        <is>
          <t>kilogram</t>
        </is>
      </c>
      <c r="E298" t="inlineStr">
        <is>
          <t>air::urban air close to ground</t>
        </is>
      </c>
      <c r="F298" t="inlineStr">
        <is>
          <t>biosphere</t>
        </is>
      </c>
      <c r="I298" t="n">
        <v>2</v>
      </c>
      <c r="J298" s="3">
        <f>LN(B298)</f>
        <v/>
      </c>
      <c r="K298" t="n">
        <v>1</v>
      </c>
      <c r="L298" t="n">
        <v>1</v>
      </c>
      <c r="M298" t="n">
        <v>1</v>
      </c>
      <c r="N298" t="n">
        <v>1.02</v>
      </c>
      <c r="O298" t="n">
        <v>1.2</v>
      </c>
      <c r="P298" t="n">
        <v>1</v>
      </c>
      <c r="Q298" t="n">
        <v>5</v>
      </c>
      <c r="R298">
        <f>LN(SQRT(EXP(
SQRT(
+POWER(LN(K298),2)
+POWER(LN(L298),2)
+POWER(LN(M298),2)
+POWER(LN(N298),2)
+POWER(LN(O298),2)
+POWER(LN(P298),2)
+POWER(LN(Q298),2)
)
)))</f>
        <v/>
      </c>
    </row>
    <row r="299">
      <c r="A299" t="inlineStr">
        <is>
          <t>Arsenic ion</t>
        </is>
      </c>
      <c r="B299" t="n">
        <v>3e-06</v>
      </c>
      <c r="D299" t="inlineStr">
        <is>
          <t>kilogram</t>
        </is>
      </c>
      <c r="E299" t="inlineStr">
        <is>
          <t>air::urban air close to ground</t>
        </is>
      </c>
      <c r="F299" t="inlineStr">
        <is>
          <t>biosphere</t>
        </is>
      </c>
      <c r="I299" t="n">
        <v>2</v>
      </c>
      <c r="J299" s="3">
        <f>LN(B299)</f>
        <v/>
      </c>
      <c r="K299" t="n">
        <v>1</v>
      </c>
      <c r="L299" t="n">
        <v>1</v>
      </c>
      <c r="M299" t="n">
        <v>1</v>
      </c>
      <c r="N299" t="n">
        <v>1.02</v>
      </c>
      <c r="O299" t="n">
        <v>1.2</v>
      </c>
      <c r="P299" t="n">
        <v>1</v>
      </c>
      <c r="Q299" t="n">
        <v>5</v>
      </c>
      <c r="R299">
        <f>LN(SQRT(EXP(
SQRT(
+POWER(LN(K299),2)
+POWER(LN(L299),2)
+POWER(LN(M299),2)
+POWER(LN(N299),2)
+POWER(LN(O299),2)
+POWER(LN(P299),2)
+POWER(LN(Q299),2)
)
)))</f>
        <v/>
      </c>
    </row>
    <row r="300">
      <c r="A300" t="inlineStr">
        <is>
          <t>Dioxins, measured as 2,3,7,8-tetrachlorodibenzo-p-dioxin</t>
        </is>
      </c>
      <c r="B300">
        <f>0.11*0.000000001</f>
        <v/>
      </c>
      <c r="D300" t="inlineStr">
        <is>
          <t>kilogram</t>
        </is>
      </c>
      <c r="E300" t="inlineStr">
        <is>
          <t>air::urban air close to ground</t>
        </is>
      </c>
      <c r="F300" t="inlineStr">
        <is>
          <t>biosphere</t>
        </is>
      </c>
      <c r="I300" t="n">
        <v>2</v>
      </c>
      <c r="J300" s="3">
        <f>LN(B300)</f>
        <v/>
      </c>
      <c r="K300" t="n">
        <v>1</v>
      </c>
      <c r="L300" t="n">
        <v>1</v>
      </c>
      <c r="M300" t="n">
        <v>1</v>
      </c>
      <c r="N300" t="n">
        <v>1.02</v>
      </c>
      <c r="O300" t="n">
        <v>1.2</v>
      </c>
      <c r="P300" t="n">
        <v>1</v>
      </c>
      <c r="Q300" t="n">
        <v>5</v>
      </c>
      <c r="R300">
        <f>LN(SQRT(EXP(
SQRT(
+POWER(LN(K300),2)
+POWER(LN(L300),2)
+POWER(LN(M300),2)
+POWER(LN(N300),2)
+POWER(LN(O300),2)
+POWER(LN(P300),2)
+POWER(LN(Q300),2)
)
)))</f>
        <v/>
      </c>
    </row>
    <row r="301">
      <c r="A301" t="inlineStr">
        <is>
          <t>Carbon dioxide, fossil</t>
        </is>
      </c>
      <c r="B301" t="n">
        <v>56</v>
      </c>
      <c r="D301" t="inlineStr">
        <is>
          <t>kilogram</t>
        </is>
      </c>
      <c r="E301" t="inlineStr">
        <is>
          <t>air::urban air close to ground</t>
        </is>
      </c>
      <c r="F301" t="inlineStr">
        <is>
          <t>biosphere</t>
        </is>
      </c>
      <c r="I301" t="n">
        <v>2</v>
      </c>
      <c r="J301" s="3">
        <f>LN(B301)</f>
        <v/>
      </c>
      <c r="K301" t="n">
        <v>1</v>
      </c>
      <c r="L301" t="n">
        <v>1</v>
      </c>
      <c r="M301" t="n">
        <v>1</v>
      </c>
      <c r="N301" t="n">
        <v>1.02</v>
      </c>
      <c r="O301" t="n">
        <v>1.2</v>
      </c>
      <c r="P301" t="n">
        <v>1</v>
      </c>
      <c r="Q301" t="n">
        <v>1.05</v>
      </c>
      <c r="R301">
        <f>LN(SQRT(EXP(
SQRT(
+POWER(LN(K301),2)
+POWER(LN(L301),2)
+POWER(LN(M301),2)
+POWER(LN(N301),2)
+POWER(LN(O301),2)
+POWER(LN(P301),2)
+POWER(LN(Q301),2)
)
)))</f>
        <v/>
      </c>
    </row>
    <row r="302">
      <c r="A302" t="inlineStr">
        <is>
          <t>Carbon dioxide, non-fossil</t>
        </is>
      </c>
      <c r="B302" t="n">
        <v>89</v>
      </c>
      <c r="D302" t="inlineStr">
        <is>
          <t>kilogram</t>
        </is>
      </c>
      <c r="E302" t="inlineStr">
        <is>
          <t>air::urban air close to ground</t>
        </is>
      </c>
      <c r="F302" t="inlineStr">
        <is>
          <t>biosphere</t>
        </is>
      </c>
      <c r="I302" t="n">
        <v>2</v>
      </c>
      <c r="J302" s="3">
        <f>LN(B302)</f>
        <v/>
      </c>
      <c r="K302" t="n">
        <v>1</v>
      </c>
      <c r="L302" t="n">
        <v>1</v>
      </c>
      <c r="M302" t="n">
        <v>1</v>
      </c>
      <c r="N302" t="n">
        <v>1.02</v>
      </c>
      <c r="O302" t="n">
        <v>1.2</v>
      </c>
      <c r="P302" t="n">
        <v>1</v>
      </c>
      <c r="Q302" t="n">
        <v>1.05</v>
      </c>
      <c r="R302">
        <f>LN(SQRT(EXP(
SQRT(
+POWER(LN(K302),2)
+POWER(LN(L302),2)
+POWER(LN(M302),2)
+POWER(LN(N302),2)
+POWER(LN(O302),2)
+POWER(LN(P302),2)
+POWER(LN(Q302),2)
)
)))</f>
        <v/>
      </c>
    </row>
    <row r="303">
      <c r="A303" t="inlineStr">
        <is>
          <t>Carbon dioxide, in air</t>
        </is>
      </c>
      <c r="B303">
        <f>594-89</f>
        <v/>
      </c>
      <c r="D303" t="inlineStr">
        <is>
          <t>kilogram</t>
        </is>
      </c>
      <c r="E303" t="inlineStr">
        <is>
          <t>natural resource::in air</t>
        </is>
      </c>
      <c r="H303" t="inlineStr">
        <is>
          <t>To reflect the permanent storage of non-fossil CO.</t>
        </is>
      </c>
      <c r="I303" t="n">
        <v>2</v>
      </c>
      <c r="J303" s="3">
        <f>LN(B303)</f>
        <v/>
      </c>
      <c r="K303" t="n">
        <v>1</v>
      </c>
      <c r="L303" t="n">
        <v>1</v>
      </c>
      <c r="M303" t="n">
        <v>1</v>
      </c>
      <c r="N303" t="n">
        <v>1.02</v>
      </c>
      <c r="O303" t="n">
        <v>1.2</v>
      </c>
      <c r="P303" t="n">
        <v>1</v>
      </c>
      <c r="Q303" t="n">
        <v>1.05</v>
      </c>
      <c r="R303">
        <f>LN(SQRT(EXP(
SQRT(
+POWER(LN(K303),2)
+POWER(LN(L303),2)
+POWER(LN(M303),2)
+POWER(LN(N303),2)
+POWER(LN(O303),2)
+POWER(LN(P303),2)
+POWER(LN(Q303),2)
)
)))</f>
        <v/>
      </c>
    </row>
    <row r="305">
      <c r="A305" s="1" t="inlineStr">
        <is>
          <t>Activity</t>
        </is>
      </c>
      <c r="B305" s="1" t="inlineStr">
        <is>
          <t>municipal waste incineration, at incineration plant, with wet air pollution control, with flue gas condensation, with electricity and optimized heat recovery, with carbon capture and storage</t>
        </is>
      </c>
    </row>
    <row r="306">
      <c r="A306" t="inlineStr">
        <is>
          <t>location</t>
        </is>
      </c>
      <c r="B306" t="inlineStr">
        <is>
          <t>RER</t>
        </is>
      </c>
    </row>
    <row r="307">
      <c r="A307" t="inlineStr">
        <is>
          <t>production amount</t>
        </is>
      </c>
      <c r="B307" t="n">
        <v>1</v>
      </c>
    </row>
    <row r="308">
      <c r="A308" s="2" t="inlineStr">
        <is>
          <t>source</t>
        </is>
      </c>
      <c r="B308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309">
      <c r="A309" t="inlineStr">
        <is>
          <t>reference product</t>
        </is>
      </c>
    </row>
    <row r="310">
      <c r="A310" t="inlineStr">
        <is>
          <t>type</t>
        </is>
      </c>
      <c r="B310" t="inlineStr">
        <is>
          <t>process</t>
        </is>
      </c>
    </row>
    <row r="311">
      <c r="A311" t="inlineStr">
        <is>
          <t>unit</t>
        </is>
      </c>
    </row>
    <row r="312">
      <c r="A312" t="inlineStr">
        <is>
          <t>comment</t>
        </is>
      </c>
      <c r="B312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313">
      <c r="A313" s="1" t="inlineStr">
        <is>
          <t>Exchanges</t>
        </is>
      </c>
    </row>
    <row r="314">
      <c r="A314" s="7" t="inlineStr">
        <is>
          <t>name</t>
        </is>
      </c>
      <c r="B314" s="7" t="inlineStr">
        <is>
          <t>amount</t>
        </is>
      </c>
      <c r="C314" s="7" t="inlineStr">
        <is>
          <t>location</t>
        </is>
      </c>
      <c r="D314" s="7" t="inlineStr">
        <is>
          <t>unit</t>
        </is>
      </c>
      <c r="E314" s="7" t="inlineStr">
        <is>
          <t>categories</t>
        </is>
      </c>
      <c r="F314" s="7" t="inlineStr">
        <is>
          <t>type</t>
        </is>
      </c>
      <c r="G314" s="7" t="inlineStr">
        <is>
          <t>reference product</t>
        </is>
      </c>
      <c r="H314" s="7" t="inlineStr">
        <is>
          <t>comment</t>
        </is>
      </c>
      <c r="I314" s="7" t="inlineStr">
        <is>
          <t>uncertainty type</t>
        </is>
      </c>
      <c r="J314" s="7" t="inlineStr">
        <is>
          <t>loc</t>
        </is>
      </c>
      <c r="K314" s="1" t="inlineStr">
        <is>
          <t>u1</t>
        </is>
      </c>
      <c r="L314" s="1" t="inlineStr">
        <is>
          <t>u2</t>
        </is>
      </c>
      <c r="M314" s="1" t="inlineStr">
        <is>
          <t>u3</t>
        </is>
      </c>
      <c r="N314" s="1" t="inlineStr">
        <is>
          <t>u4</t>
        </is>
      </c>
      <c r="O314" s="1" t="inlineStr">
        <is>
          <t>u5</t>
        </is>
      </c>
      <c r="P314" s="1" t="inlineStr">
        <is>
          <t>u6</t>
        </is>
      </c>
      <c r="Q314" s="1" t="inlineStr">
        <is>
          <t>ub</t>
        </is>
      </c>
      <c r="R314" s="1" t="inlineStr">
        <is>
          <t>scale</t>
        </is>
      </c>
      <c r="S314" s="1" t="inlineStr">
        <is>
          <t>negative</t>
        </is>
      </c>
    </row>
    <row r="315">
      <c r="A315" t="inlineStr">
        <is>
          <t>municipal waste incineration, at incineration plant, with wet air pollution control, with flue gas condensation, with electricity and optimized heat recovery, with carbon capture and storage</t>
        </is>
      </c>
      <c r="B315" t="n">
        <v>1000</v>
      </c>
      <c r="C315" t="inlineStr">
        <is>
          <t>RER</t>
        </is>
      </c>
      <c r="D315" t="inlineStr">
        <is>
          <t>kilogram</t>
        </is>
      </c>
      <c r="F315" t="inlineStr">
        <is>
          <t>production</t>
        </is>
      </c>
      <c r="G315" t="inlineStr">
        <is>
          <t>municipal solid waste</t>
        </is>
      </c>
      <c r="I315" t="n">
        <v>0</v>
      </c>
      <c r="K315" s="5" t="n"/>
      <c r="L315" s="5" t="n"/>
      <c r="M315" s="5" t="n"/>
      <c r="N315" s="5" t="n"/>
      <c r="O315" s="5" t="n"/>
      <c r="P315" s="5" t="n"/>
    </row>
    <row r="316">
      <c r="A316" t="inlineStr">
        <is>
          <t>municipal waste incineration, at incineration plant, with wet air pollution control, with flue gas condensation, with electricity and optimized heat recovery, with carbon capture and storage</t>
        </is>
      </c>
      <c r="B316" s="6" t="n">
        <v>473</v>
      </c>
      <c r="C316" t="inlineStr">
        <is>
          <t>RER</t>
        </is>
      </c>
      <c r="D316" t="inlineStr">
        <is>
          <t>kilowatt hour</t>
        </is>
      </c>
      <c r="F316" t="inlineStr">
        <is>
          <t>production</t>
        </is>
      </c>
      <c r="G316" t="inlineStr">
        <is>
          <t>electricity, medium voltage</t>
        </is>
      </c>
      <c r="I316" t="n">
        <v>0</v>
      </c>
      <c r="J316" s="3" t="n"/>
    </row>
    <row r="317">
      <c r="A317" t="inlineStr">
        <is>
          <t>municipal waste incineration, at incineration plant, with wet air pollution control, with flue gas condensation, with electricity and optimized heat recovery, with carbon capture and storage</t>
        </is>
      </c>
      <c r="B317" t="n">
        <v>8510</v>
      </c>
      <c r="C317" t="inlineStr">
        <is>
          <t>RER</t>
        </is>
      </c>
      <c r="D317" t="inlineStr">
        <is>
          <t>megajoule</t>
        </is>
      </c>
      <c r="F317" t="inlineStr">
        <is>
          <t>production</t>
        </is>
      </c>
      <c r="G317" t="inlineStr">
        <is>
          <t>heat, district or industrial, other than natural gas</t>
        </is>
      </c>
      <c r="I317" t="n">
        <v>0</v>
      </c>
      <c r="J317" s="3" t="n"/>
    </row>
    <row r="318">
      <c r="A318" t="inlineStr">
        <is>
          <t>market for diesel, low-sulfur</t>
        </is>
      </c>
      <c r="B318">
        <f>0.1*0.85</f>
        <v/>
      </c>
      <c r="C318" t="inlineStr">
        <is>
          <t>Europe without Switzerland</t>
        </is>
      </c>
      <c r="D318" t="inlineStr">
        <is>
          <t>kilogram</t>
        </is>
      </c>
      <c r="F318" t="inlineStr">
        <is>
          <t>technosphere</t>
        </is>
      </c>
      <c r="G318" t="inlineStr">
        <is>
          <t>diesel, low-sulfur</t>
        </is>
      </c>
      <c r="H318" t="inlineStr">
        <is>
          <t>Diesel density: 0.85 kg/l</t>
        </is>
      </c>
      <c r="I318" t="n">
        <v>2</v>
      </c>
      <c r="J318" s="3">
        <f>LN(B318)</f>
        <v/>
      </c>
      <c r="K318" t="n">
        <v>1</v>
      </c>
      <c r="L318" t="n">
        <v>1</v>
      </c>
      <c r="M318" t="n">
        <v>1</v>
      </c>
      <c r="N318" t="n">
        <v>1.02</v>
      </c>
      <c r="O318" t="n">
        <v>1.2</v>
      </c>
      <c r="P318" t="n">
        <v>1</v>
      </c>
      <c r="Q318" t="n">
        <v>1.05</v>
      </c>
      <c r="R318">
        <f>LN(SQRT(EXP(
SQRT(
+POWER(LN(K318),2)
+POWER(LN(L318),2)
+POWER(LN(M318),2)
+POWER(LN(N318),2)
+POWER(LN(O318),2)
+POWER(LN(P318),2)
+POWER(LN(Q318),2)
)
)))</f>
        <v/>
      </c>
    </row>
    <row r="319">
      <c r="A319" t="inlineStr">
        <is>
          <t>market for activated carbon, granular</t>
        </is>
      </c>
      <c r="B319" t="n">
        <v>0.4</v>
      </c>
      <c r="C319" t="inlineStr">
        <is>
          <t>GLO</t>
        </is>
      </c>
      <c r="D319" t="inlineStr">
        <is>
          <t>kilogram</t>
        </is>
      </c>
      <c r="F319" t="inlineStr">
        <is>
          <t>technosphere</t>
        </is>
      </c>
      <c r="G319" t="inlineStr">
        <is>
          <t>activated carbon, granular</t>
        </is>
      </c>
      <c r="I319" t="n">
        <v>2</v>
      </c>
      <c r="J319" s="3">
        <f>LN(B319)</f>
        <v/>
      </c>
      <c r="K319" t="n">
        <v>1</v>
      </c>
      <c r="L319" t="n">
        <v>1</v>
      </c>
      <c r="M319" t="n">
        <v>1</v>
      </c>
      <c r="N319" t="n">
        <v>1.02</v>
      </c>
      <c r="O319" t="n">
        <v>1.2</v>
      </c>
      <c r="P319" t="n">
        <v>1</v>
      </c>
      <c r="Q319" t="n">
        <v>1.05</v>
      </c>
      <c r="R319">
        <f>LN(SQRT(EXP(
SQRT(
+POWER(LN(K319),2)
+POWER(LN(L319),2)
+POWER(LN(M319),2)
+POWER(LN(N319),2)
+POWER(LN(O319),2)
+POWER(LN(P319),2)
+POWER(LN(Q319),2)
)
)))</f>
        <v/>
      </c>
    </row>
    <row r="320">
      <c r="A320" t="inlineStr">
        <is>
          <t>market for ammonia, anhydrous, liquid</t>
        </is>
      </c>
      <c r="B320">
        <f>4*24.5%</f>
        <v/>
      </c>
      <c r="C320" t="inlineStr">
        <is>
          <t>RER</t>
        </is>
      </c>
      <c r="D320" t="inlineStr">
        <is>
          <t>kilogram</t>
        </is>
      </c>
      <c r="F320" t="inlineStr">
        <is>
          <t>technosphere</t>
        </is>
      </c>
      <c r="G320" t="inlineStr">
        <is>
          <t>ammonia, anhydrous, liquid</t>
        </is>
      </c>
      <c r="H320" t="inlineStr">
        <is>
          <t>100% liquid ammonia. In original publication, it is dilluated to 23.5% in water. We discount the original value by 75%.</t>
        </is>
      </c>
      <c r="I320" t="n">
        <v>2</v>
      </c>
      <c r="J320" s="3">
        <f>LN(B320)</f>
        <v/>
      </c>
      <c r="K320" t="n">
        <v>1</v>
      </c>
      <c r="L320" t="n">
        <v>1</v>
      </c>
      <c r="M320" t="n">
        <v>1</v>
      </c>
      <c r="N320" t="n">
        <v>1.02</v>
      </c>
      <c r="O320" t="n">
        <v>1.2</v>
      </c>
      <c r="P320" t="n">
        <v>1</v>
      </c>
      <c r="Q320" t="n">
        <v>1.05</v>
      </c>
      <c r="R320">
        <f>LN(SQRT(EXP(
SQRT(
+POWER(LN(K320),2)
+POWER(LN(L320),2)
+POWER(LN(M320),2)
+POWER(LN(N320),2)
+POWER(LN(O320),2)
+POWER(LN(P320),2)
+POWER(LN(Q320),2)
)
)))</f>
        <v/>
      </c>
    </row>
    <row r="321">
      <c r="A321" t="inlineStr">
        <is>
          <t>market for tap water</t>
        </is>
      </c>
      <c r="B321">
        <f>4-B320</f>
        <v/>
      </c>
      <c r="C321" t="inlineStr">
        <is>
          <t>Europe without Switzerland</t>
        </is>
      </c>
      <c r="D321" t="inlineStr">
        <is>
          <t>kilogram</t>
        </is>
      </c>
      <c r="F321" t="inlineStr">
        <is>
          <t>technosphere</t>
        </is>
      </c>
      <c r="H321" t="inlineStr">
        <is>
          <t>Used to dilute the ammonia.</t>
        </is>
      </c>
      <c r="I321" t="n">
        <v>2</v>
      </c>
      <c r="J321" s="3">
        <f>LN(B321)</f>
        <v/>
      </c>
      <c r="K321" t="n">
        <v>1</v>
      </c>
      <c r="L321" t="n">
        <v>1</v>
      </c>
      <c r="M321" t="n">
        <v>1</v>
      </c>
      <c r="N321" t="n">
        <v>1.02</v>
      </c>
      <c r="O321" t="n">
        <v>1.2</v>
      </c>
      <c r="P321" t="n">
        <v>1</v>
      </c>
      <c r="Q321" t="n">
        <v>1.05</v>
      </c>
      <c r="R321">
        <f>LN(SQRT(EXP(
SQRT(
+POWER(LN(K321),2)
+POWER(LN(L321),2)
+POWER(LN(M321),2)
+POWER(LN(N321),2)
+POWER(LN(O321),2)
+POWER(LN(P321),2)
+POWER(LN(Q321),2)
)
)))</f>
        <v/>
      </c>
    </row>
    <row r="322">
      <c r="A322" t="inlineStr">
        <is>
          <t>market for calcium carbonate, precipitated</t>
        </is>
      </c>
      <c r="B322" t="n">
        <v>7</v>
      </c>
      <c r="C322" t="inlineStr">
        <is>
          <t>RER</t>
        </is>
      </c>
      <c r="D322" t="inlineStr">
        <is>
          <t>kilogram</t>
        </is>
      </c>
      <c r="F322" t="inlineStr">
        <is>
          <t>technosphere</t>
        </is>
      </c>
      <c r="G322" t="inlineStr">
        <is>
          <t>calcium carbonate, precipitated</t>
        </is>
      </c>
      <c r="I322" t="n">
        <v>0</v>
      </c>
      <c r="J322" s="3" t="n"/>
    </row>
    <row r="323">
      <c r="A323" t="inlineStr">
        <is>
          <t>market for iron(III) chloride, without water, in 40% solution state</t>
        </is>
      </c>
      <c r="B323" t="n">
        <v>0.05</v>
      </c>
      <c r="C323" t="inlineStr">
        <is>
          <t>RER</t>
        </is>
      </c>
      <c r="D323" t="inlineStr">
        <is>
          <t>kilogram</t>
        </is>
      </c>
      <c r="F323" t="inlineStr">
        <is>
          <t>technosphere</t>
        </is>
      </c>
      <c r="G323" t="inlineStr">
        <is>
          <t>iron(III) chloride, without water, in 40% solution state</t>
        </is>
      </c>
      <c r="I323" t="n">
        <v>0</v>
      </c>
      <c r="J323" s="3" t="n"/>
    </row>
    <row r="324">
      <c r="A324" t="inlineStr">
        <is>
          <t>market for lime, hydrated, packed</t>
        </is>
      </c>
      <c r="B324" t="n">
        <v>0</v>
      </c>
      <c r="C324" t="inlineStr">
        <is>
          <t>RER</t>
        </is>
      </c>
      <c r="D324" t="inlineStr">
        <is>
          <t>kilogram</t>
        </is>
      </c>
      <c r="F324" t="inlineStr">
        <is>
          <t>technosphere</t>
        </is>
      </c>
      <c r="G324" t="inlineStr">
        <is>
          <t>lime, hydrated, packed</t>
        </is>
      </c>
      <c r="I324" t="n">
        <v>0</v>
      </c>
      <c r="J324" s="3" t="n"/>
    </row>
    <row r="325">
      <c r="A325" t="inlineStr">
        <is>
          <t>market for sodium hydroxide, without water, in 50% solution state</t>
        </is>
      </c>
      <c r="B325" t="n">
        <v>0.5</v>
      </c>
      <c r="C325" t="inlineStr">
        <is>
          <t>RER</t>
        </is>
      </c>
      <c r="D325" t="inlineStr">
        <is>
          <t>kilogram</t>
        </is>
      </c>
      <c r="F325" t="inlineStr">
        <is>
          <t>technosphere</t>
        </is>
      </c>
      <c r="G325" t="inlineStr">
        <is>
          <t>sodium hydroxide, without water, in 50% solution state</t>
        </is>
      </c>
      <c r="H325" t="inlineStr">
        <is>
          <t>50% liquid ammonia. In original publication, it is dilluated to 27% in water. We discount the original value by 50%.</t>
        </is>
      </c>
      <c r="I325" t="n">
        <v>0</v>
      </c>
      <c r="J325" s="3" t="n"/>
    </row>
    <row r="326">
      <c r="A326" t="inlineStr">
        <is>
          <t>market for monoethanolamine</t>
        </is>
      </c>
      <c r="B326" t="n">
        <v>4</v>
      </c>
      <c r="C326" t="inlineStr">
        <is>
          <t>GLO</t>
        </is>
      </c>
      <c r="D326" t="inlineStr">
        <is>
          <t>kilogram</t>
        </is>
      </c>
      <c r="F326" t="inlineStr">
        <is>
          <t>technosphere</t>
        </is>
      </c>
      <c r="G326" t="inlineStr">
        <is>
          <t>monoethanolamine</t>
        </is>
      </c>
      <c r="I326" t="n">
        <v>0</v>
      </c>
      <c r="J326" s="3" t="n"/>
    </row>
    <row r="327">
      <c r="A327" t="inlineStr">
        <is>
          <t>municipal waste incineration facility construction</t>
        </is>
      </c>
      <c r="B327" s="8" t="n">
        <v>2.5e-07</v>
      </c>
      <c r="C327" t="inlineStr">
        <is>
          <t>CH</t>
        </is>
      </c>
      <c r="D327" t="inlineStr">
        <is>
          <t>unit</t>
        </is>
      </c>
      <c r="F327" t="inlineStr">
        <is>
          <t>technosphere</t>
        </is>
      </c>
      <c r="G327" t="inlineStr">
        <is>
          <t>municipal waste incineration facility</t>
        </is>
      </c>
      <c r="H327" t="inlineStr">
        <is>
          <t>Lifetime: 4'000'000 tons MSWI treated.</t>
        </is>
      </c>
      <c r="I327" t="n">
        <v>2</v>
      </c>
      <c r="J327" s="3">
        <f>LN(B327)</f>
        <v/>
      </c>
      <c r="K327" t="n">
        <v>1</v>
      </c>
      <c r="L327" t="n">
        <v>1</v>
      </c>
      <c r="M327" t="n">
        <v>1</v>
      </c>
      <c r="N327" t="n">
        <v>1.02</v>
      </c>
      <c r="O327" t="n">
        <v>1.2</v>
      </c>
      <c r="P327" t="n">
        <v>1</v>
      </c>
      <c r="Q327" t="n">
        <v>3</v>
      </c>
      <c r="R327">
        <f>LN(SQRT(EXP(
SQRT(
+POWER(LN(K327),2)
+POWER(LN(L327),2)
+POWER(LN(M327),2)
+POWER(LN(N327),2)
+POWER(LN(O327),2)
+POWER(LN(P327),2)
+POWER(LN(Q327),2)
)
)))</f>
        <v/>
      </c>
    </row>
    <row r="328">
      <c r="A328" t="inlineStr">
        <is>
          <t>carbon dioxide storage at wood burning power plant 20 MW post, pipeline 200km, storage 1000m</t>
        </is>
      </c>
      <c r="B328" s="6">
        <f>SUM(374,594)-SUM(B340:B341)</f>
        <v/>
      </c>
      <c r="C328" t="inlineStr">
        <is>
          <t>RER</t>
        </is>
      </c>
      <c r="D328" t="inlineStr">
        <is>
          <t>kilogram</t>
        </is>
      </c>
      <c r="F328" t="inlineStr">
        <is>
          <t>technosphere</t>
        </is>
      </c>
      <c r="G328" t="inlineStr">
        <is>
          <t>carbon dioxide storage at wood burning power plant 20 MW post, pipeline 200km, storage 1000m</t>
        </is>
      </c>
      <c r="I328" t="n">
        <v>2</v>
      </c>
      <c r="J328" s="3">
        <f>LN(B328)</f>
        <v/>
      </c>
      <c r="K328" t="n">
        <v>1</v>
      </c>
      <c r="L328" t="n">
        <v>1</v>
      </c>
      <c r="M328" t="n">
        <v>1</v>
      </c>
      <c r="N328" t="n">
        <v>1.02</v>
      </c>
      <c r="O328" t="n">
        <v>1.2</v>
      </c>
      <c r="P328" t="n">
        <v>1</v>
      </c>
      <c r="Q328" t="n">
        <v>3</v>
      </c>
      <c r="R328">
        <f>LN(SQRT(EXP(
SQRT(
+POWER(LN(K328),2)
+POWER(LN(L328),2)
+POWER(LN(M328),2)
+POWER(LN(N328),2)
+POWER(LN(O328),2)
+POWER(LN(P328),2)
+POWER(LN(Q328),2)
)
)))</f>
        <v/>
      </c>
    </row>
    <row r="329">
      <c r="A329" t="inlineStr">
        <is>
          <t>Water, cooling, unspecified natural origin</t>
        </is>
      </c>
      <c r="B329" t="n">
        <v>0</v>
      </c>
      <c r="D329" t="inlineStr">
        <is>
          <t>cubic meter</t>
        </is>
      </c>
      <c r="F329" t="inlineStr">
        <is>
          <t>biosphere</t>
        </is>
      </c>
      <c r="I329" t="n">
        <v>0</v>
      </c>
      <c r="J329" s="3" t="n"/>
    </row>
    <row r="330">
      <c r="A330" t="inlineStr">
        <is>
          <t>Sulfur dioxide</t>
        </is>
      </c>
      <c r="B330" t="n">
        <v>0.006</v>
      </c>
      <c r="D330" t="inlineStr">
        <is>
          <t>kilogram</t>
        </is>
      </c>
      <c r="E330" t="inlineStr">
        <is>
          <t>air::urban air close to ground</t>
        </is>
      </c>
      <c r="F330" t="inlineStr">
        <is>
          <t>biosphere</t>
        </is>
      </c>
      <c r="I330" t="n">
        <v>2</v>
      </c>
      <c r="J330" s="3">
        <f>LN(B330)</f>
        <v/>
      </c>
      <c r="K330" t="n">
        <v>1</v>
      </c>
      <c r="L330" t="n">
        <v>1</v>
      </c>
      <c r="M330" t="n">
        <v>1</v>
      </c>
      <c r="N330" t="n">
        <v>1.02</v>
      </c>
      <c r="O330" t="n">
        <v>1.2</v>
      </c>
      <c r="P330" t="n">
        <v>1</v>
      </c>
      <c r="Q330" t="n">
        <v>1.05</v>
      </c>
      <c r="R330">
        <f>LN(SQRT(EXP(
SQRT(
+POWER(LN(K330),2)
+POWER(LN(L330),2)
+POWER(LN(M330),2)
+POWER(LN(N330),2)
+POWER(LN(O330),2)
+POWER(LN(P330),2)
+POWER(LN(Q330),2)
)
)))</f>
        <v/>
      </c>
    </row>
    <row r="331">
      <c r="A331" t="inlineStr">
        <is>
          <t>Hydrochloric acid</t>
        </is>
      </c>
      <c r="B331" t="n">
        <v>0.003</v>
      </c>
      <c r="D331" t="inlineStr">
        <is>
          <t>kilogram</t>
        </is>
      </c>
      <c r="E331" t="inlineStr">
        <is>
          <t>air::urban air close to ground</t>
        </is>
      </c>
      <c r="F331" t="inlineStr">
        <is>
          <t>biosphere</t>
        </is>
      </c>
      <c r="I331" t="n">
        <v>2</v>
      </c>
      <c r="J331" s="3">
        <f>LN(B331)</f>
        <v/>
      </c>
      <c r="K331" t="n">
        <v>1</v>
      </c>
      <c r="L331" t="n">
        <v>1</v>
      </c>
      <c r="M331" t="n">
        <v>1</v>
      </c>
      <c r="N331" t="n">
        <v>1.02</v>
      </c>
      <c r="O331" t="n">
        <v>1.2</v>
      </c>
      <c r="P331" t="n">
        <v>1</v>
      </c>
      <c r="Q331" t="n">
        <v>1.5</v>
      </c>
      <c r="R331">
        <f>LN(SQRT(EXP(
SQRT(
+POWER(LN(K331),2)
+POWER(LN(L331),2)
+POWER(LN(M331),2)
+POWER(LN(N331),2)
+POWER(LN(O331),2)
+POWER(LN(P331),2)
+POWER(LN(Q331),2)
)
)))</f>
        <v/>
      </c>
    </row>
    <row r="332">
      <c r="A332" t="inlineStr">
        <is>
          <t>Nitrogen oxides</t>
        </is>
      </c>
      <c r="B332" t="n">
        <v>0.677</v>
      </c>
      <c r="D332" t="inlineStr">
        <is>
          <t>kilogram</t>
        </is>
      </c>
      <c r="E332" t="inlineStr">
        <is>
          <t>air::urban air close to ground</t>
        </is>
      </c>
      <c r="F332" t="inlineStr">
        <is>
          <t>biosphere</t>
        </is>
      </c>
      <c r="I332" t="n">
        <v>2</v>
      </c>
      <c r="J332" s="3">
        <f>LN(B332)</f>
        <v/>
      </c>
      <c r="K332" t="n">
        <v>1</v>
      </c>
      <c r="L332" t="n">
        <v>1</v>
      </c>
      <c r="M332" t="n">
        <v>1</v>
      </c>
      <c r="N332" t="n">
        <v>1.02</v>
      </c>
      <c r="O332" t="n">
        <v>1.2</v>
      </c>
      <c r="P332" t="n">
        <v>1</v>
      </c>
      <c r="Q332" t="n">
        <v>1.5</v>
      </c>
      <c r="R332">
        <f>LN(SQRT(EXP(
SQRT(
+POWER(LN(K332),2)
+POWER(LN(L332),2)
+POWER(LN(M332),2)
+POWER(LN(N332),2)
+POWER(LN(O332),2)
+POWER(LN(P332),2)
+POWER(LN(Q332),2)
)
)))</f>
        <v/>
      </c>
    </row>
    <row r="333">
      <c r="A333" t="inlineStr">
        <is>
          <t>Ammonia</t>
        </is>
      </c>
      <c r="B333" t="n">
        <v>0.02</v>
      </c>
      <c r="D333" t="inlineStr">
        <is>
          <t>kilogram</t>
        </is>
      </c>
      <c r="E333" t="inlineStr">
        <is>
          <t>air::urban air close to ground</t>
        </is>
      </c>
      <c r="F333" t="inlineStr">
        <is>
          <t>biosphere</t>
        </is>
      </c>
      <c r="I333" t="n">
        <v>2</v>
      </c>
      <c r="J333" s="3">
        <f>LN(B333)</f>
        <v/>
      </c>
      <c r="K333" t="n">
        <v>1</v>
      </c>
      <c r="L333" t="n">
        <v>1</v>
      </c>
      <c r="M333" t="n">
        <v>1</v>
      </c>
      <c r="N333" t="n">
        <v>1.02</v>
      </c>
      <c r="O333" t="n">
        <v>1.2</v>
      </c>
      <c r="P333" t="n">
        <v>1</v>
      </c>
      <c r="Q333" t="n">
        <v>1.5</v>
      </c>
      <c r="R333">
        <f>LN(SQRT(EXP(
SQRT(
+POWER(LN(K333),2)
+POWER(LN(L333),2)
+POWER(LN(M333),2)
+POWER(LN(N333),2)
+POWER(LN(O333),2)
+POWER(LN(P333),2)
+POWER(LN(Q333),2)
)
)))</f>
        <v/>
      </c>
    </row>
    <row r="334">
      <c r="A334" t="inlineStr">
        <is>
          <t>Particulate Matter, &lt; 2.5 um</t>
        </is>
      </c>
      <c r="B334" t="n">
        <v>0.006</v>
      </c>
      <c r="D334" t="inlineStr">
        <is>
          <t>kilogram</t>
        </is>
      </c>
      <c r="E334" t="inlineStr">
        <is>
          <t>air::urban air close to ground</t>
        </is>
      </c>
      <c r="F334" t="inlineStr">
        <is>
          <t>biosphere</t>
        </is>
      </c>
      <c r="I334" t="n">
        <v>2</v>
      </c>
      <c r="J334" s="3">
        <f>LN(B334)</f>
        <v/>
      </c>
      <c r="K334" t="n">
        <v>1</v>
      </c>
      <c r="L334" t="n">
        <v>1</v>
      </c>
      <c r="M334" t="n">
        <v>1</v>
      </c>
      <c r="N334" t="n">
        <v>1.02</v>
      </c>
      <c r="O334" t="n">
        <v>1.2</v>
      </c>
      <c r="P334" t="n">
        <v>1</v>
      </c>
      <c r="Q334" t="n">
        <v>3</v>
      </c>
      <c r="R334">
        <f>LN(SQRT(EXP(
SQRT(
+POWER(LN(K334),2)
+POWER(LN(L334),2)
+POWER(LN(M334),2)
+POWER(LN(N334),2)
+POWER(LN(O334),2)
+POWER(LN(P334),2)
+POWER(LN(Q334),2)
)
)))</f>
        <v/>
      </c>
    </row>
    <row r="335">
      <c r="A335" t="inlineStr">
        <is>
          <t>Mercury II</t>
        </is>
      </c>
      <c r="B335" t="n">
        <v>6e-06</v>
      </c>
      <c r="D335" t="inlineStr">
        <is>
          <t>kilogram</t>
        </is>
      </c>
      <c r="E335" t="inlineStr">
        <is>
          <t>air::urban air close to ground</t>
        </is>
      </c>
      <c r="F335" t="inlineStr">
        <is>
          <t>biosphere</t>
        </is>
      </c>
      <c r="I335" t="n">
        <v>2</v>
      </c>
      <c r="J335" s="3">
        <f>LN(B335)</f>
        <v/>
      </c>
      <c r="K335" t="n">
        <v>1</v>
      </c>
      <c r="L335" t="n">
        <v>1</v>
      </c>
      <c r="M335" t="n">
        <v>1</v>
      </c>
      <c r="N335" t="n">
        <v>1.02</v>
      </c>
      <c r="O335" t="n">
        <v>1.2</v>
      </c>
      <c r="P335" t="n">
        <v>1</v>
      </c>
      <c r="Q335" t="n">
        <v>5</v>
      </c>
      <c r="R335">
        <f>LN(SQRT(EXP(
SQRT(
+POWER(LN(K335),2)
+POWER(LN(L335),2)
+POWER(LN(M335),2)
+POWER(LN(N335),2)
+POWER(LN(O335),2)
+POWER(LN(P335),2)
+POWER(LN(Q335),2)
)
)))</f>
        <v/>
      </c>
    </row>
    <row r="336">
      <c r="A336" t="inlineStr">
        <is>
          <t>Lead II</t>
        </is>
      </c>
      <c r="B336" t="n">
        <v>6e-06</v>
      </c>
      <c r="D336" t="inlineStr">
        <is>
          <t>kilogram</t>
        </is>
      </c>
      <c r="E336" t="inlineStr">
        <is>
          <t>air::urban air close to ground</t>
        </is>
      </c>
      <c r="F336" t="inlineStr">
        <is>
          <t>biosphere</t>
        </is>
      </c>
      <c r="I336" t="n">
        <v>2</v>
      </c>
      <c r="J336" s="3">
        <f>LN(B336)</f>
        <v/>
      </c>
      <c r="K336" t="n">
        <v>1</v>
      </c>
      <c r="L336" t="n">
        <v>1</v>
      </c>
      <c r="M336" t="n">
        <v>1</v>
      </c>
      <c r="N336" t="n">
        <v>1.02</v>
      </c>
      <c r="O336" t="n">
        <v>1.2</v>
      </c>
      <c r="P336" t="n">
        <v>1</v>
      </c>
      <c r="Q336" t="n">
        <v>5</v>
      </c>
      <c r="R336">
        <f>LN(SQRT(EXP(
SQRT(
+POWER(LN(K336),2)
+POWER(LN(L336),2)
+POWER(LN(M336),2)
+POWER(LN(N336),2)
+POWER(LN(O336),2)
+POWER(LN(P336),2)
+POWER(LN(Q336),2)
)
)))</f>
        <v/>
      </c>
    </row>
    <row r="337">
      <c r="A337" t="inlineStr">
        <is>
          <t>Cadmium II</t>
        </is>
      </c>
      <c r="B337" t="n">
        <v>3e-06</v>
      </c>
      <c r="D337" t="inlineStr">
        <is>
          <t>kilogram</t>
        </is>
      </c>
      <c r="E337" t="inlineStr">
        <is>
          <t>air::urban air close to ground</t>
        </is>
      </c>
      <c r="F337" t="inlineStr">
        <is>
          <t>biosphere</t>
        </is>
      </c>
      <c r="I337" t="n">
        <v>2</v>
      </c>
      <c r="J337" s="3">
        <f>LN(B337)</f>
        <v/>
      </c>
      <c r="K337" t="n">
        <v>1</v>
      </c>
      <c r="L337" t="n">
        <v>1</v>
      </c>
      <c r="M337" t="n">
        <v>1</v>
      </c>
      <c r="N337" t="n">
        <v>1.02</v>
      </c>
      <c r="O337" t="n">
        <v>1.2</v>
      </c>
      <c r="P337" t="n">
        <v>1</v>
      </c>
      <c r="Q337" t="n">
        <v>5</v>
      </c>
      <c r="R337">
        <f>LN(SQRT(EXP(
SQRT(
+POWER(LN(K337),2)
+POWER(LN(L337),2)
+POWER(LN(M337),2)
+POWER(LN(N337),2)
+POWER(LN(O337),2)
+POWER(LN(P337),2)
+POWER(LN(Q337),2)
)
)))</f>
        <v/>
      </c>
    </row>
    <row r="338">
      <c r="A338" t="inlineStr">
        <is>
          <t>Arsenic ion</t>
        </is>
      </c>
      <c r="B338" t="n">
        <v>3e-06</v>
      </c>
      <c r="D338" t="inlineStr">
        <is>
          <t>kilogram</t>
        </is>
      </c>
      <c r="E338" t="inlineStr">
        <is>
          <t>air::urban air close to ground</t>
        </is>
      </c>
      <c r="F338" t="inlineStr">
        <is>
          <t>biosphere</t>
        </is>
      </c>
      <c r="I338" t="n">
        <v>2</v>
      </c>
      <c r="J338" s="3">
        <f>LN(B338)</f>
        <v/>
      </c>
      <c r="K338" t="n">
        <v>1</v>
      </c>
      <c r="L338" t="n">
        <v>1</v>
      </c>
      <c r="M338" t="n">
        <v>1</v>
      </c>
      <c r="N338" t="n">
        <v>1.02</v>
      </c>
      <c r="O338" t="n">
        <v>1.2</v>
      </c>
      <c r="P338" t="n">
        <v>1</v>
      </c>
      <c r="Q338" t="n">
        <v>5</v>
      </c>
      <c r="R338">
        <f>LN(SQRT(EXP(
SQRT(
+POWER(LN(K338),2)
+POWER(LN(L338),2)
+POWER(LN(M338),2)
+POWER(LN(N338),2)
+POWER(LN(O338),2)
+POWER(LN(P338),2)
+POWER(LN(Q338),2)
)
)))</f>
        <v/>
      </c>
    </row>
    <row r="339">
      <c r="A339" t="inlineStr">
        <is>
          <t>Dioxins, measured as 2,3,7,8-tetrachlorodibenzo-p-dioxin</t>
        </is>
      </c>
      <c r="B339">
        <f>0.11*0.000000001</f>
        <v/>
      </c>
      <c r="D339" t="inlineStr">
        <is>
          <t>kilogram</t>
        </is>
      </c>
      <c r="E339" t="inlineStr">
        <is>
          <t>air::urban air close to ground</t>
        </is>
      </c>
      <c r="F339" t="inlineStr">
        <is>
          <t>biosphere</t>
        </is>
      </c>
      <c r="I339" t="n">
        <v>2</v>
      </c>
      <c r="J339" s="3">
        <f>LN(B339)</f>
        <v/>
      </c>
      <c r="K339" t="n">
        <v>1</v>
      </c>
      <c r="L339" t="n">
        <v>1</v>
      </c>
      <c r="M339" t="n">
        <v>1</v>
      </c>
      <c r="N339" t="n">
        <v>1.02</v>
      </c>
      <c r="O339" t="n">
        <v>1.2</v>
      </c>
      <c r="P339" t="n">
        <v>1</v>
      </c>
      <c r="Q339" t="n">
        <v>5</v>
      </c>
      <c r="R339">
        <f>LN(SQRT(EXP(
SQRT(
+POWER(LN(K339),2)
+POWER(LN(L339),2)
+POWER(LN(M339),2)
+POWER(LN(N339),2)
+POWER(LN(O339),2)
+POWER(LN(P339),2)
+POWER(LN(Q339),2)
)
)))</f>
        <v/>
      </c>
    </row>
    <row r="340">
      <c r="A340" t="inlineStr">
        <is>
          <t>Carbon dioxide, fossil</t>
        </is>
      </c>
      <c r="B340" t="n">
        <v>56</v>
      </c>
      <c r="D340" t="inlineStr">
        <is>
          <t>kilogram</t>
        </is>
      </c>
      <c r="E340" t="inlineStr">
        <is>
          <t>air::urban air close to ground</t>
        </is>
      </c>
      <c r="F340" t="inlineStr">
        <is>
          <t>biosphere</t>
        </is>
      </c>
      <c r="I340" t="n">
        <v>2</v>
      </c>
      <c r="J340" s="3">
        <f>LN(B340)</f>
        <v/>
      </c>
      <c r="K340" t="n">
        <v>1</v>
      </c>
      <c r="L340" t="n">
        <v>1</v>
      </c>
      <c r="M340" t="n">
        <v>1</v>
      </c>
      <c r="N340" t="n">
        <v>1.02</v>
      </c>
      <c r="O340" t="n">
        <v>1.2</v>
      </c>
      <c r="P340" t="n">
        <v>1</v>
      </c>
      <c r="Q340" t="n">
        <v>1.05</v>
      </c>
      <c r="R340">
        <f>LN(SQRT(EXP(
SQRT(
+POWER(LN(K340),2)
+POWER(LN(L340),2)
+POWER(LN(M340),2)
+POWER(LN(N340),2)
+POWER(LN(O340),2)
+POWER(LN(P340),2)
+POWER(LN(Q340),2)
)
)))</f>
        <v/>
      </c>
    </row>
    <row r="341">
      <c r="A341" t="inlineStr">
        <is>
          <t>Carbon dioxide, non-fossil</t>
        </is>
      </c>
      <c r="B341" t="n">
        <v>89</v>
      </c>
      <c r="D341" t="inlineStr">
        <is>
          <t>kilogram</t>
        </is>
      </c>
      <c r="E341" t="inlineStr">
        <is>
          <t>air::urban air close to ground</t>
        </is>
      </c>
      <c r="F341" t="inlineStr">
        <is>
          <t>biosphere</t>
        </is>
      </c>
      <c r="I341" t="n">
        <v>2</v>
      </c>
      <c r="J341" s="3">
        <f>LN(B341)</f>
        <v/>
      </c>
      <c r="K341" t="n">
        <v>1</v>
      </c>
      <c r="L341" t="n">
        <v>1</v>
      </c>
      <c r="M341" t="n">
        <v>1</v>
      </c>
      <c r="N341" t="n">
        <v>1.02</v>
      </c>
      <c r="O341" t="n">
        <v>1.2</v>
      </c>
      <c r="P341" t="n">
        <v>1</v>
      </c>
      <c r="Q341" t="n">
        <v>1.05</v>
      </c>
      <c r="R341">
        <f>LN(SQRT(EXP(
SQRT(
+POWER(LN(K341),2)
+POWER(LN(L341),2)
+POWER(LN(M341),2)
+POWER(LN(N341),2)
+POWER(LN(O341),2)
+POWER(LN(P341),2)
+POWER(LN(Q341),2)
)
)))</f>
        <v/>
      </c>
    </row>
    <row r="342">
      <c r="A342" t="inlineStr">
        <is>
          <t>Carbon dioxide, in air</t>
        </is>
      </c>
      <c r="B342">
        <f>594-89</f>
        <v/>
      </c>
      <c r="D342" t="inlineStr">
        <is>
          <t>kilogram</t>
        </is>
      </c>
      <c r="E342" t="inlineStr">
        <is>
          <t>natural resource::in air</t>
        </is>
      </c>
      <c r="H342" t="inlineStr">
        <is>
          <t>To reflect the permanent storage of non-fossil CO.</t>
        </is>
      </c>
      <c r="I342" t="n">
        <v>2</v>
      </c>
      <c r="J342" s="3">
        <f>LN(B342)</f>
        <v/>
      </c>
      <c r="K342" t="n">
        <v>1</v>
      </c>
      <c r="L342" t="n">
        <v>1</v>
      </c>
      <c r="M342" t="n">
        <v>1</v>
      </c>
      <c r="N342" t="n">
        <v>1.02</v>
      </c>
      <c r="O342" t="n">
        <v>1.2</v>
      </c>
      <c r="P342" t="n">
        <v>1</v>
      </c>
      <c r="Q342" t="n">
        <v>1.05</v>
      </c>
      <c r="R342">
        <f>LN(SQRT(EXP(
SQRT(
+POWER(LN(K342),2)
+POWER(LN(L342),2)
+POWER(LN(M342),2)
+POWER(LN(N342),2)
+POWER(LN(O342),2)
+POWER(LN(P342),2)
+POWER(LN(Q342),2)
)
)))</f>
        <v/>
      </c>
    </row>
  </sheetData>
  <autoFilter ref="A1:S342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7"/>
  <sheetViews>
    <sheetView topLeftCell="B1" workbookViewId="0">
      <selection activeCell="B40" sqref="B40"/>
    </sheetView>
  </sheetViews>
  <sheetFormatPr baseColWidth="10" defaultRowHeight="16"/>
  <cols>
    <col width="4.6640625" bestFit="1" customWidth="1" min="1" max="1"/>
    <col width="146" customWidth="1" min="2" max="2"/>
    <col width="14.5" bestFit="1" customWidth="1" min="3" max="3"/>
    <col width="20.1640625" bestFit="1" customWidth="1" min="4" max="4"/>
    <col width="17.6640625" bestFit="1" customWidth="1" min="5" max="5"/>
    <col width="18.6640625" bestFit="1" customWidth="1" min="6" max="6"/>
    <col width="23.33203125" bestFit="1" customWidth="1" min="7" max="7"/>
    <col width="40.6640625" bestFit="1" customWidth="1" min="8" max="8"/>
    <col width="18.6640625" bestFit="1" customWidth="1" min="9" max="9"/>
    <col width="23.33203125" bestFit="1" customWidth="1" min="10" max="10"/>
    <col width="40.6640625" bestFit="1" customWidth="1" min="11" max="11"/>
    <col width="18.6640625" bestFit="1" customWidth="1" min="12" max="12"/>
    <col width="23.33203125" bestFit="1" customWidth="1" min="13" max="13"/>
    <col width="40.6640625" bestFit="1" customWidth="1" min="14" max="14"/>
  </cols>
  <sheetData>
    <row r="1">
      <c r="A1" s="1" t="inlineStr">
        <is>
          <t>skip</t>
        </is>
      </c>
    </row>
    <row r="2">
      <c r="F2" s="31" t="inlineStr">
        <is>
          <t>Energy allocation key</t>
        </is>
      </c>
      <c r="G2" s="25" t="n"/>
      <c r="H2" s="26" t="n"/>
      <c r="I2" s="31" t="inlineStr">
        <is>
          <t>Exergy allocation key</t>
        </is>
      </c>
      <c r="J2" s="25" t="n"/>
      <c r="K2" s="26" t="n"/>
      <c r="L2" s="31" t="inlineStr">
        <is>
          <t>Economic allocation key</t>
        </is>
      </c>
      <c r="M2" s="25" t="n"/>
      <c r="N2" s="26" t="n"/>
    </row>
    <row r="3">
      <c r="B3" t="inlineStr">
        <is>
          <t>name</t>
        </is>
      </c>
      <c r="C3" t="inlineStr">
        <is>
          <t>waste input [kg]</t>
        </is>
      </c>
      <c r="D3" t="inlineStr">
        <is>
          <t>electricity output [kWh]</t>
        </is>
      </c>
      <c r="E3" t="inlineStr">
        <is>
          <t>heat output [MJ]</t>
        </is>
      </c>
      <c r="F3" s="12" t="inlineStr">
        <is>
          <t>municipal solid waste</t>
        </is>
      </c>
      <c r="G3" t="inlineStr">
        <is>
          <t>electricity, medium voltage</t>
        </is>
      </c>
      <c r="H3" s="13" t="inlineStr">
        <is>
          <t>heat, district or industrial, other than natural gas</t>
        </is>
      </c>
      <c r="I3" s="12" t="inlineStr">
        <is>
          <t>municipal solid waste</t>
        </is>
      </c>
      <c r="J3" t="inlineStr">
        <is>
          <t>electricity, medium voltage</t>
        </is>
      </c>
      <c r="K3" s="13" t="inlineStr">
        <is>
          <t>heat, district or industrial, other than natural gas</t>
        </is>
      </c>
      <c r="L3" s="12" t="inlineStr">
        <is>
          <t>municipal solid waste</t>
        </is>
      </c>
      <c r="M3" t="inlineStr">
        <is>
          <t>electricity, medium voltage</t>
        </is>
      </c>
      <c r="N3" s="13" t="inlineStr">
        <is>
          <t>heat, district or industrial, other than natural gas</t>
        </is>
      </c>
    </row>
    <row r="4">
      <c r="B4" s="9" t="inlineStr">
        <is>
          <t>municipal waste incineration, at incineration plant, with semi-dry air pollution control, without flue gas condensation, with electricity recovery only, energy allocation</t>
        </is>
      </c>
      <c r="C4" t="n">
        <v>1000</v>
      </c>
      <c r="D4" t="n">
        <v>739</v>
      </c>
      <c r="F4" s="19" t="n">
        <v>0</v>
      </c>
      <c r="G4" s="14">
        <f>(D4*3.6)/((D4*3.6)+E4)</f>
        <v/>
      </c>
      <c r="H4" s="15">
        <f>(E4)/((D4*3.6)+E4)</f>
        <v/>
      </c>
      <c r="I4" s="24" t="n"/>
      <c r="J4" s="25" t="n"/>
      <c r="K4" s="26" t="n"/>
      <c r="L4" s="24" t="n"/>
      <c r="M4" s="25" t="n"/>
      <c r="N4" s="26" t="n"/>
    </row>
    <row r="5">
      <c r="B5" s="9" t="inlineStr">
        <is>
          <t>municipal waste incineration, at incineration plant, with semi-dry air pollution control, without flue gas condensation, with electricity recovery only, exergy allocation</t>
        </is>
      </c>
      <c r="F5" s="19" t="n"/>
      <c r="G5" s="14" t="n"/>
      <c r="H5" s="15" t="n"/>
      <c r="I5" s="19" t="n">
        <v>0</v>
      </c>
      <c r="J5" s="11">
        <f>1-K5</f>
        <v/>
      </c>
      <c r="K5" s="15">
        <f>(G39*F39)/((G39*F39)+(1*H39))</f>
        <v/>
      </c>
      <c r="L5" s="22" t="n"/>
      <c r="M5" s="14" t="n"/>
      <c r="N5" s="15" t="n"/>
    </row>
    <row r="6">
      <c r="B6" s="9" t="inlineStr">
        <is>
          <t>municipal waste incineration, at incineration plant, with semi-dry air pollution control, without flue gas condensation, with electricity recovery only, economic allocation</t>
        </is>
      </c>
      <c r="F6" s="19" t="n"/>
      <c r="G6" s="14" t="n"/>
      <c r="H6" s="15" t="n"/>
      <c r="I6" s="19" t="n"/>
      <c r="J6" s="11" t="n"/>
      <c r="K6" s="15" t="n"/>
      <c r="L6" s="22">
        <f>(C4/1000*$C$33)/((C4/1000*$C$33)+(D4/1000*$C$35)+(E4/1000*$C$34))</f>
        <v/>
      </c>
      <c r="M6" s="14">
        <f>(D4/1000*$C$35)/((C4/1000*$C$33)+(D4/1000*$C$35)+(E4/1000*$C$34))</f>
        <v/>
      </c>
      <c r="N6" s="15">
        <f>(E4/1000*$C$34)/((C4/1000*$C$33)+(D4/1000*$C$35)+(E4/1000*$C$34))</f>
        <v/>
      </c>
    </row>
    <row r="7">
      <c r="B7" s="9" t="inlineStr">
        <is>
          <t>municipal waste incineration, at incineration plant, with semi-dry air pollution control, without flue gas condensation, with electricity and heat recovery, energy allocation</t>
        </is>
      </c>
      <c r="C7" t="n">
        <v>1000</v>
      </c>
      <c r="D7" t="n">
        <v>638</v>
      </c>
      <c r="E7" t="n">
        <v>6170</v>
      </c>
      <c r="F7" s="19" t="n">
        <v>0</v>
      </c>
      <c r="G7" s="14">
        <f>(D7*3.6)/((D7*3.6)+E7)</f>
        <v/>
      </c>
      <c r="H7" s="15">
        <f>(E7)/((D7*3.6)+E7)</f>
        <v/>
      </c>
      <c r="I7" s="12" t="n"/>
      <c r="K7" s="13" t="n"/>
      <c r="L7" s="12" t="n"/>
      <c r="N7" s="13" t="n"/>
    </row>
    <row r="8">
      <c r="B8" s="9" t="inlineStr">
        <is>
          <t>municipal waste incineration, at incineration plant, with semi-dry air pollution control, without flue gas condensation, with electricity and heat recovery, exergy allocation</t>
        </is>
      </c>
      <c r="F8" s="19" t="n"/>
      <c r="G8" s="14" t="n"/>
      <c r="H8" s="15" t="n"/>
      <c r="I8" s="19" t="n">
        <v>0</v>
      </c>
      <c r="J8" s="11">
        <f>1-K8</f>
        <v/>
      </c>
      <c r="K8" s="15">
        <f>(G40*F40)/((G40*F40)+(1*H40))</f>
        <v/>
      </c>
      <c r="L8" s="22" t="n"/>
      <c r="M8" s="14" t="n"/>
      <c r="N8" s="15" t="n"/>
    </row>
    <row r="9">
      <c r="B9" s="9" t="inlineStr">
        <is>
          <t>municipal waste incineration, at incineration plant, with semi-dry air pollution control, without flue gas condensation, with electricity and heat recovery, economic allocation</t>
        </is>
      </c>
      <c r="F9" s="19" t="n"/>
      <c r="G9" s="14" t="n"/>
      <c r="H9" s="15" t="n"/>
      <c r="I9" s="19" t="n"/>
      <c r="J9" s="11" t="n"/>
      <c r="K9" s="15" t="n"/>
      <c r="L9" s="22">
        <f>(C7/1000*$C$33)/((C7/1000*$C$33)+(D7/1000*$C$35)+(E7/1000*$C$34))</f>
        <v/>
      </c>
      <c r="M9" s="14">
        <f>(D7/1000*$C$35)/((C7/1000*$C$33)+(D7/1000*$C$35)+(E7/1000*$C$34))</f>
        <v/>
      </c>
      <c r="N9" s="15">
        <f>(E7/1000*$C$34)/((C7/1000*$C$33)+(D7/1000*$C$35)+(E7/1000*$C$34))</f>
        <v/>
      </c>
    </row>
    <row r="10">
      <c r="B10" s="9" t="inlineStr">
        <is>
          <t>municipal waste incineration, at incineration plant, with semi-dry air pollution control, with flue gas condensation, with electricity and heat recovery, energy allocation</t>
        </is>
      </c>
      <c r="C10" t="n">
        <v>1000</v>
      </c>
      <c r="D10" t="n">
        <v>623</v>
      </c>
      <c r="E10" t="n">
        <v>7860</v>
      </c>
      <c r="F10" s="19" t="n">
        <v>0</v>
      </c>
      <c r="G10" s="14">
        <f>(D10*3.6)/((D10*3.6)+E10)</f>
        <v/>
      </c>
      <c r="H10" s="15">
        <f>(E10)/((D10*3.6)+E10)</f>
        <v/>
      </c>
      <c r="I10" s="12" t="n"/>
      <c r="K10" s="13" t="n"/>
      <c r="L10" s="12" t="n"/>
      <c r="N10" s="13" t="n"/>
    </row>
    <row r="11">
      <c r="B11" s="9" t="inlineStr">
        <is>
          <t>municipal waste incineration, at incineration plant, with semi-dry air pollution control, with flue gas condensation, with electricity and heat recovery, exergy allocation</t>
        </is>
      </c>
      <c r="F11" s="19" t="n"/>
      <c r="G11" s="14" t="n"/>
      <c r="H11" s="15" t="n"/>
      <c r="I11" s="19" t="n">
        <v>0</v>
      </c>
      <c r="J11" s="11">
        <f>1-K11</f>
        <v/>
      </c>
      <c r="K11" s="15">
        <f>(G41*F41)/((G41*F41)+(1*H41))</f>
        <v/>
      </c>
      <c r="L11" s="22" t="n"/>
      <c r="M11" s="14" t="n"/>
      <c r="N11" s="15" t="n"/>
    </row>
    <row r="12">
      <c r="B12" s="9" t="inlineStr">
        <is>
          <t>municipal waste incineration, at incineration plant, with semi-dry air pollution control, with flue gas condensation, with electricity and heat recovery, economic allocation</t>
        </is>
      </c>
      <c r="F12" s="19" t="n"/>
      <c r="G12" s="14" t="n"/>
      <c r="H12" s="15" t="n"/>
      <c r="I12" s="19" t="n"/>
      <c r="J12" s="11" t="n"/>
      <c r="K12" s="15" t="n"/>
      <c r="L12" s="22">
        <f>(C10/1000*$C$33)/((C10/1000*$C$33)+(D10/1000*$C$35)+(E10/1000*$C$34))</f>
        <v/>
      </c>
      <c r="M12" s="14">
        <f>(D10/1000*$C$35)/((C10/1000*$C$33)+(D10/1000*$C$35)+(E10/1000*$C$34))</f>
        <v/>
      </c>
      <c r="N12" s="15">
        <f>(E10/1000*$C$34)/((C10/1000*$C$33)+(D10/1000*$C$35)+(E10/1000*$C$34))</f>
        <v/>
      </c>
    </row>
    <row r="13">
      <c r="B13" s="9" t="inlineStr">
        <is>
          <t>municipal waste incineration, at incineration plant, with wet air pollution control, without flue gas condensation, with electricity and heat recovery, energy allocation</t>
        </is>
      </c>
      <c r="C13" t="n">
        <v>1000</v>
      </c>
      <c r="D13" t="n">
        <v>628</v>
      </c>
      <c r="E13" t="n">
        <v>6170</v>
      </c>
      <c r="F13" s="19" t="n">
        <v>0</v>
      </c>
      <c r="G13" s="14">
        <f>(D13*3.6)/((D13*3.6)+E13)</f>
        <v/>
      </c>
      <c r="H13" s="15">
        <f>(E13)/((D13*3.6)+E13)</f>
        <v/>
      </c>
      <c r="I13" s="12" t="n"/>
      <c r="K13" s="13" t="n"/>
      <c r="L13" s="12" t="n"/>
      <c r="N13" s="13" t="n"/>
    </row>
    <row r="14">
      <c r="B14" s="9" t="inlineStr">
        <is>
          <t>municipal waste incineration, at incineration plant, with wet air pollution control, without flue gas condensation, with electricity and heat recovery, exergy allocation</t>
        </is>
      </c>
      <c r="F14" s="19" t="n"/>
      <c r="G14" s="14" t="n"/>
      <c r="H14" s="15" t="n"/>
      <c r="I14" s="19" t="n">
        <v>0</v>
      </c>
      <c r="J14" s="11">
        <f>1-K14</f>
        <v/>
      </c>
      <c r="K14" s="15">
        <f>(G42*F42)/((G42*F42)+(1*H42))</f>
        <v/>
      </c>
      <c r="L14" s="22" t="n"/>
      <c r="M14" s="14" t="n"/>
      <c r="N14" s="15" t="n"/>
    </row>
    <row r="15">
      <c r="B15" s="9" t="inlineStr">
        <is>
          <t>municipal waste incineration, at incineration plant, with wet air pollution control, without flue gas condensation, with electricity and heat recovery, economic allocation</t>
        </is>
      </c>
      <c r="F15" s="19" t="n"/>
      <c r="G15" s="14" t="n"/>
      <c r="H15" s="15" t="n"/>
      <c r="I15" s="19" t="n"/>
      <c r="J15" s="11" t="n"/>
      <c r="K15" s="15" t="n"/>
      <c r="L15" s="22">
        <f>(C13/1000*$C$33)/((C13/1000*$C$33)+(D13/1000*$C$35)+(E13/1000*$C$34))</f>
        <v/>
      </c>
      <c r="M15" s="14">
        <f>(D13/1000*$C$35)/((C13/1000*$C$33)+(D13/1000*$C$35)+(E13/1000*$C$34))</f>
        <v/>
      </c>
      <c r="N15" s="15">
        <f>(E13/1000*$C$34)/((C13/1000*$C$33)+(D13/1000*$C$35)+(E13/1000*$C$34))</f>
        <v/>
      </c>
    </row>
    <row r="16">
      <c r="B16" s="9" t="inlineStr">
        <is>
          <t>municipal waste incineration, at incineration plant, with wet air pollution control, with flue gas condensation, with electricity and heat recovery, energy allocation</t>
        </is>
      </c>
      <c r="C16" t="n">
        <v>1000</v>
      </c>
      <c r="D16" t="n">
        <v>618</v>
      </c>
      <c r="E16" t="n">
        <v>7860</v>
      </c>
      <c r="F16" s="19" t="n">
        <v>0</v>
      </c>
      <c r="G16" s="14">
        <f>(D16*3.6)/((D16*3.6)+E16)</f>
        <v/>
      </c>
      <c r="H16" s="15">
        <f>(E16)/((D16*3.6)+E16)</f>
        <v/>
      </c>
      <c r="I16" s="12" t="n"/>
      <c r="K16" s="13" t="n"/>
      <c r="L16" s="12" t="n"/>
      <c r="N16" s="13" t="n"/>
    </row>
    <row r="17">
      <c r="B17" s="9" t="inlineStr">
        <is>
          <t>municipal waste incineration, at incineration plant, with wet air pollution control, with flue gas condensation, with electricity and heat recovery, exergy allocation</t>
        </is>
      </c>
      <c r="F17" s="19" t="n"/>
      <c r="G17" s="14" t="n"/>
      <c r="H17" s="15" t="n"/>
      <c r="I17" s="19" t="n">
        <v>0</v>
      </c>
      <c r="J17" s="11">
        <f>1-K17</f>
        <v/>
      </c>
      <c r="K17" s="15">
        <f>(G43*F43)/((G43*F43)+(1*H43))</f>
        <v/>
      </c>
      <c r="L17" s="22" t="n"/>
      <c r="M17" s="14" t="n"/>
      <c r="N17" s="15" t="n"/>
    </row>
    <row r="18">
      <c r="B18" s="9" t="inlineStr">
        <is>
          <t>municipal waste incineration, at incineration plant, with wet air pollution control, with flue gas condensation, with electricity and heat recovery, economic allocation</t>
        </is>
      </c>
      <c r="F18" s="19" t="n"/>
      <c r="G18" s="14" t="n"/>
      <c r="H18" s="15" t="n"/>
      <c r="I18" s="19" t="n"/>
      <c r="J18" s="11" t="n"/>
      <c r="K18" s="15" t="n"/>
      <c r="L18" s="22">
        <f>(C16/1000*$C$33)/((C16/1000*$C$33)+(D16/1000*$C$35)+(E16/1000*$C$34))</f>
        <v/>
      </c>
      <c r="M18" s="14">
        <f>(D16/1000*$C$35)/((C16/1000*$C$33)+(D16/1000*$C$35)+(E16/1000*$C$34))</f>
        <v/>
      </c>
      <c r="N18" s="15">
        <f>(E16/1000*$C$34)/((C16/1000*$C$33)+(D16/1000*$C$35)+(E16/1000*$C$34))</f>
        <v/>
      </c>
    </row>
    <row r="19">
      <c r="B19" s="9" t="inlineStr">
        <is>
          <t>municipal waste incineration, at incineration plant, with semi-dry air pollution control, with flue gas condensation, with electricity recovery only, with carbon capture and storage, energy allocation</t>
        </is>
      </c>
      <c r="C19" t="n">
        <v>1000</v>
      </c>
      <c r="D19" t="n">
        <v>478</v>
      </c>
      <c r="F19" s="19" t="n">
        <v>0</v>
      </c>
      <c r="G19" s="14">
        <f>(D19*3.6)/((D19*3.6)+E19)</f>
        <v/>
      </c>
      <c r="H19" s="15">
        <f>(E19)/((D19*3.6)+E19)</f>
        <v/>
      </c>
      <c r="I19" s="12" t="n"/>
      <c r="K19" s="13" t="n"/>
      <c r="L19" s="12" t="n"/>
      <c r="N19" s="13" t="n"/>
    </row>
    <row r="20">
      <c r="B20" s="9" t="inlineStr">
        <is>
          <t>municipal waste incineration, at incineration plant, with semi-dry air pollution control, with flue gas condensation, with electricity recovery only, with carbon capture and storage, exergy allocation</t>
        </is>
      </c>
      <c r="F20" s="19" t="n"/>
      <c r="G20" s="14" t="n"/>
      <c r="H20" s="15" t="n"/>
      <c r="I20" s="19" t="n">
        <v>0</v>
      </c>
      <c r="J20" s="11">
        <f>1-K20</f>
        <v/>
      </c>
      <c r="K20" s="15">
        <f>(G44*F44)/((G44*F44)+(1*H44))</f>
        <v/>
      </c>
      <c r="L20" s="22" t="n"/>
      <c r="M20" s="14" t="n"/>
      <c r="N20" s="15" t="n"/>
    </row>
    <row r="21">
      <c r="B21" s="9" t="inlineStr">
        <is>
          <t>municipal waste incineration, at incineration plant, with semi-dry air pollution control, with flue gas condensation, with electricity recovery only, with carbon capture and storage, economic allocation</t>
        </is>
      </c>
      <c r="F21" s="19" t="n"/>
      <c r="G21" s="14" t="n"/>
      <c r="H21" s="15" t="n"/>
      <c r="I21" s="19" t="n"/>
      <c r="J21" s="11" t="n"/>
      <c r="K21" s="15" t="n"/>
      <c r="L21" s="22">
        <f>(C19/1000*$C$33)/((C19/1000*$C$33)+(D19/1000*$C$35)+(E19/1000*$C$34))</f>
        <v/>
      </c>
      <c r="M21" s="14">
        <f>(D19/1000*$C$35)/((C19/1000*$C$33)+(D19/1000*$C$35)+(E19/1000*$C$34))</f>
        <v/>
      </c>
      <c r="N21" s="15">
        <f>(E19/1000*$C$34)/((C19/1000*$C$33)+(D19/1000*$C$35)+(E19/1000*$C$34))</f>
        <v/>
      </c>
    </row>
    <row r="22">
      <c r="B22" s="9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  <c r="C22" t="n">
        <v>1000</v>
      </c>
      <c r="D22" t="n">
        <v>312</v>
      </c>
      <c r="E22" t="n">
        <v>7400</v>
      </c>
      <c r="F22" s="19" t="n">
        <v>0</v>
      </c>
      <c r="G22" s="14">
        <f>(D22*3.6)/((D22*3.6)+E22)</f>
        <v/>
      </c>
      <c r="H22" s="15">
        <f>(E22)/((D22*3.6)+E22)</f>
        <v/>
      </c>
      <c r="I22" s="12" t="n"/>
      <c r="K22" s="13" t="n"/>
      <c r="L22" s="12" t="n"/>
      <c r="N22" s="13" t="n"/>
    </row>
    <row r="23">
      <c r="B23" s="9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  <c r="F23" s="19" t="n"/>
      <c r="G23" s="14" t="n"/>
      <c r="H23" s="15" t="n"/>
      <c r="I23" s="19" t="n">
        <v>0</v>
      </c>
      <c r="J23" s="11">
        <f>1-K23</f>
        <v/>
      </c>
      <c r="K23" s="15">
        <f>(G45*F45)/((G45*F45)+(1*H45))</f>
        <v/>
      </c>
      <c r="L23" s="22" t="n"/>
      <c r="M23" s="14" t="n"/>
      <c r="N23" s="15" t="n"/>
    </row>
    <row r="24">
      <c r="B24" s="9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F24" s="19" t="n"/>
      <c r="G24" s="14" t="n"/>
      <c r="H24" s="15" t="n"/>
      <c r="I24" s="19" t="n"/>
      <c r="J24" s="11" t="n"/>
      <c r="K24" s="15" t="n"/>
      <c r="L24" s="22">
        <f>(C22/1000*$C$33)/((C22/1000*$C$33)+(D22/1000*$C$35)+(E22/1000*$C$34))</f>
        <v/>
      </c>
      <c r="M24" s="14">
        <f>(D22/1000*$C$35)/((C22/1000*$C$33)+(D22/1000*$C$35)+(E22/1000*$C$34))</f>
        <v/>
      </c>
      <c r="N24" s="15">
        <f>(E22/1000*$C$34)/((C22/1000*$C$33)+(D22/1000*$C$35)+(E22/1000*$C$34))</f>
        <v/>
      </c>
    </row>
    <row r="25">
      <c r="B25" s="9" t="inlineStr">
        <is>
          <t>municipal waste incineration, at incineration plant, with wet air pollution control, with flue gas condensation, with electricity and heat recovery, with carbon capture and storage, energy allocation</t>
        </is>
      </c>
      <c r="C25" t="n">
        <v>1000</v>
      </c>
      <c r="D25" t="n">
        <v>317</v>
      </c>
      <c r="E25" t="n">
        <v>7400</v>
      </c>
      <c r="F25" s="19" t="n">
        <v>0</v>
      </c>
      <c r="G25" s="14">
        <f>(D25*3.6)/((D25*3.6)+E25)</f>
        <v/>
      </c>
      <c r="H25" s="15">
        <f>(E25)/((D25*3.6)+E25)</f>
        <v/>
      </c>
      <c r="I25" s="12" t="n"/>
      <c r="K25" s="13" t="n"/>
      <c r="L25" s="12" t="n"/>
      <c r="N25" s="13" t="n"/>
    </row>
    <row r="26">
      <c r="B26" s="9" t="inlineStr">
        <is>
          <t>municipal waste incineration, at incineration plant, with wet air pollution control, with flue gas condensation, with electricity and heat recovery, with carbon capture and storage, exergy allocation</t>
        </is>
      </c>
      <c r="F26" s="19" t="n"/>
      <c r="G26" s="14" t="n"/>
      <c r="H26" s="15" t="n"/>
      <c r="I26" s="19" t="n">
        <v>0</v>
      </c>
      <c r="J26" s="11">
        <f>1-K26</f>
        <v/>
      </c>
      <c r="K26" s="15">
        <f>(G46*F46)/((G46*F46)+(1*H46))</f>
        <v/>
      </c>
      <c r="L26" s="22" t="n"/>
      <c r="M26" s="14" t="n"/>
      <c r="N26" s="15" t="n"/>
    </row>
    <row r="27">
      <c r="B27" s="9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F27" s="19" t="n"/>
      <c r="G27" s="14" t="n"/>
      <c r="H27" s="15" t="n"/>
      <c r="I27" s="19" t="n"/>
      <c r="J27" s="11" t="n"/>
      <c r="K27" s="15" t="n"/>
      <c r="L27" s="22">
        <f>(C25/1000*$C$33)/((C25/1000*$C$33)+(D25/1000*$C$35)+(E25/1000*$C$34))</f>
        <v/>
      </c>
      <c r="M27" s="14">
        <f>(D25/1000*$C$35)/((C25/1000*$C$33)+(D25/1000*$C$35)+(E25/1000*$C$34))</f>
        <v/>
      </c>
      <c r="N27" s="15">
        <f>(E25/1000*$C$34)/((C25/1000*$C$33)+(D25/1000*$C$35)+(E25/1000*$C$34))</f>
        <v/>
      </c>
    </row>
    <row r="28">
      <c r="B28" s="9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  <c r="C28" t="n">
        <v>1000</v>
      </c>
      <c r="D28" t="n">
        <v>473</v>
      </c>
      <c r="E28" t="n">
        <v>8510</v>
      </c>
      <c r="F28" s="20" t="n">
        <v>0</v>
      </c>
      <c r="G28" s="16">
        <f>(D28*3.6)/((D28*3.6)+E28)</f>
        <v/>
      </c>
      <c r="H28" s="17">
        <f>(E28)/((D28*3.6)+E28)</f>
        <v/>
      </c>
      <c r="I28" s="12" t="n"/>
      <c r="K28" s="13" t="n"/>
      <c r="L28" s="12" t="n"/>
      <c r="N28" s="13" t="n"/>
    </row>
    <row r="29">
      <c r="B29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  <c r="F29" s="11" t="n"/>
      <c r="G29" s="14" t="n"/>
      <c r="H29" s="14" t="n"/>
      <c r="I29" s="20" t="n">
        <v>0</v>
      </c>
      <c r="J29" s="18">
        <f>1-K29</f>
        <v/>
      </c>
      <c r="K29" s="17">
        <f>(G47*F47)/((G47*F47)+(1*H47))</f>
        <v/>
      </c>
      <c r="L29" s="22" t="n"/>
      <c r="M29" s="14" t="n"/>
      <c r="N29" s="15" t="n"/>
    </row>
    <row r="30">
      <c r="B30" s="9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F30" s="11" t="n"/>
      <c r="G30" s="14" t="n"/>
      <c r="H30" s="14" t="n"/>
      <c r="I30" s="11" t="n"/>
      <c r="J30" s="11" t="n"/>
      <c r="K30" s="14" t="n"/>
      <c r="L30" s="23">
        <f>(C28/1000*$C$33)/((C28/1000*$C$33)+(D28/1000*$C$35)+(E28/1000*$C$34))</f>
        <v/>
      </c>
      <c r="M30" s="16">
        <f>(D28/1000*$C$35)/((C28/1000*$C$33)+(D28/1000*$C$35)+(E28/1000*$C$34))</f>
        <v/>
      </c>
      <c r="N30" s="17">
        <f>(E28/1000*$C$34)/((C28/1000*$C$33)+(D28/1000*$C$35)+(E28/1000*$C$34))</f>
        <v/>
      </c>
    </row>
    <row r="32">
      <c r="B32" s="7" t="inlineStr">
        <is>
          <t>Parameters for economic allocation</t>
        </is>
      </c>
      <c r="C32" t="inlineStr">
        <is>
          <t>Value</t>
        </is>
      </c>
      <c r="D32" t="inlineStr">
        <is>
          <t>Source</t>
        </is>
      </c>
    </row>
    <row r="33">
      <c r="B33" t="inlineStr">
        <is>
          <t>MSW treatment, market value [€_2005/t]</t>
        </is>
      </c>
      <c r="C33" t="n">
        <v>124</v>
      </c>
      <c r="D33" s="21" t="inlineStr">
        <is>
          <t>https://zerowasteeurope.eu/wp-content/uploads/2021/10/ZWE_Delft_Oct21_Waste_Incineration_EUETS_Study.pdf</t>
        </is>
      </c>
    </row>
    <row r="34">
      <c r="B34" t="inlineStr">
        <is>
          <t>District heat, market value [€_2005/GJ]</t>
        </is>
      </c>
      <c r="C34" t="n">
        <v>10.6</v>
      </c>
      <c r="D34" t="inlineStr">
        <is>
          <t>ecoinvent 3.10</t>
        </is>
      </c>
    </row>
    <row r="35">
      <c r="B35" t="inlineStr">
        <is>
          <t>Medium voltage electricity, market value [€_2005/MWh]</t>
        </is>
      </c>
      <c r="C35" t="n">
        <v>100</v>
      </c>
      <c r="D35" t="inlineStr">
        <is>
          <t>ecoinvent 3.10</t>
        </is>
      </c>
    </row>
    <row r="37">
      <c r="B37" s="7" t="inlineStr">
        <is>
          <t>Parameters for exergy allocation</t>
        </is>
      </c>
    </row>
    <row r="38">
      <c r="C38" t="inlineStr">
        <is>
          <t>Flow temp. TV [K]</t>
        </is>
      </c>
      <c r="D38" t="inlineStr">
        <is>
          <t>Return temp. TR [K]</t>
        </is>
      </c>
      <c r="E38" t="inlineStr">
        <is>
          <t>Ambient temp. TU [K]</t>
        </is>
      </c>
      <c r="F38" t="inlineStr">
        <is>
          <t>Heat exergy factor</t>
        </is>
      </c>
      <c r="G38" t="inlineStr">
        <is>
          <t>heat efficiency</t>
        </is>
      </c>
      <c r="H38" t="inlineStr">
        <is>
          <t>electricity efficiency</t>
        </is>
      </c>
    </row>
    <row r="39">
      <c r="B39" s="9" t="inlineStr">
        <is>
          <t>municipal waste incineration, at incineration plant, with semi-dry air pollution control, without flue gas condensation, with electricity recovery only</t>
        </is>
      </c>
      <c r="C39">
        <f>85+273.15</f>
        <v/>
      </c>
      <c r="D39">
        <f>40+273.15</f>
        <v/>
      </c>
      <c r="E39">
        <f>20+273.15</f>
        <v/>
      </c>
      <c r="F39" s="4">
        <f>(((C39+D39)/2)-E39)/((C39+D39)/2)</f>
        <v/>
      </c>
      <c r="G39" s="14">
        <f>E4/9900</f>
        <v/>
      </c>
      <c r="H39" s="14">
        <f>D4/(277.778*9.9)</f>
        <v/>
      </c>
    </row>
    <row r="40">
      <c r="B40" s="9" t="inlineStr">
        <is>
          <t>municipal waste incineration, at incineration plant, with semi-dry air pollution control, without flue gas condensation, with electricity and heat recovery</t>
        </is>
      </c>
      <c r="C40">
        <f>85+273.15</f>
        <v/>
      </c>
      <c r="D40">
        <f>40+273.15</f>
        <v/>
      </c>
      <c r="E40">
        <f>20+273.15</f>
        <v/>
      </c>
      <c r="F40" s="4">
        <f>(((C40+D40)/2)-E40)/((C40+D40)/2)</f>
        <v/>
      </c>
      <c r="G40" s="14">
        <f>E7/9900</f>
        <v/>
      </c>
      <c r="H40" s="14">
        <f>D7/(277.778*9.9)</f>
        <v/>
      </c>
    </row>
    <row r="41">
      <c r="B41" s="9" t="inlineStr">
        <is>
          <t>municipal waste incineration, at incineration plant, with semi-dry air pollution control, with flue gas condensation, with electricity and heat recovery</t>
        </is>
      </c>
      <c r="C41">
        <f>85+273.15</f>
        <v/>
      </c>
      <c r="D41">
        <f>40+273.15</f>
        <v/>
      </c>
      <c r="E41">
        <f>20+273.15</f>
        <v/>
      </c>
      <c r="F41" s="4">
        <f>(((C41+D41)/2)-E41)/((C41+D41)/2)</f>
        <v/>
      </c>
      <c r="G41" s="14">
        <f>E10/9900</f>
        <v/>
      </c>
      <c r="H41" s="14">
        <f>D10/(277.778*9.9)</f>
        <v/>
      </c>
    </row>
    <row r="42">
      <c r="B42" s="9" t="inlineStr">
        <is>
          <t>municipal waste incineration, at incineration plant, with wet air pollution control, without flue gas condensation, with electricity and heat recovery</t>
        </is>
      </c>
      <c r="C42">
        <f>85+273.15</f>
        <v/>
      </c>
      <c r="D42">
        <f>40+273.15</f>
        <v/>
      </c>
      <c r="E42">
        <f>20+273.15</f>
        <v/>
      </c>
      <c r="F42" s="4">
        <f>(((C42+D42)/2)-E42)/((C42+D42)/2)</f>
        <v/>
      </c>
      <c r="G42" s="14">
        <f>E13/9900</f>
        <v/>
      </c>
      <c r="H42" s="14">
        <f>D13/(277.778*9.9)</f>
        <v/>
      </c>
    </row>
    <row r="43">
      <c r="B43" s="9" t="inlineStr">
        <is>
          <t>municipal waste incineration, at incineration plant, with wet air pollution control, with flue gas condensation, with electricity and heat recovery</t>
        </is>
      </c>
      <c r="C43">
        <f>85+273.15</f>
        <v/>
      </c>
      <c r="D43">
        <f>40+273.15</f>
        <v/>
      </c>
      <c r="E43">
        <f>20+273.15</f>
        <v/>
      </c>
      <c r="F43" s="4">
        <f>(((C43+D43)/2)-E43)/((C43+D43)/2)</f>
        <v/>
      </c>
      <c r="G43" s="14">
        <f>E16/9900</f>
        <v/>
      </c>
      <c r="H43" s="14">
        <f>D16/(277.778*9.9)</f>
        <v/>
      </c>
    </row>
    <row r="44">
      <c r="B44" s="9" t="inlineStr">
        <is>
          <t>municipal waste incineration, at incineration plant, with semi-dry air pollution control, with flue gas condensation, with electricity recovery only, with carbon capture and storage</t>
        </is>
      </c>
      <c r="C44">
        <f>85+273.15</f>
        <v/>
      </c>
      <c r="D44">
        <f>40+273.15</f>
        <v/>
      </c>
      <c r="E44">
        <f>20+273.15</f>
        <v/>
      </c>
      <c r="F44" s="4">
        <f>(((C44+D44)/2)-E44)/((C44+D44)/2)</f>
        <v/>
      </c>
      <c r="G44" s="14">
        <f>E19/9900</f>
        <v/>
      </c>
      <c r="H44" s="14">
        <f>D19/(277.778*9.9)</f>
        <v/>
      </c>
    </row>
    <row r="45">
      <c r="B45" s="9" t="inlineStr">
        <is>
          <t>municipal waste incineration, at incineration plant, with semi-dry air pollution control, with flue gas condensation, with electricity and heat recovery, with carbon capture and storage</t>
        </is>
      </c>
      <c r="C45">
        <f>85+273.15</f>
        <v/>
      </c>
      <c r="D45">
        <f>40+273.15</f>
        <v/>
      </c>
      <c r="E45">
        <f>20+273.15</f>
        <v/>
      </c>
      <c r="F45" s="4">
        <f>(((C45+D45)/2)-E45)/((C45+D45)/2)</f>
        <v/>
      </c>
      <c r="G45" s="14">
        <f>E22/9900</f>
        <v/>
      </c>
      <c r="H45" s="14">
        <f>D22/(277.778*9.9)</f>
        <v/>
      </c>
    </row>
    <row r="46">
      <c r="B46" s="9" t="inlineStr">
        <is>
          <t>municipal waste incineration, at incineration plant, with wet air pollution control, with flue gas condensation, with electricity and heat recovery, with carbon capture and storage</t>
        </is>
      </c>
      <c r="C46">
        <f>85+273.15</f>
        <v/>
      </c>
      <c r="D46">
        <f>40+273.15</f>
        <v/>
      </c>
      <c r="E46">
        <f>20+273.15</f>
        <v/>
      </c>
      <c r="F46" s="4">
        <f>(((C46+D46)/2)-E46)/((C46+D46)/2)</f>
        <v/>
      </c>
      <c r="G46" s="14">
        <f>E25/9900</f>
        <v/>
      </c>
      <c r="H46" s="14">
        <f>D25/(277.778*9.9)</f>
        <v/>
      </c>
    </row>
    <row r="47">
      <c r="B47" s="9" t="inlineStr">
        <is>
          <t>municipal waste incineration, at incineration plant, with wet air pollution control, with flue gas condensation, with electricity and optimized heat recovery, with carbon capture and storage</t>
        </is>
      </c>
      <c r="C47">
        <f>85+273.15</f>
        <v/>
      </c>
      <c r="D47">
        <f>40+273.15</f>
        <v/>
      </c>
      <c r="E47">
        <f>20+273.15</f>
        <v/>
      </c>
      <c r="F47" s="4">
        <f>(((C47+D47)/2)-E47)/((C47+D47)/2)</f>
        <v/>
      </c>
      <c r="G47" s="14">
        <f>E28/9900</f>
        <v/>
      </c>
      <c r="H47" s="14">
        <f>D28/(277.778*9.9)</f>
        <v/>
      </c>
    </row>
  </sheetData>
  <mergeCells count="3">
    <mergeCell ref="L2:N2"/>
    <mergeCell ref="F2:H2"/>
    <mergeCell ref="I2:K2"/>
  </mergeCells>
  <hyperlinks>
    <hyperlink xmlns:r="http://schemas.openxmlformats.org/officeDocument/2006/relationships" ref="D3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3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Activity</t>
        </is>
      </c>
      <c r="B1" t="inlineStr">
        <is>
          <t>municipal waste incineration, at incineration plant, with semi-dry air pollution control, without flue gas condensation, with electricity recovery only</t>
        </is>
      </c>
    </row>
    <row r="2">
      <c r="A2" t="inlineStr">
        <is>
          <t>location</t>
        </is>
      </c>
      <c r="B2" t="inlineStr">
        <is>
          <t>RER</t>
        </is>
      </c>
    </row>
    <row r="3">
      <c r="A3" t="inlineStr">
        <is>
          <t>production amount</t>
        </is>
      </c>
      <c r="B3" t="n">
        <v>1</v>
      </c>
    </row>
    <row r="4">
      <c r="A4" t="inlineStr">
        <is>
          <t>source</t>
        </is>
      </c>
      <c r="B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5">
      <c r="A5" t="inlineStr">
        <is>
          <t>reference product</t>
        </is>
      </c>
      <c r="B5" t="inlineStr">
        <is>
          <t>municipal solid waste</t>
        </is>
      </c>
    </row>
    <row r="6">
      <c r="A6" t="inlineStr">
        <is>
          <t>type</t>
        </is>
      </c>
      <c r="B6" t="inlineStr">
        <is>
          <t>process</t>
        </is>
      </c>
    </row>
    <row r="7">
      <c r="A7" t="inlineStr">
        <is>
          <t>unit</t>
        </is>
      </c>
      <c r="B7" t="inlineStr">
        <is>
          <t>kilogram</t>
        </is>
      </c>
    </row>
    <row r="8">
      <c r="A8" t="inlineStr">
        <is>
          <t>comment</t>
        </is>
      </c>
      <c r="B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      </is>
      </c>
    </row>
    <row r="9">
      <c r="A9" t="inlineStr">
        <is>
          <t>classifications</t>
        </is>
      </c>
      <c r="B9" t="inlineStr">
        <is>
          <t>CPC::39910:Municipal waste</t>
        </is>
      </c>
    </row>
    <row r="10">
      <c r="A10" t="inlineStr">
        <is>
          <t>Exchanges</t>
        </is>
      </c>
    </row>
    <row r="11">
      <c r="A11" t="inlineStr">
        <is>
          <t>name</t>
        </is>
      </c>
      <c r="B11" t="inlineStr">
        <is>
          <t>amount</t>
        </is>
      </c>
      <c r="C11" t="inlineStr">
        <is>
          <t>location</t>
        </is>
      </c>
      <c r="D11" t="inlineStr">
        <is>
          <t>unit</t>
        </is>
      </c>
      <c r="E11" t="inlineStr">
        <is>
          <t>categories</t>
        </is>
      </c>
      <c r="F11" t="inlineStr">
        <is>
          <t>type</t>
        </is>
      </c>
      <c r="G11" t="inlineStr">
        <is>
          <t>reference product</t>
        </is>
      </c>
      <c r="H11" t="inlineStr">
        <is>
          <t>comment</t>
        </is>
      </c>
      <c r="I11" t="inlineStr">
        <is>
          <t>normalization</t>
        </is>
      </c>
      <c r="J11" t="inlineStr">
        <is>
          <t>uncertainty type</t>
        </is>
      </c>
      <c r="K11" t="inlineStr">
        <is>
          <t>loc</t>
        </is>
      </c>
      <c r="L11" t="inlineStr">
        <is>
          <t>u1</t>
        </is>
      </c>
      <c r="M11" t="inlineStr">
        <is>
          <t>u2</t>
        </is>
      </c>
      <c r="N11" t="inlineStr">
        <is>
          <t>u3</t>
        </is>
      </c>
      <c r="O11" t="inlineStr">
        <is>
          <t>u4</t>
        </is>
      </c>
      <c r="P11" t="inlineStr">
        <is>
          <t>u5</t>
        </is>
      </c>
      <c r="Q11" t="inlineStr">
        <is>
          <t>u6</t>
        </is>
      </c>
      <c r="R11" t="inlineStr">
        <is>
          <t>ub</t>
        </is>
      </c>
      <c r="S11" t="inlineStr">
        <is>
          <t>scale</t>
        </is>
      </c>
    </row>
    <row r="12">
      <c r="A12" t="inlineStr">
        <is>
          <t>municipal waste incineration, at incineration plant, with semi-dry air pollution control, without flue gas condensation, with electricity recovery only</t>
        </is>
      </c>
      <c r="B12" t="n">
        <v>1</v>
      </c>
      <c r="C12" t="inlineStr">
        <is>
          <t>RER</t>
        </is>
      </c>
      <c r="D12" t="inlineStr">
        <is>
          <t>kilogram</t>
        </is>
      </c>
      <c r="F12" t="inlineStr">
        <is>
          <t>production</t>
        </is>
      </c>
      <c r="G12" t="inlineStr">
        <is>
          <t>municipal solid waste</t>
        </is>
      </c>
      <c r="I12" t="n">
        <v>1000</v>
      </c>
      <c r="J12" t="n">
        <v>0</v>
      </c>
    </row>
    <row r="13">
      <c r="A13" t="inlineStr">
        <is>
          <t>market group for electricity, medium voltage</t>
        </is>
      </c>
      <c r="B13" t="n">
        <v>-0.739</v>
      </c>
      <c r="C13" t="inlineStr">
        <is>
          <t>RER</t>
        </is>
      </c>
      <c r="D13" t="inlineStr">
        <is>
          <t>kilowatt hour</t>
        </is>
      </c>
      <c r="F13" t="inlineStr">
        <is>
          <t>technosphere</t>
        </is>
      </c>
      <c r="G13" t="inlineStr">
        <is>
          <t>electricity, medium voltage</t>
        </is>
      </c>
      <c r="H13" t="inlineStr">
        <is>
          <t>Co-produced heat and electricity.</t>
        </is>
      </c>
      <c r="I13" t="n">
        <v>-1000</v>
      </c>
      <c r="J13" t="n">
        <v>0</v>
      </c>
    </row>
    <row r="14">
      <c r="A14" t="inlineStr">
        <is>
          <t>market for diesel, low-sulfur</t>
        </is>
      </c>
      <c r="B14" t="n">
        <v>8.500000000000001e-05</v>
      </c>
      <c r="C14" t="inlineStr">
        <is>
          <t>Europe without Switzerland</t>
        </is>
      </c>
      <c r="D14" t="inlineStr">
        <is>
          <t>kilogram</t>
        </is>
      </c>
      <c r="F14" t="inlineStr">
        <is>
          <t>technosphere</t>
        </is>
      </c>
      <c r="G14" t="inlineStr">
        <is>
          <t>diesel, low-sulfur</t>
        </is>
      </c>
      <c r="H14" t="inlineStr">
        <is>
          <t>Diesel density: 0.85 kg/l</t>
        </is>
      </c>
      <c r="I14" t="n">
        <v>1000</v>
      </c>
      <c r="J14" t="n">
        <v>2</v>
      </c>
      <c r="K14" t="n">
        <v>-9.372859301473957</v>
      </c>
      <c r="L14" t="n">
        <v>1</v>
      </c>
      <c r="M14" t="n">
        <v>1</v>
      </c>
      <c r="N14" t="n">
        <v>1</v>
      </c>
      <c r="O14" t="n">
        <v>1.02</v>
      </c>
      <c r="P14" t="n">
        <v>1.2</v>
      </c>
      <c r="Q14" t="n">
        <v>1</v>
      </c>
      <c r="R14" t="n">
        <v>1.05</v>
      </c>
      <c r="S14" t="n">
        <v>0.09488647722315688</v>
      </c>
    </row>
    <row r="15">
      <c r="A15" t="inlineStr">
        <is>
          <t>market for activated carbon, granular</t>
        </is>
      </c>
      <c r="B15" t="n">
        <v>0.0004</v>
      </c>
      <c r="C15" t="inlineStr">
        <is>
          <t>GLO</t>
        </is>
      </c>
      <c r="D15" t="inlineStr">
        <is>
          <t>kilogram</t>
        </is>
      </c>
      <c r="F15" t="inlineStr">
        <is>
          <t>technosphere</t>
        </is>
      </c>
      <c r="G15" t="inlineStr">
        <is>
          <t>activated carbon, granular</t>
        </is>
      </c>
      <c r="I15" t="n">
        <v>1000</v>
      </c>
      <c r="J15" t="n">
        <v>2</v>
      </c>
      <c r="K15" t="n">
        <v>-7.824046010856292</v>
      </c>
      <c r="L15" t="n">
        <v>1</v>
      </c>
      <c r="M15" t="n">
        <v>1</v>
      </c>
      <c r="N15" t="n">
        <v>1</v>
      </c>
      <c r="O15" t="n">
        <v>1.02</v>
      </c>
      <c r="P15" t="n">
        <v>1.2</v>
      </c>
      <c r="Q15" t="n">
        <v>1</v>
      </c>
      <c r="R15" t="n">
        <v>1.05</v>
      </c>
      <c r="S15" t="n">
        <v>0.09488647722315688</v>
      </c>
    </row>
    <row r="16">
      <c r="A16" t="inlineStr">
        <is>
          <t>market for ammonia, anhydrous, liquid</t>
        </is>
      </c>
      <c r="B16" t="n">
        <v>0.00098</v>
      </c>
      <c r="C16" t="inlineStr">
        <is>
          <t>RER</t>
        </is>
      </c>
      <c r="D16" t="inlineStr">
        <is>
          <t>kilogram</t>
        </is>
      </c>
      <c r="F16" t="inlineStr">
        <is>
          <t>technosphere</t>
        </is>
      </c>
      <c r="G16" t="inlineStr">
        <is>
          <t>ammonia, anhydrous, liquid</t>
        </is>
      </c>
      <c r="H16" t="inlineStr">
        <is>
          <t>100% liquid ammonia. In original publication, it is dilluated to 23.5% in water. We discount the original value by 75%.</t>
        </is>
      </c>
      <c r="I16" t="n">
        <v>1000</v>
      </c>
      <c r="J16" t="n">
        <v>2</v>
      </c>
      <c r="K16" t="n">
        <v>-6.927957986299656</v>
      </c>
      <c r="L16" t="n">
        <v>1</v>
      </c>
      <c r="M16" t="n">
        <v>1</v>
      </c>
      <c r="N16" t="n">
        <v>1</v>
      </c>
      <c r="O16" t="n">
        <v>1.02</v>
      </c>
      <c r="P16" t="n">
        <v>1.2</v>
      </c>
      <c r="Q16" t="n">
        <v>1</v>
      </c>
      <c r="R16" t="n">
        <v>1.05</v>
      </c>
      <c r="S16" t="n">
        <v>0.09488647722315688</v>
      </c>
    </row>
    <row r="17">
      <c r="A17" t="inlineStr">
        <is>
          <t>market for tap water</t>
        </is>
      </c>
      <c r="B17" t="n">
        <v>0.00302</v>
      </c>
      <c r="C17" t="inlineStr">
        <is>
          <t>Europe without Switzerland</t>
        </is>
      </c>
      <c r="D17" t="inlineStr">
        <is>
          <t>kilogram</t>
        </is>
      </c>
      <c r="F17" t="inlineStr">
        <is>
          <t>technosphere</t>
        </is>
      </c>
      <c r="G17" t="inlineStr">
        <is>
          <t>tap water</t>
        </is>
      </c>
      <c r="H17" t="inlineStr">
        <is>
          <t>Used to dilute the ammonia.</t>
        </is>
      </c>
      <c r="I17" t="n">
        <v>1000</v>
      </c>
      <c r="J17" t="n">
        <v>2</v>
      </c>
      <c r="K17" t="n">
        <v>-5.802498447595359</v>
      </c>
      <c r="L17" t="n">
        <v>1</v>
      </c>
      <c r="M17" t="n">
        <v>1</v>
      </c>
      <c r="N17" t="n">
        <v>1</v>
      </c>
      <c r="O17" t="n">
        <v>1.02</v>
      </c>
      <c r="P17" t="n">
        <v>1.2</v>
      </c>
      <c r="Q17" t="n">
        <v>1</v>
      </c>
      <c r="R17" t="n">
        <v>1.05</v>
      </c>
      <c r="S17" t="n">
        <v>0.09488647722315688</v>
      </c>
    </row>
    <row r="18">
      <c r="A18" t="inlineStr">
        <is>
          <t>market for calcium carbonate, precipitated</t>
        </is>
      </c>
      <c r="B18" t="n">
        <v>0</v>
      </c>
      <c r="C18" t="inlineStr">
        <is>
          <t>RER</t>
        </is>
      </c>
      <c r="D18" t="inlineStr">
        <is>
          <t>kilogram</t>
        </is>
      </c>
      <c r="F18" t="inlineStr">
        <is>
          <t>technosphere</t>
        </is>
      </c>
      <c r="G18" t="inlineStr">
        <is>
          <t>calcium carbonate, precipitated</t>
        </is>
      </c>
      <c r="I18" t="n">
        <v>1000</v>
      </c>
      <c r="J18" t="n">
        <v>0</v>
      </c>
    </row>
    <row r="19">
      <c r="A19" t="inlineStr">
        <is>
          <t>market for iron(III) chloride, without water, in 40% solution state</t>
        </is>
      </c>
      <c r="B19" t="n">
        <v>0</v>
      </c>
      <c r="C19" t="inlineStr">
        <is>
          <t>GLO</t>
        </is>
      </c>
      <c r="D19" t="inlineStr">
        <is>
          <t>kilogram</t>
        </is>
      </c>
      <c r="F19" t="inlineStr">
        <is>
          <t>technosphere</t>
        </is>
      </c>
      <c r="G19" t="inlineStr">
        <is>
          <t>iron(III) chloride, without water, in 40% solution state</t>
        </is>
      </c>
      <c r="I19" t="n">
        <v>1000</v>
      </c>
      <c r="J19" t="n">
        <v>0</v>
      </c>
    </row>
    <row r="20">
      <c r="A20" t="inlineStr">
        <is>
          <t>market for lime, hydrated, packed</t>
        </is>
      </c>
      <c r="B20" t="n">
        <v>0.011</v>
      </c>
      <c r="C20" t="inlineStr">
        <is>
          <t>RER</t>
        </is>
      </c>
      <c r="D20" t="inlineStr">
        <is>
          <t>kilogram</t>
        </is>
      </c>
      <c r="F20" t="inlineStr">
        <is>
          <t>technosphere</t>
        </is>
      </c>
      <c r="G20" t="inlineStr">
        <is>
          <t>lime, hydrated, packed</t>
        </is>
      </c>
      <c r="I20" t="n">
        <v>1000</v>
      </c>
      <c r="J20" t="n">
        <v>2</v>
      </c>
      <c r="K20" t="n">
        <v>-4.509860006183766</v>
      </c>
      <c r="L20" t="n">
        <v>1</v>
      </c>
      <c r="M20" t="n">
        <v>1</v>
      </c>
      <c r="N20" t="n">
        <v>1</v>
      </c>
      <c r="O20" t="n">
        <v>1.02</v>
      </c>
      <c r="P20" t="n">
        <v>1.2</v>
      </c>
      <c r="Q20" t="n">
        <v>1</v>
      </c>
      <c r="R20" t="n">
        <v>1.05</v>
      </c>
      <c r="S20" t="n">
        <v>0.09488647722315688</v>
      </c>
    </row>
    <row r="21">
      <c r="A21" t="inlineStr">
        <is>
          <t>market for sodium hydroxide, without water, in 50% solution state</t>
        </is>
      </c>
      <c r="B21" t="n">
        <v>0</v>
      </c>
      <c r="C21" t="inlineStr">
        <is>
          <t>RER</t>
        </is>
      </c>
      <c r="D21" t="inlineStr">
        <is>
          <t>kilogram</t>
        </is>
      </c>
      <c r="F21" t="inlineStr">
        <is>
          <t>technosphere</t>
        </is>
      </c>
      <c r="G21" t="inlineStr">
        <is>
          <t>sodium hydroxide, without water, in 50% solution state</t>
        </is>
      </c>
      <c r="H21" t="inlineStr">
        <is>
          <t>50% liquid ammonia. In original publication, it is dilluated to 27% in water. We discount the original value by 50%.</t>
        </is>
      </c>
      <c r="I21" t="n">
        <v>1000</v>
      </c>
      <c r="J21" t="n">
        <v>0</v>
      </c>
    </row>
    <row r="22">
      <c r="A22" t="inlineStr">
        <is>
          <t>market for monoethanolamine</t>
        </is>
      </c>
      <c r="B22" t="n">
        <v>0</v>
      </c>
      <c r="C22" t="inlineStr">
        <is>
          <t>GLO</t>
        </is>
      </c>
      <c r="D22" t="inlineStr">
        <is>
          <t>kilogram</t>
        </is>
      </c>
      <c r="F22" t="inlineStr">
        <is>
          <t>technosphere</t>
        </is>
      </c>
      <c r="G22" t="inlineStr">
        <is>
          <t>monoethanolamine</t>
        </is>
      </c>
      <c r="I22" t="n">
        <v>1000</v>
      </c>
      <c r="J22" t="n">
        <v>0</v>
      </c>
    </row>
    <row r="23">
      <c r="A23" t="inlineStr">
        <is>
          <t>municipal waste incineration facility construction</t>
        </is>
      </c>
      <c r="B23" t="n">
        <v>2.5e-10</v>
      </c>
      <c r="C23" t="inlineStr">
        <is>
          <t>CH</t>
        </is>
      </c>
      <c r="D23" t="inlineStr">
        <is>
          <t>unit</t>
        </is>
      </c>
      <c r="F23" t="inlineStr">
        <is>
          <t>technosphere</t>
        </is>
      </c>
      <c r="G23" t="inlineStr">
        <is>
          <t>municipal waste incineration facility</t>
        </is>
      </c>
      <c r="H23" t="inlineStr">
        <is>
          <t>Lifetime: 4'000'000 tons MSWI treated.</t>
        </is>
      </c>
      <c r="I23" t="n">
        <v>1000</v>
      </c>
      <c r="J23" t="n">
        <v>2</v>
      </c>
      <c r="K23" t="n">
        <v>-22.1095601980663</v>
      </c>
      <c r="L23" t="n">
        <v>1</v>
      </c>
      <c r="M23" t="n">
        <v>1</v>
      </c>
      <c r="N23" t="n">
        <v>1</v>
      </c>
      <c r="O23" t="n">
        <v>1.02</v>
      </c>
      <c r="P23" t="n">
        <v>1.2</v>
      </c>
      <c r="Q23" t="n">
        <v>1</v>
      </c>
      <c r="R23" t="n">
        <v>3</v>
      </c>
      <c r="S23" t="n">
        <v>0.5569071410325479</v>
      </c>
    </row>
    <row r="24">
      <c r="A24" t="inlineStr">
        <is>
          <t>Water, cooling, unspecified natural origin</t>
        </is>
      </c>
      <c r="B24" t="n">
        <v>0.00015</v>
      </c>
      <c r="D24" t="inlineStr">
        <is>
          <t>cubic meter</t>
        </is>
      </c>
      <c r="E24" t="inlineStr">
        <is>
          <t>natural resource::in water</t>
        </is>
      </c>
      <c r="F24" t="inlineStr">
        <is>
          <t>biosphere</t>
        </is>
      </c>
      <c r="I24" t="n">
        <v>1000</v>
      </c>
      <c r="J24" t="n">
        <v>2</v>
      </c>
      <c r="K24" t="n">
        <v>-8.804875263868018</v>
      </c>
      <c r="L24" t="n">
        <v>1</v>
      </c>
      <c r="M24" t="n">
        <v>1</v>
      </c>
      <c r="N24" t="n">
        <v>1</v>
      </c>
      <c r="O24" t="n">
        <v>1.02</v>
      </c>
      <c r="P24" t="n">
        <v>1.2</v>
      </c>
      <c r="Q24" t="n">
        <v>1</v>
      </c>
      <c r="R24" t="n">
        <v>1.05</v>
      </c>
      <c r="S24" t="n">
        <v>0.09488647722315688</v>
      </c>
    </row>
    <row r="25">
      <c r="A25" t="inlineStr">
        <is>
          <t>Sulfur dioxide</t>
        </is>
      </c>
      <c r="B25" t="n">
        <v>0.000113</v>
      </c>
      <c r="D25" t="inlineStr">
        <is>
          <t>kilogram</t>
        </is>
      </c>
      <c r="E25" t="inlineStr">
        <is>
          <t>air::urban air close to ground</t>
        </is>
      </c>
      <c r="F25" t="inlineStr">
        <is>
          <t>biosphere</t>
        </is>
      </c>
      <c r="I25" t="n">
        <v>1000</v>
      </c>
      <c r="J25" t="n">
        <v>2</v>
      </c>
      <c r="K25" t="n">
        <v>-9.088122739251933</v>
      </c>
      <c r="L25" t="n">
        <v>1</v>
      </c>
      <c r="M25" t="n">
        <v>1</v>
      </c>
      <c r="N25" t="n">
        <v>1</v>
      </c>
      <c r="O25" t="n">
        <v>1.02</v>
      </c>
      <c r="P25" t="n">
        <v>1.2</v>
      </c>
      <c r="Q25" t="n">
        <v>1</v>
      </c>
      <c r="R25" t="n">
        <v>1.05</v>
      </c>
      <c r="S25" t="n">
        <v>0.09488647722315688</v>
      </c>
    </row>
    <row r="26">
      <c r="A26" t="inlineStr">
        <is>
          <t>Hydrochloric acid</t>
        </is>
      </c>
      <c r="B26" t="n">
        <v>2.8e-05</v>
      </c>
      <c r="D26" t="inlineStr">
        <is>
          <t>kilogram</t>
        </is>
      </c>
      <c r="E26" t="inlineStr">
        <is>
          <t>air</t>
        </is>
      </c>
      <c r="F26" t="inlineStr">
        <is>
          <t>biosphere</t>
        </is>
      </c>
      <c r="I26" t="n">
        <v>1000</v>
      </c>
      <c r="J26" t="n">
        <v>2</v>
      </c>
      <c r="K26" t="n">
        <v>-10.48330604778907</v>
      </c>
      <c r="L26" t="n">
        <v>1</v>
      </c>
      <c r="M26" t="n">
        <v>1</v>
      </c>
      <c r="N26" t="n">
        <v>1</v>
      </c>
      <c r="O26" t="n">
        <v>1.02</v>
      </c>
      <c r="P26" t="n">
        <v>1.2</v>
      </c>
      <c r="Q26" t="n">
        <v>1</v>
      </c>
      <c r="R26" t="n">
        <v>1.5</v>
      </c>
      <c r="S26" t="n">
        <v>0.2225057572360589</v>
      </c>
    </row>
    <row r="27">
      <c r="A27" t="inlineStr">
        <is>
          <t>Nitrogen oxides</t>
        </is>
      </c>
      <c r="B27" t="n">
        <v>0.0006770000000000001</v>
      </c>
      <c r="D27" t="inlineStr">
        <is>
          <t>kilogram</t>
        </is>
      </c>
      <c r="E27" t="inlineStr">
        <is>
          <t>air::urban air close to ground</t>
        </is>
      </c>
      <c r="F27" t="inlineStr">
        <is>
          <t>biosphere</t>
        </is>
      </c>
      <c r="I27" t="n">
        <v>1000</v>
      </c>
      <c r="J27" t="n">
        <v>2</v>
      </c>
      <c r="K27" t="n">
        <v>-7.297839285051999</v>
      </c>
      <c r="L27" t="n">
        <v>1</v>
      </c>
      <c r="M27" t="n">
        <v>1</v>
      </c>
      <c r="N27" t="n">
        <v>1</v>
      </c>
      <c r="O27" t="n">
        <v>1.02</v>
      </c>
      <c r="P27" t="n">
        <v>1.2</v>
      </c>
      <c r="Q27" t="n">
        <v>1</v>
      </c>
      <c r="R27" t="n">
        <v>1.5</v>
      </c>
      <c r="S27" t="n">
        <v>0.2225057572360589</v>
      </c>
    </row>
    <row r="28">
      <c r="A28" t="inlineStr">
        <is>
          <t>Ammonia</t>
        </is>
      </c>
      <c r="B28" t="n">
        <v>4.5e-05</v>
      </c>
      <c r="D28" t="inlineStr">
        <is>
          <t>kilogram</t>
        </is>
      </c>
      <c r="E28" t="inlineStr">
        <is>
          <t>air::urban air close to ground</t>
        </is>
      </c>
      <c r="F28" t="inlineStr">
        <is>
          <t>biosphere</t>
        </is>
      </c>
      <c r="I28" t="n">
        <v>1000</v>
      </c>
      <c r="J28" t="n">
        <v>2</v>
      </c>
      <c r="K28" t="n">
        <v>-10.00884806819395</v>
      </c>
      <c r="L28" t="n">
        <v>1</v>
      </c>
      <c r="M28" t="n">
        <v>1</v>
      </c>
      <c r="N28" t="n">
        <v>1</v>
      </c>
      <c r="O28" t="n">
        <v>1.02</v>
      </c>
      <c r="P28" t="n">
        <v>1.2</v>
      </c>
      <c r="Q28" t="n">
        <v>1</v>
      </c>
      <c r="R28" t="n">
        <v>1.5</v>
      </c>
      <c r="S28" t="n">
        <v>0.2225057572360589</v>
      </c>
    </row>
    <row r="29">
      <c r="A29" t="inlineStr">
        <is>
          <t>Particulate Matter, &lt; 2.5 um</t>
        </is>
      </c>
      <c r="B29" t="n">
        <v>6e-06</v>
      </c>
      <c r="D29" t="inlineStr">
        <is>
          <t>kilogram</t>
        </is>
      </c>
      <c r="E29" t="inlineStr">
        <is>
          <t>air::urban air close to ground</t>
        </is>
      </c>
      <c r="F29" t="inlineStr">
        <is>
          <t>biosphere</t>
        </is>
      </c>
      <c r="I29" t="n">
        <v>1000</v>
      </c>
      <c r="J29" t="n">
        <v>2</v>
      </c>
      <c r="K29" t="n">
        <v>-12.02375108873622</v>
      </c>
      <c r="L29" t="n">
        <v>1</v>
      </c>
      <c r="M29" t="n">
        <v>1</v>
      </c>
      <c r="N29" t="n">
        <v>1</v>
      </c>
      <c r="O29" t="n">
        <v>1.02</v>
      </c>
      <c r="P29" t="n">
        <v>1.2</v>
      </c>
      <c r="Q29" t="n">
        <v>1</v>
      </c>
      <c r="R29" t="n">
        <v>3</v>
      </c>
      <c r="S29" t="n">
        <v>0.5569071410325479</v>
      </c>
    </row>
    <row r="30">
      <c r="A30" t="inlineStr">
        <is>
          <t>Mercury II</t>
        </is>
      </c>
      <c r="B30" t="n">
        <v>2.3e-08</v>
      </c>
      <c r="D30" t="inlineStr">
        <is>
          <t>kilogram</t>
        </is>
      </c>
      <c r="E30" t="inlineStr">
        <is>
          <t>air::urban air close to ground</t>
        </is>
      </c>
      <c r="F30" t="inlineStr">
        <is>
          <t>biosphere</t>
        </is>
      </c>
      <c r="I30" t="n">
        <v>1000</v>
      </c>
      <c r="J30" t="n">
        <v>2</v>
      </c>
      <c r="K30" t="n">
        <v>-17.58777162101726</v>
      </c>
      <c r="L30" t="n">
        <v>1</v>
      </c>
      <c r="M30" t="n">
        <v>1</v>
      </c>
      <c r="N30" t="n">
        <v>1</v>
      </c>
      <c r="O30" t="n">
        <v>1.02</v>
      </c>
      <c r="P30" t="n">
        <v>1.2</v>
      </c>
      <c r="Q30" t="n">
        <v>1</v>
      </c>
      <c r="R30" t="n">
        <v>5</v>
      </c>
      <c r="S30" t="n">
        <v>0.8099264917416636</v>
      </c>
    </row>
    <row r="31">
      <c r="A31" t="inlineStr">
        <is>
          <t>Lead II</t>
        </is>
      </c>
      <c r="B31" t="n">
        <v>5.6e-08</v>
      </c>
      <c r="D31" t="inlineStr">
        <is>
          <t>kilogram</t>
        </is>
      </c>
      <c r="E31" t="inlineStr">
        <is>
          <t>air::urban air close to ground</t>
        </is>
      </c>
      <c r="F31" t="inlineStr">
        <is>
          <t>biosphere</t>
        </is>
      </c>
      <c r="I31" t="n">
        <v>1000</v>
      </c>
      <c r="J31" t="n">
        <v>2</v>
      </c>
      <c r="K31" t="n">
        <v>-16.69791414621126</v>
      </c>
      <c r="L31" t="n">
        <v>1</v>
      </c>
      <c r="M31" t="n">
        <v>1</v>
      </c>
      <c r="N31" t="n">
        <v>1</v>
      </c>
      <c r="O31" t="n">
        <v>1.02</v>
      </c>
      <c r="P31" t="n">
        <v>1.2</v>
      </c>
      <c r="Q31" t="n">
        <v>1</v>
      </c>
      <c r="R31" t="n">
        <v>5</v>
      </c>
      <c r="S31" t="n">
        <v>0.8099264917416636</v>
      </c>
    </row>
    <row r="32">
      <c r="A32" t="inlineStr">
        <is>
          <t>Cadmium II</t>
        </is>
      </c>
      <c r="B32" t="n">
        <v>2.8e-08</v>
      </c>
      <c r="D32" t="inlineStr">
        <is>
          <t>kilogram</t>
        </is>
      </c>
      <c r="E32" t="inlineStr">
        <is>
          <t>air::urban air close to ground</t>
        </is>
      </c>
      <c r="F32" t="inlineStr">
        <is>
          <t>biosphere</t>
        </is>
      </c>
      <c r="I32" t="n">
        <v>1000</v>
      </c>
      <c r="J32" t="n">
        <v>2</v>
      </c>
      <c r="K32" t="n">
        <v>-17.39106132677121</v>
      </c>
      <c r="L32" t="n">
        <v>1</v>
      </c>
      <c r="M32" t="n">
        <v>1</v>
      </c>
      <c r="N32" t="n">
        <v>1</v>
      </c>
      <c r="O32" t="n">
        <v>1.02</v>
      </c>
      <c r="P32" t="n">
        <v>1.2</v>
      </c>
      <c r="Q32" t="n">
        <v>1</v>
      </c>
      <c r="R32" t="n">
        <v>5</v>
      </c>
      <c r="S32" t="n">
        <v>0.8099264917416636</v>
      </c>
    </row>
    <row r="33">
      <c r="A33" t="inlineStr">
        <is>
          <t>Arsenic ion</t>
        </is>
      </c>
      <c r="B33" t="n">
        <v>6e-09</v>
      </c>
      <c r="D33" t="inlineStr">
        <is>
          <t>kilogram</t>
        </is>
      </c>
      <c r="E33" t="inlineStr">
        <is>
          <t>air::urban air close to ground</t>
        </is>
      </c>
      <c r="F33" t="inlineStr">
        <is>
          <t>biosphere</t>
        </is>
      </c>
      <c r="I33" t="n">
        <v>1000</v>
      </c>
      <c r="J33" t="n">
        <v>2</v>
      </c>
      <c r="K33" t="n">
        <v>-18.93150636771836</v>
      </c>
      <c r="L33" t="n">
        <v>1</v>
      </c>
      <c r="M33" t="n">
        <v>1</v>
      </c>
      <c r="N33" t="n">
        <v>1</v>
      </c>
      <c r="O33" t="n">
        <v>1.02</v>
      </c>
      <c r="P33" t="n">
        <v>1.2</v>
      </c>
      <c r="Q33" t="n">
        <v>1</v>
      </c>
      <c r="R33" t="n">
        <v>5</v>
      </c>
      <c r="S33" t="n">
        <v>0.8099264917416636</v>
      </c>
    </row>
    <row r="34">
      <c r="A34" t="inlineStr">
        <is>
          <t>Dioxins, measured as 2,3,7,8-tetrachlorodibenzo-p-dioxin</t>
        </is>
      </c>
      <c r="B34" t="n">
        <v>1.1e-13</v>
      </c>
      <c r="D34" t="inlineStr">
        <is>
          <t>kilogram</t>
        </is>
      </c>
      <c r="E34" t="inlineStr">
        <is>
          <t>air::urban air close to ground</t>
        </is>
      </c>
      <c r="F34" t="inlineStr">
        <is>
          <t>biosphere</t>
        </is>
      </c>
      <c r="I34" t="n">
        <v>1000</v>
      </c>
      <c r="J34" t="n">
        <v>2</v>
      </c>
      <c r="K34" t="n">
        <v>-29.83829602911827</v>
      </c>
      <c r="L34" t="n">
        <v>1</v>
      </c>
      <c r="M34" t="n">
        <v>1</v>
      </c>
      <c r="N34" t="n">
        <v>1</v>
      </c>
      <c r="O34" t="n">
        <v>1.02</v>
      </c>
      <c r="P34" t="n">
        <v>1.2</v>
      </c>
      <c r="Q34" t="n">
        <v>1</v>
      </c>
      <c r="R34" t="n">
        <v>5</v>
      </c>
      <c r="S34" t="n">
        <v>0.8099264917416636</v>
      </c>
    </row>
    <row r="35">
      <c r="A35" t="inlineStr">
        <is>
          <t>Carbon dioxide, fossil</t>
        </is>
      </c>
      <c r="B35" t="n">
        <v>0.374</v>
      </c>
      <c r="D35" t="inlineStr">
        <is>
          <t>kilogram</t>
        </is>
      </c>
      <c r="E35" t="inlineStr">
        <is>
          <t>air::urban air close to ground</t>
        </is>
      </c>
      <c r="F35" t="inlineStr">
        <is>
          <t>biosphere</t>
        </is>
      </c>
      <c r="I35" t="n">
        <v>1000</v>
      </c>
      <c r="J35" t="n">
        <v>2</v>
      </c>
      <c r="K35" t="n">
        <v>-0.9834994815676051</v>
      </c>
      <c r="L35" t="n">
        <v>1</v>
      </c>
      <c r="M35" t="n">
        <v>1</v>
      </c>
      <c r="N35" t="n">
        <v>1</v>
      </c>
      <c r="O35" t="n">
        <v>1.02</v>
      </c>
      <c r="P35" t="n">
        <v>1.2</v>
      </c>
      <c r="Q35" t="n">
        <v>1</v>
      </c>
      <c r="R35" t="n">
        <v>1.05</v>
      </c>
      <c r="S35" t="n">
        <v>0.09488647722315688</v>
      </c>
    </row>
    <row r="36">
      <c r="A36" t="inlineStr">
        <is>
          <t>Carbon dioxide, non-fossil</t>
        </is>
      </c>
      <c r="B36" t="n">
        <v>0.594</v>
      </c>
      <c r="D36" t="inlineStr">
        <is>
          <t>kilogram</t>
        </is>
      </c>
      <c r="E36" t="inlineStr">
        <is>
          <t>air::urban air close to ground</t>
        </is>
      </c>
      <c r="F36" t="inlineStr">
        <is>
          <t>biosphere</t>
        </is>
      </c>
      <c r="I36" t="n">
        <v>1000</v>
      </c>
      <c r="J36" t="n">
        <v>2</v>
      </c>
      <c r="K36" t="n">
        <v>-0.5208759596194922</v>
      </c>
      <c r="L36" t="n">
        <v>1</v>
      </c>
      <c r="M36" t="n">
        <v>1</v>
      </c>
      <c r="N36" t="n">
        <v>1</v>
      </c>
      <c r="O36" t="n">
        <v>1.02</v>
      </c>
      <c r="P36" t="n">
        <v>1.2</v>
      </c>
      <c r="Q36" t="n">
        <v>1</v>
      </c>
      <c r="R36" t="n">
        <v>1.05</v>
      </c>
      <c r="S36" t="n">
        <v>0.09488647722315688</v>
      </c>
    </row>
    <row r="38">
      <c r="A38" t="inlineStr">
        <is>
          <t>Activity</t>
        </is>
      </c>
      <c r="B38" t="inlineStr">
        <is>
          <t>municipal waste incineration, at incineration plant, with semi-dry air pollution control, without flue gas condensation, with electricity and heat recovery</t>
        </is>
      </c>
    </row>
    <row r="39">
      <c r="A39" t="inlineStr">
        <is>
          <t>location</t>
        </is>
      </c>
      <c r="B39" t="inlineStr">
        <is>
          <t>RER</t>
        </is>
      </c>
    </row>
    <row r="40">
      <c r="A40" t="inlineStr">
        <is>
          <t>production amount</t>
        </is>
      </c>
      <c r="B40" t="n">
        <v>1</v>
      </c>
    </row>
    <row r="41">
      <c r="A41" t="inlineStr">
        <is>
          <t>source</t>
        </is>
      </c>
      <c r="B41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42">
      <c r="A42" t="inlineStr">
        <is>
          <t>reference product</t>
        </is>
      </c>
      <c r="B42" t="inlineStr">
        <is>
          <t>municipal solid waste</t>
        </is>
      </c>
    </row>
    <row r="43">
      <c r="A43" t="inlineStr">
        <is>
          <t>type</t>
        </is>
      </c>
      <c r="B43" t="inlineStr">
        <is>
          <t>process</t>
        </is>
      </c>
    </row>
    <row r="44">
      <c r="A44" t="inlineStr">
        <is>
          <t>unit</t>
        </is>
      </c>
      <c r="B44" t="inlineStr">
        <is>
          <t>kilogram</t>
        </is>
      </c>
    </row>
    <row r="45">
      <c r="A45" t="inlineStr">
        <is>
          <t>comment</t>
        </is>
      </c>
      <c r="B45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      </is>
      </c>
    </row>
    <row r="46">
      <c r="A46" t="inlineStr">
        <is>
          <t>classifications</t>
        </is>
      </c>
      <c r="B46" t="inlineStr">
        <is>
          <t>CPC::39910:Municipal waste</t>
        </is>
      </c>
    </row>
    <row r="47">
      <c r="A47" t="inlineStr">
        <is>
          <t>Exchanges</t>
        </is>
      </c>
    </row>
    <row r="48">
      <c r="A48" t="inlineStr">
        <is>
          <t>name</t>
        </is>
      </c>
      <c r="B48" t="inlineStr">
        <is>
          <t>amount</t>
        </is>
      </c>
      <c r="C48" t="inlineStr">
        <is>
          <t>location</t>
        </is>
      </c>
      <c r="D48" t="inlineStr">
        <is>
          <t>unit</t>
        </is>
      </c>
      <c r="E48" t="inlineStr">
        <is>
          <t>categories</t>
        </is>
      </c>
      <c r="F48" t="inlineStr">
        <is>
          <t>type</t>
        </is>
      </c>
      <c r="G48" t="inlineStr">
        <is>
          <t>reference product</t>
        </is>
      </c>
      <c r="H48" t="inlineStr">
        <is>
          <t>comment</t>
        </is>
      </c>
      <c r="I48" t="inlineStr">
        <is>
          <t>normalization</t>
        </is>
      </c>
      <c r="J48" t="inlineStr">
        <is>
          <t>uncertainty type</t>
        </is>
      </c>
      <c r="K48" t="inlineStr">
        <is>
          <t>loc</t>
        </is>
      </c>
      <c r="L48" t="inlineStr">
        <is>
          <t>u1</t>
        </is>
      </c>
      <c r="M48" t="inlineStr">
        <is>
          <t>u2</t>
        </is>
      </c>
      <c r="N48" t="inlineStr">
        <is>
          <t>u3</t>
        </is>
      </c>
      <c r="O48" t="inlineStr">
        <is>
          <t>u4</t>
        </is>
      </c>
      <c r="P48" t="inlineStr">
        <is>
          <t>u5</t>
        </is>
      </c>
      <c r="Q48" t="inlineStr">
        <is>
          <t>u6</t>
        </is>
      </c>
      <c r="R48" t="inlineStr">
        <is>
          <t>ub</t>
        </is>
      </c>
      <c r="S48" t="inlineStr">
        <is>
          <t>scale</t>
        </is>
      </c>
    </row>
    <row r="49">
      <c r="A49" t="inlineStr">
        <is>
          <t>municipal waste incineration, at incineration plant, with semi-dry air pollution control, without flue gas condensation, with electricity and heat recovery</t>
        </is>
      </c>
      <c r="B49" t="n">
        <v>1</v>
      </c>
      <c r="C49" t="inlineStr">
        <is>
          <t>RER</t>
        </is>
      </c>
      <c r="D49" t="inlineStr">
        <is>
          <t>kilogram</t>
        </is>
      </c>
      <c r="F49" t="inlineStr">
        <is>
          <t>production</t>
        </is>
      </c>
      <c r="G49" t="inlineStr">
        <is>
          <t>municipal solid waste</t>
        </is>
      </c>
      <c r="I49" t="n">
        <v>1000</v>
      </c>
      <c r="J49" t="n">
        <v>0</v>
      </c>
    </row>
    <row r="50">
      <c r="A50" t="inlineStr">
        <is>
          <t>market group for electricity, medium voltage</t>
        </is>
      </c>
      <c r="B50" t="n">
        <v>-0.638</v>
      </c>
      <c r="C50" t="inlineStr">
        <is>
          <t>RER</t>
        </is>
      </c>
      <c r="D50" t="inlineStr">
        <is>
          <t>kilowatt hour</t>
        </is>
      </c>
      <c r="F50" t="inlineStr">
        <is>
          <t>technosphere</t>
        </is>
      </c>
      <c r="G50" t="inlineStr">
        <is>
          <t>electricity, medium voltage</t>
        </is>
      </c>
      <c r="H50" t="inlineStr">
        <is>
          <t>Co-produced heat and electricity.</t>
        </is>
      </c>
      <c r="I50" t="n">
        <v>-1000</v>
      </c>
      <c r="J50" t="n">
        <v>0</v>
      </c>
    </row>
    <row r="51">
      <c r="A51" t="inlineStr">
        <is>
          <t>market for heat, central or small-scale, natural gas</t>
        </is>
      </c>
      <c r="B51" t="n">
        <v>-6.17</v>
      </c>
      <c r="C51" t="inlineStr">
        <is>
          <t>Europe without Switzerland</t>
        </is>
      </c>
      <c r="D51" t="inlineStr">
        <is>
          <t>megajoule</t>
        </is>
      </c>
      <c r="F51" t="inlineStr">
        <is>
          <t>technosphere</t>
        </is>
      </c>
      <c r="G51" t="inlineStr">
        <is>
          <t>heat, central or small-scale, natural gas</t>
        </is>
      </c>
      <c r="H51" t="inlineStr">
        <is>
          <t>Co-produced heat and electricity.</t>
        </is>
      </c>
      <c r="I51" t="n">
        <v>-1000</v>
      </c>
      <c r="J51" t="n">
        <v>0</v>
      </c>
    </row>
    <row r="52">
      <c r="A52" t="inlineStr">
        <is>
          <t>market for diesel, low-sulfur</t>
        </is>
      </c>
      <c r="B52" t="n">
        <v>8.500000000000001e-05</v>
      </c>
      <c r="C52" t="inlineStr">
        <is>
          <t>Europe without Switzerland</t>
        </is>
      </c>
      <c r="D52" t="inlineStr">
        <is>
          <t>kilogram</t>
        </is>
      </c>
      <c r="F52" t="inlineStr">
        <is>
          <t>technosphere</t>
        </is>
      </c>
      <c r="G52" t="inlineStr">
        <is>
          <t>diesel, low-sulfur</t>
        </is>
      </c>
      <c r="H52" t="inlineStr">
        <is>
          <t>Diesel density: 0.85 kg/l</t>
        </is>
      </c>
      <c r="I52" t="n">
        <v>1000</v>
      </c>
      <c r="J52" t="n">
        <v>2</v>
      </c>
      <c r="K52" t="n">
        <v>-9.372859301473957</v>
      </c>
      <c r="L52" t="n">
        <v>1</v>
      </c>
      <c r="M52" t="n">
        <v>1</v>
      </c>
      <c r="N52" t="n">
        <v>1</v>
      </c>
      <c r="O52" t="n">
        <v>1.02</v>
      </c>
      <c r="P52" t="n">
        <v>1.2</v>
      </c>
      <c r="Q52" t="n">
        <v>1</v>
      </c>
      <c r="R52" t="n">
        <v>1.05</v>
      </c>
      <c r="S52" t="n">
        <v>0.09488647722315688</v>
      </c>
    </row>
    <row r="53">
      <c r="A53" t="inlineStr">
        <is>
          <t>market for activated carbon, granular</t>
        </is>
      </c>
      <c r="B53" t="n">
        <v>0.0004</v>
      </c>
      <c r="C53" t="inlineStr">
        <is>
          <t>GLO</t>
        </is>
      </c>
      <c r="D53" t="inlineStr">
        <is>
          <t>kilogram</t>
        </is>
      </c>
      <c r="F53" t="inlineStr">
        <is>
          <t>technosphere</t>
        </is>
      </c>
      <c r="G53" t="inlineStr">
        <is>
          <t>activated carbon, granular</t>
        </is>
      </c>
      <c r="I53" t="n">
        <v>1000</v>
      </c>
      <c r="J53" t="n">
        <v>2</v>
      </c>
      <c r="K53" t="n">
        <v>-7.824046010856292</v>
      </c>
      <c r="L53" t="n">
        <v>1</v>
      </c>
      <c r="M53" t="n">
        <v>1</v>
      </c>
      <c r="N53" t="n">
        <v>1</v>
      </c>
      <c r="O53" t="n">
        <v>1.02</v>
      </c>
      <c r="P53" t="n">
        <v>1.2</v>
      </c>
      <c r="Q53" t="n">
        <v>1</v>
      </c>
      <c r="R53" t="n">
        <v>1.05</v>
      </c>
      <c r="S53" t="n">
        <v>0.09488647722315688</v>
      </c>
    </row>
    <row r="54">
      <c r="A54" t="inlineStr">
        <is>
          <t>market for ammonia, anhydrous, liquid</t>
        </is>
      </c>
      <c r="B54" t="n">
        <v>0.00098</v>
      </c>
      <c r="C54" t="inlineStr">
        <is>
          <t>RER</t>
        </is>
      </c>
      <c r="D54" t="inlineStr">
        <is>
          <t>kilogram</t>
        </is>
      </c>
      <c r="F54" t="inlineStr">
        <is>
          <t>technosphere</t>
        </is>
      </c>
      <c r="G54" t="inlineStr">
        <is>
          <t>ammonia, anhydrous, liquid</t>
        </is>
      </c>
      <c r="H54" t="inlineStr">
        <is>
          <t>100% liquid ammonia. In original publication, it is dilluated to 23.5% in water. We discount the original value by 75%.</t>
        </is>
      </c>
      <c r="I54" t="n">
        <v>1000</v>
      </c>
      <c r="J54" t="n">
        <v>2</v>
      </c>
      <c r="K54" t="n">
        <v>-6.927957986299656</v>
      </c>
      <c r="L54" t="n">
        <v>1</v>
      </c>
      <c r="M54" t="n">
        <v>1</v>
      </c>
      <c r="N54" t="n">
        <v>1</v>
      </c>
      <c r="O54" t="n">
        <v>1.02</v>
      </c>
      <c r="P54" t="n">
        <v>1.2</v>
      </c>
      <c r="Q54" t="n">
        <v>1</v>
      </c>
      <c r="R54" t="n">
        <v>1.05</v>
      </c>
      <c r="S54" t="n">
        <v>0.09488647722315688</v>
      </c>
    </row>
    <row r="55">
      <c r="A55" t="inlineStr">
        <is>
          <t>market for tap water</t>
        </is>
      </c>
      <c r="B55" t="n">
        <v>0.00302</v>
      </c>
      <c r="C55" t="inlineStr">
        <is>
          <t>Europe without Switzerland</t>
        </is>
      </c>
      <c r="D55" t="inlineStr">
        <is>
          <t>kilogram</t>
        </is>
      </c>
      <c r="F55" t="inlineStr">
        <is>
          <t>technosphere</t>
        </is>
      </c>
      <c r="G55" t="inlineStr">
        <is>
          <t>tap water</t>
        </is>
      </c>
      <c r="H55" t="inlineStr">
        <is>
          <t>Used to dilute the ammonia.</t>
        </is>
      </c>
      <c r="I55" t="n">
        <v>1000</v>
      </c>
      <c r="J55" t="n">
        <v>2</v>
      </c>
      <c r="K55" t="n">
        <v>-5.802498447595359</v>
      </c>
      <c r="L55" t="n">
        <v>1</v>
      </c>
      <c r="M55" t="n">
        <v>1</v>
      </c>
      <c r="N55" t="n">
        <v>1</v>
      </c>
      <c r="O55" t="n">
        <v>1.02</v>
      </c>
      <c r="P55" t="n">
        <v>1.2</v>
      </c>
      <c r="Q55" t="n">
        <v>1</v>
      </c>
      <c r="R55" t="n">
        <v>1.05</v>
      </c>
      <c r="S55" t="n">
        <v>0.09488647722315688</v>
      </c>
    </row>
    <row r="56">
      <c r="A56" t="inlineStr">
        <is>
          <t>market for calcium carbonate, precipitated</t>
        </is>
      </c>
      <c r="B56" t="n">
        <v>0</v>
      </c>
      <c r="C56" t="inlineStr">
        <is>
          <t>RER</t>
        </is>
      </c>
      <c r="D56" t="inlineStr">
        <is>
          <t>kilogram</t>
        </is>
      </c>
      <c r="F56" t="inlineStr">
        <is>
          <t>technosphere</t>
        </is>
      </c>
      <c r="G56" t="inlineStr">
        <is>
          <t>calcium carbonate, precipitated</t>
        </is>
      </c>
      <c r="I56" t="n">
        <v>1000</v>
      </c>
      <c r="J56" t="n">
        <v>0</v>
      </c>
    </row>
    <row r="57">
      <c r="A57" t="inlineStr">
        <is>
          <t>market for iron(III) chloride, without water, in 40% solution state</t>
        </is>
      </c>
      <c r="B57" t="n">
        <v>0</v>
      </c>
      <c r="C57" t="inlineStr">
        <is>
          <t>GLO</t>
        </is>
      </c>
      <c r="D57" t="inlineStr">
        <is>
          <t>kilogram</t>
        </is>
      </c>
      <c r="F57" t="inlineStr">
        <is>
          <t>technosphere</t>
        </is>
      </c>
      <c r="G57" t="inlineStr">
        <is>
          <t>iron(III) chloride, without water, in 40% solution state</t>
        </is>
      </c>
      <c r="I57" t="n">
        <v>1000</v>
      </c>
      <c r="J57" t="n">
        <v>0</v>
      </c>
    </row>
    <row r="58">
      <c r="A58" t="inlineStr">
        <is>
          <t>market for lime, hydrated, packed</t>
        </is>
      </c>
      <c r="B58" t="n">
        <v>0.011</v>
      </c>
      <c r="C58" t="inlineStr">
        <is>
          <t>RER</t>
        </is>
      </c>
      <c r="D58" t="inlineStr">
        <is>
          <t>kilogram</t>
        </is>
      </c>
      <c r="F58" t="inlineStr">
        <is>
          <t>technosphere</t>
        </is>
      </c>
      <c r="G58" t="inlineStr">
        <is>
          <t>lime, hydrated, packed</t>
        </is>
      </c>
      <c r="I58" t="n">
        <v>1000</v>
      </c>
      <c r="J58" t="n">
        <v>2</v>
      </c>
      <c r="K58" t="n">
        <v>-4.509860006183766</v>
      </c>
      <c r="L58" t="n">
        <v>1</v>
      </c>
      <c r="M58" t="n">
        <v>1</v>
      </c>
      <c r="N58" t="n">
        <v>1</v>
      </c>
      <c r="O58" t="n">
        <v>1.02</v>
      </c>
      <c r="P58" t="n">
        <v>1.2</v>
      </c>
      <c r="Q58" t="n">
        <v>1</v>
      </c>
      <c r="R58" t="n">
        <v>1.05</v>
      </c>
      <c r="S58" t="n">
        <v>0.09488647722315688</v>
      </c>
    </row>
    <row r="59">
      <c r="A59" t="inlineStr">
        <is>
          <t>market for sodium hydroxide, without water, in 50% solution state</t>
        </is>
      </c>
      <c r="B59" t="n">
        <v>0</v>
      </c>
      <c r="C59" t="inlineStr">
        <is>
          <t>RER</t>
        </is>
      </c>
      <c r="D59" t="inlineStr">
        <is>
          <t>kilogram</t>
        </is>
      </c>
      <c r="F59" t="inlineStr">
        <is>
          <t>technosphere</t>
        </is>
      </c>
      <c r="G59" t="inlineStr">
        <is>
          <t>sodium hydroxide, without water, in 50% solution state</t>
        </is>
      </c>
      <c r="H59" t="inlineStr">
        <is>
          <t>50% liquid ammonia. In original publication, it is dilluated to 27% in water. We discount the original value by 50%.</t>
        </is>
      </c>
      <c r="I59" t="n">
        <v>1000</v>
      </c>
      <c r="J59" t="n">
        <v>0</v>
      </c>
    </row>
    <row r="60">
      <c r="A60" t="inlineStr">
        <is>
          <t>market for monoethanolamine</t>
        </is>
      </c>
      <c r="B60" t="n">
        <v>0</v>
      </c>
      <c r="C60" t="inlineStr">
        <is>
          <t>GLO</t>
        </is>
      </c>
      <c r="D60" t="inlineStr">
        <is>
          <t>kilogram</t>
        </is>
      </c>
      <c r="F60" t="inlineStr">
        <is>
          <t>technosphere</t>
        </is>
      </c>
      <c r="G60" t="inlineStr">
        <is>
          <t>monoethanolamine</t>
        </is>
      </c>
      <c r="I60" t="n">
        <v>1000</v>
      </c>
      <c r="J60" t="n">
        <v>0</v>
      </c>
    </row>
    <row r="61">
      <c r="A61" t="inlineStr">
        <is>
          <t>municipal waste incineration facility construction</t>
        </is>
      </c>
      <c r="B61" t="n">
        <v>2.5e-10</v>
      </c>
      <c r="C61" t="inlineStr">
        <is>
          <t>CH</t>
        </is>
      </c>
      <c r="D61" t="inlineStr">
        <is>
          <t>unit</t>
        </is>
      </c>
      <c r="F61" t="inlineStr">
        <is>
          <t>technosphere</t>
        </is>
      </c>
      <c r="G61" t="inlineStr">
        <is>
          <t>municipal waste incineration facility</t>
        </is>
      </c>
      <c r="H61" t="inlineStr">
        <is>
          <t>Lifetime: 4'000'000 tons MSWI treated.</t>
        </is>
      </c>
      <c r="I61" t="n">
        <v>1000</v>
      </c>
      <c r="J61" t="n">
        <v>2</v>
      </c>
      <c r="K61" t="n">
        <v>-22.1095601980663</v>
      </c>
      <c r="L61" t="n">
        <v>1</v>
      </c>
      <c r="M61" t="n">
        <v>1</v>
      </c>
      <c r="N61" t="n">
        <v>1</v>
      </c>
      <c r="O61" t="n">
        <v>1.02</v>
      </c>
      <c r="P61" t="n">
        <v>1.2</v>
      </c>
      <c r="Q61" t="n">
        <v>1</v>
      </c>
      <c r="R61" t="n">
        <v>3</v>
      </c>
      <c r="S61" t="n">
        <v>0.5569071410325479</v>
      </c>
    </row>
    <row r="62">
      <c r="A62" t="inlineStr">
        <is>
          <t>Water, cooling, unspecified natural origin</t>
        </is>
      </c>
      <c r="B62" t="n">
        <v>0.00015</v>
      </c>
      <c r="D62" t="inlineStr">
        <is>
          <t>cubic meter</t>
        </is>
      </c>
      <c r="E62" t="inlineStr">
        <is>
          <t>natural resource::in water</t>
        </is>
      </c>
      <c r="F62" t="inlineStr">
        <is>
          <t>biosphere</t>
        </is>
      </c>
      <c r="I62" t="n">
        <v>1000</v>
      </c>
      <c r="J62" t="n">
        <v>2</v>
      </c>
      <c r="K62" t="n">
        <v>-8.804875263868018</v>
      </c>
      <c r="L62" t="n">
        <v>1</v>
      </c>
      <c r="M62" t="n">
        <v>1</v>
      </c>
      <c r="N62" t="n">
        <v>1</v>
      </c>
      <c r="O62" t="n">
        <v>1.02</v>
      </c>
      <c r="P62" t="n">
        <v>1.2</v>
      </c>
      <c r="Q62" t="n">
        <v>1</v>
      </c>
      <c r="R62" t="n">
        <v>1.05</v>
      </c>
      <c r="S62" t="n">
        <v>0.09488647722315688</v>
      </c>
    </row>
    <row r="63">
      <c r="A63" t="inlineStr">
        <is>
          <t>Sulfur dioxide</t>
        </is>
      </c>
      <c r="B63" t="n">
        <v>0.000113</v>
      </c>
      <c r="D63" t="inlineStr">
        <is>
          <t>kilogram</t>
        </is>
      </c>
      <c r="E63" t="inlineStr">
        <is>
          <t>air::urban air close to ground</t>
        </is>
      </c>
      <c r="F63" t="inlineStr">
        <is>
          <t>biosphere</t>
        </is>
      </c>
      <c r="I63" t="n">
        <v>1000</v>
      </c>
      <c r="J63" t="n">
        <v>2</v>
      </c>
      <c r="K63" t="n">
        <v>-9.088122739251933</v>
      </c>
      <c r="L63" t="n">
        <v>1</v>
      </c>
      <c r="M63" t="n">
        <v>1</v>
      </c>
      <c r="N63" t="n">
        <v>1</v>
      </c>
      <c r="O63" t="n">
        <v>1.02</v>
      </c>
      <c r="P63" t="n">
        <v>1.2</v>
      </c>
      <c r="Q63" t="n">
        <v>1</v>
      </c>
      <c r="R63" t="n">
        <v>1.05</v>
      </c>
      <c r="S63" t="n">
        <v>0.09488647722315688</v>
      </c>
    </row>
    <row r="64">
      <c r="A64" t="inlineStr">
        <is>
          <t>Hydrochloric acid</t>
        </is>
      </c>
      <c r="B64" t="n">
        <v>2.8e-05</v>
      </c>
      <c r="D64" t="inlineStr">
        <is>
          <t>kilogram</t>
        </is>
      </c>
      <c r="E64" t="inlineStr">
        <is>
          <t>air</t>
        </is>
      </c>
      <c r="F64" t="inlineStr">
        <is>
          <t>biosphere</t>
        </is>
      </c>
      <c r="I64" t="n">
        <v>1000</v>
      </c>
      <c r="J64" t="n">
        <v>2</v>
      </c>
      <c r="K64" t="n">
        <v>-10.48330604778907</v>
      </c>
      <c r="L64" t="n">
        <v>1</v>
      </c>
      <c r="M64" t="n">
        <v>1</v>
      </c>
      <c r="N64" t="n">
        <v>1</v>
      </c>
      <c r="O64" t="n">
        <v>1.02</v>
      </c>
      <c r="P64" t="n">
        <v>1.2</v>
      </c>
      <c r="Q64" t="n">
        <v>1</v>
      </c>
      <c r="R64" t="n">
        <v>1.5</v>
      </c>
      <c r="S64" t="n">
        <v>0.2225057572360589</v>
      </c>
    </row>
    <row r="65">
      <c r="A65" t="inlineStr">
        <is>
          <t>Nitrogen oxides</t>
        </is>
      </c>
      <c r="B65" t="n">
        <v>0.0006770000000000001</v>
      </c>
      <c r="D65" t="inlineStr">
        <is>
          <t>kilogram</t>
        </is>
      </c>
      <c r="E65" t="inlineStr">
        <is>
          <t>air::urban air close to ground</t>
        </is>
      </c>
      <c r="F65" t="inlineStr">
        <is>
          <t>biosphere</t>
        </is>
      </c>
      <c r="I65" t="n">
        <v>1000</v>
      </c>
      <c r="J65" t="n">
        <v>2</v>
      </c>
      <c r="K65" t="n">
        <v>-7.297839285051999</v>
      </c>
      <c r="L65" t="n">
        <v>1</v>
      </c>
      <c r="M65" t="n">
        <v>1</v>
      </c>
      <c r="N65" t="n">
        <v>1</v>
      </c>
      <c r="O65" t="n">
        <v>1.02</v>
      </c>
      <c r="P65" t="n">
        <v>1.2</v>
      </c>
      <c r="Q65" t="n">
        <v>1</v>
      </c>
      <c r="R65" t="n">
        <v>1.5</v>
      </c>
      <c r="S65" t="n">
        <v>0.2225057572360589</v>
      </c>
    </row>
    <row r="66">
      <c r="A66" t="inlineStr">
        <is>
          <t>Ammonia</t>
        </is>
      </c>
      <c r="B66" t="n">
        <v>4.5e-05</v>
      </c>
      <c r="D66" t="inlineStr">
        <is>
          <t>kilogram</t>
        </is>
      </c>
      <c r="E66" t="inlineStr">
        <is>
          <t>air::urban air close to ground</t>
        </is>
      </c>
      <c r="F66" t="inlineStr">
        <is>
          <t>biosphere</t>
        </is>
      </c>
      <c r="I66" t="n">
        <v>1000</v>
      </c>
      <c r="J66" t="n">
        <v>2</v>
      </c>
      <c r="K66" t="n">
        <v>-10.00884806819395</v>
      </c>
      <c r="L66" t="n">
        <v>1</v>
      </c>
      <c r="M66" t="n">
        <v>1</v>
      </c>
      <c r="N66" t="n">
        <v>1</v>
      </c>
      <c r="O66" t="n">
        <v>1.02</v>
      </c>
      <c r="P66" t="n">
        <v>1.2</v>
      </c>
      <c r="Q66" t="n">
        <v>1</v>
      </c>
      <c r="R66" t="n">
        <v>1.5</v>
      </c>
      <c r="S66" t="n">
        <v>0.2225057572360589</v>
      </c>
    </row>
    <row r="67">
      <c r="A67" t="inlineStr">
        <is>
          <t>Particulate Matter, &lt; 2.5 um</t>
        </is>
      </c>
      <c r="B67" t="n">
        <v>6e-06</v>
      </c>
      <c r="D67" t="inlineStr">
        <is>
          <t>kilogram</t>
        </is>
      </c>
      <c r="E67" t="inlineStr">
        <is>
          <t>air::urban air close to ground</t>
        </is>
      </c>
      <c r="F67" t="inlineStr">
        <is>
          <t>biosphere</t>
        </is>
      </c>
      <c r="I67" t="n">
        <v>1000</v>
      </c>
      <c r="J67" t="n">
        <v>2</v>
      </c>
      <c r="K67" t="n">
        <v>-12.02375108873622</v>
      </c>
      <c r="L67" t="n">
        <v>1</v>
      </c>
      <c r="M67" t="n">
        <v>1</v>
      </c>
      <c r="N67" t="n">
        <v>1</v>
      </c>
      <c r="O67" t="n">
        <v>1.02</v>
      </c>
      <c r="P67" t="n">
        <v>1.2</v>
      </c>
      <c r="Q67" t="n">
        <v>1</v>
      </c>
      <c r="R67" t="n">
        <v>3</v>
      </c>
      <c r="S67" t="n">
        <v>0.5569071410325479</v>
      </c>
    </row>
    <row r="68">
      <c r="A68" t="inlineStr">
        <is>
          <t>Mercury II</t>
        </is>
      </c>
      <c r="B68" t="n">
        <v>2.3e-08</v>
      </c>
      <c r="D68" t="inlineStr">
        <is>
          <t>kilogram</t>
        </is>
      </c>
      <c r="E68" t="inlineStr">
        <is>
          <t>air::urban air close to ground</t>
        </is>
      </c>
      <c r="F68" t="inlineStr">
        <is>
          <t>biosphere</t>
        </is>
      </c>
      <c r="I68" t="n">
        <v>1000</v>
      </c>
      <c r="J68" t="n">
        <v>2</v>
      </c>
      <c r="K68" t="n">
        <v>-17.58777162101726</v>
      </c>
      <c r="L68" t="n">
        <v>1</v>
      </c>
      <c r="M68" t="n">
        <v>1</v>
      </c>
      <c r="N68" t="n">
        <v>1</v>
      </c>
      <c r="O68" t="n">
        <v>1.02</v>
      </c>
      <c r="P68" t="n">
        <v>1.2</v>
      </c>
      <c r="Q68" t="n">
        <v>1</v>
      </c>
      <c r="R68" t="n">
        <v>5</v>
      </c>
      <c r="S68" t="n">
        <v>0.8099264917416636</v>
      </c>
    </row>
    <row r="69">
      <c r="A69" t="inlineStr">
        <is>
          <t>Lead II</t>
        </is>
      </c>
      <c r="B69" t="n">
        <v>5.6e-08</v>
      </c>
      <c r="D69" t="inlineStr">
        <is>
          <t>kilogram</t>
        </is>
      </c>
      <c r="E69" t="inlineStr">
        <is>
          <t>air::urban air close to ground</t>
        </is>
      </c>
      <c r="F69" t="inlineStr">
        <is>
          <t>biosphere</t>
        </is>
      </c>
      <c r="I69" t="n">
        <v>1000</v>
      </c>
      <c r="J69" t="n">
        <v>2</v>
      </c>
      <c r="K69" t="n">
        <v>-16.69791414621126</v>
      </c>
      <c r="L69" t="n">
        <v>1</v>
      </c>
      <c r="M69" t="n">
        <v>1</v>
      </c>
      <c r="N69" t="n">
        <v>1</v>
      </c>
      <c r="O69" t="n">
        <v>1.02</v>
      </c>
      <c r="P69" t="n">
        <v>1.2</v>
      </c>
      <c r="Q69" t="n">
        <v>1</v>
      </c>
      <c r="R69" t="n">
        <v>5</v>
      </c>
      <c r="S69" t="n">
        <v>0.8099264917416636</v>
      </c>
    </row>
    <row r="70">
      <c r="A70" t="inlineStr">
        <is>
          <t>Cadmium II</t>
        </is>
      </c>
      <c r="B70" t="n">
        <v>2.8e-08</v>
      </c>
      <c r="D70" t="inlineStr">
        <is>
          <t>kilogram</t>
        </is>
      </c>
      <c r="E70" t="inlineStr">
        <is>
          <t>air::urban air close to ground</t>
        </is>
      </c>
      <c r="F70" t="inlineStr">
        <is>
          <t>biosphere</t>
        </is>
      </c>
      <c r="I70" t="n">
        <v>1000</v>
      </c>
      <c r="J70" t="n">
        <v>2</v>
      </c>
      <c r="K70" t="n">
        <v>-17.39106132677121</v>
      </c>
      <c r="L70" t="n">
        <v>1</v>
      </c>
      <c r="M70" t="n">
        <v>1</v>
      </c>
      <c r="N70" t="n">
        <v>1</v>
      </c>
      <c r="O70" t="n">
        <v>1.02</v>
      </c>
      <c r="P70" t="n">
        <v>1.2</v>
      </c>
      <c r="Q70" t="n">
        <v>1</v>
      </c>
      <c r="R70" t="n">
        <v>5</v>
      </c>
      <c r="S70" t="n">
        <v>0.8099264917416636</v>
      </c>
    </row>
    <row r="71">
      <c r="A71" t="inlineStr">
        <is>
          <t>Arsenic ion</t>
        </is>
      </c>
      <c r="B71" t="n">
        <v>6e-09</v>
      </c>
      <c r="D71" t="inlineStr">
        <is>
          <t>kilogram</t>
        </is>
      </c>
      <c r="E71" t="inlineStr">
        <is>
          <t>air::urban air close to ground</t>
        </is>
      </c>
      <c r="F71" t="inlineStr">
        <is>
          <t>biosphere</t>
        </is>
      </c>
      <c r="I71" t="n">
        <v>1000</v>
      </c>
      <c r="J71" t="n">
        <v>2</v>
      </c>
      <c r="K71" t="n">
        <v>-18.93150636771836</v>
      </c>
      <c r="L71" t="n">
        <v>1</v>
      </c>
      <c r="M71" t="n">
        <v>1</v>
      </c>
      <c r="N71" t="n">
        <v>1</v>
      </c>
      <c r="O71" t="n">
        <v>1.02</v>
      </c>
      <c r="P71" t="n">
        <v>1.2</v>
      </c>
      <c r="Q71" t="n">
        <v>1</v>
      </c>
      <c r="R71" t="n">
        <v>5</v>
      </c>
      <c r="S71" t="n">
        <v>0.8099264917416636</v>
      </c>
    </row>
    <row r="72">
      <c r="A72" t="inlineStr">
        <is>
          <t>Dioxins, measured as 2,3,7,8-tetrachlorodibenzo-p-dioxin</t>
        </is>
      </c>
      <c r="B72" t="n">
        <v>1.1e-13</v>
      </c>
      <c r="D72" t="inlineStr">
        <is>
          <t>kilogram</t>
        </is>
      </c>
      <c r="E72" t="inlineStr">
        <is>
          <t>air::urban air close to ground</t>
        </is>
      </c>
      <c r="F72" t="inlineStr">
        <is>
          <t>biosphere</t>
        </is>
      </c>
      <c r="I72" t="n">
        <v>1000</v>
      </c>
      <c r="J72" t="n">
        <v>2</v>
      </c>
      <c r="K72" t="n">
        <v>-29.83829602911827</v>
      </c>
      <c r="L72" t="n">
        <v>1</v>
      </c>
      <c r="M72" t="n">
        <v>1</v>
      </c>
      <c r="N72" t="n">
        <v>1</v>
      </c>
      <c r="O72" t="n">
        <v>1.02</v>
      </c>
      <c r="P72" t="n">
        <v>1.2</v>
      </c>
      <c r="Q72" t="n">
        <v>1</v>
      </c>
      <c r="R72" t="n">
        <v>5</v>
      </c>
      <c r="S72" t="n">
        <v>0.8099264917416636</v>
      </c>
    </row>
    <row r="73">
      <c r="A73" t="inlineStr">
        <is>
          <t>Carbon dioxide, fossil</t>
        </is>
      </c>
      <c r="B73" t="n">
        <v>0.374</v>
      </c>
      <c r="D73" t="inlineStr">
        <is>
          <t>kilogram</t>
        </is>
      </c>
      <c r="E73" t="inlineStr">
        <is>
          <t>air::urban air close to ground</t>
        </is>
      </c>
      <c r="F73" t="inlineStr">
        <is>
          <t>biosphere</t>
        </is>
      </c>
      <c r="I73" t="n">
        <v>1000</v>
      </c>
      <c r="J73" t="n">
        <v>2</v>
      </c>
      <c r="K73" t="n">
        <v>-0.9834994815676051</v>
      </c>
      <c r="L73" t="n">
        <v>1</v>
      </c>
      <c r="M73" t="n">
        <v>1</v>
      </c>
      <c r="N73" t="n">
        <v>1</v>
      </c>
      <c r="O73" t="n">
        <v>1.02</v>
      </c>
      <c r="P73" t="n">
        <v>1.2</v>
      </c>
      <c r="Q73" t="n">
        <v>1</v>
      </c>
      <c r="R73" t="n">
        <v>1.05</v>
      </c>
      <c r="S73" t="n">
        <v>0.09488647722315688</v>
      </c>
    </row>
    <row r="74">
      <c r="A74" t="inlineStr">
        <is>
          <t>Carbon dioxide, non-fossil</t>
        </is>
      </c>
      <c r="B74" t="n">
        <v>0.594</v>
      </c>
      <c r="D74" t="inlineStr">
        <is>
          <t>kilogram</t>
        </is>
      </c>
      <c r="E74" t="inlineStr">
        <is>
          <t>air::urban air close to ground</t>
        </is>
      </c>
      <c r="F74" t="inlineStr">
        <is>
          <t>biosphere</t>
        </is>
      </c>
      <c r="I74" t="n">
        <v>1000</v>
      </c>
      <c r="J74" t="n">
        <v>2</v>
      </c>
      <c r="K74" t="n">
        <v>-0.5208759596194922</v>
      </c>
      <c r="L74" t="n">
        <v>1</v>
      </c>
      <c r="M74" t="n">
        <v>1</v>
      </c>
      <c r="N74" t="n">
        <v>1</v>
      </c>
      <c r="O74" t="n">
        <v>1.02</v>
      </c>
      <c r="P74" t="n">
        <v>1.2</v>
      </c>
      <c r="Q74" t="n">
        <v>1</v>
      </c>
      <c r="R74" t="n">
        <v>1.05</v>
      </c>
      <c r="S74" t="n">
        <v>0.09488647722315688</v>
      </c>
    </row>
    <row r="76">
      <c r="A76" t="inlineStr">
        <is>
          <t>Activity</t>
        </is>
      </c>
      <c r="B76" t="inlineStr">
        <is>
          <t>municipal waste incineration, at incineration plant, with semi-dry air pollution control, with flue gas condensation, with electricity and heat recovery</t>
        </is>
      </c>
    </row>
    <row r="77">
      <c r="A77" t="inlineStr">
        <is>
          <t>location</t>
        </is>
      </c>
      <c r="B77" t="inlineStr">
        <is>
          <t>RER</t>
        </is>
      </c>
    </row>
    <row r="78">
      <c r="A78" t="inlineStr">
        <is>
          <t>production amount</t>
        </is>
      </c>
      <c r="B78" t="n">
        <v>1</v>
      </c>
    </row>
    <row r="79">
      <c r="A79" t="inlineStr">
        <is>
          <t>source</t>
        </is>
      </c>
      <c r="B79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80">
      <c r="A80" t="inlineStr">
        <is>
          <t>reference product</t>
        </is>
      </c>
      <c r="B80" t="inlineStr">
        <is>
          <t>municipal solid waste</t>
        </is>
      </c>
    </row>
    <row r="81">
      <c r="A81" t="inlineStr">
        <is>
          <t>type</t>
        </is>
      </c>
      <c r="B81" t="inlineStr">
        <is>
          <t>process</t>
        </is>
      </c>
    </row>
    <row r="82">
      <c r="A82" t="inlineStr">
        <is>
          <t>unit</t>
        </is>
      </c>
      <c r="B82" t="inlineStr">
        <is>
          <t>kilogram</t>
        </is>
      </c>
    </row>
    <row r="83">
      <c r="A83" t="inlineStr">
        <is>
          <t>comment</t>
        </is>
      </c>
      <c r="B83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      </is>
      </c>
    </row>
    <row r="84">
      <c r="A84" t="inlineStr">
        <is>
          <t>classifications</t>
        </is>
      </c>
      <c r="B84" t="inlineStr">
        <is>
          <t>CPC::39910:Municipal waste</t>
        </is>
      </c>
    </row>
    <row r="85">
      <c r="A85" t="inlineStr">
        <is>
          <t>Exchanges</t>
        </is>
      </c>
    </row>
    <row r="86">
      <c r="A86" t="inlineStr">
        <is>
          <t>name</t>
        </is>
      </c>
      <c r="B86" t="inlineStr">
        <is>
          <t>amount</t>
        </is>
      </c>
      <c r="C86" t="inlineStr">
        <is>
          <t>location</t>
        </is>
      </c>
      <c r="D86" t="inlineStr">
        <is>
          <t>unit</t>
        </is>
      </c>
      <c r="E86" t="inlineStr">
        <is>
          <t>categories</t>
        </is>
      </c>
      <c r="F86" t="inlineStr">
        <is>
          <t>type</t>
        </is>
      </c>
      <c r="G86" t="inlineStr">
        <is>
          <t>reference product</t>
        </is>
      </c>
      <c r="H86" t="inlineStr">
        <is>
          <t>comment</t>
        </is>
      </c>
      <c r="I86" t="inlineStr">
        <is>
          <t>normalization</t>
        </is>
      </c>
      <c r="J86" t="inlineStr">
        <is>
          <t>uncertainty type</t>
        </is>
      </c>
      <c r="K86" t="inlineStr">
        <is>
          <t>loc</t>
        </is>
      </c>
      <c r="L86" t="inlineStr">
        <is>
          <t>u1</t>
        </is>
      </c>
      <c r="M86" t="inlineStr">
        <is>
          <t>u2</t>
        </is>
      </c>
      <c r="N86" t="inlineStr">
        <is>
          <t>u3</t>
        </is>
      </c>
      <c r="O86" t="inlineStr">
        <is>
          <t>u4</t>
        </is>
      </c>
      <c r="P86" t="inlineStr">
        <is>
          <t>u5</t>
        </is>
      </c>
      <c r="Q86" t="inlineStr">
        <is>
          <t>u6</t>
        </is>
      </c>
      <c r="R86" t="inlineStr">
        <is>
          <t>ub</t>
        </is>
      </c>
      <c r="S86" t="inlineStr">
        <is>
          <t>scale</t>
        </is>
      </c>
    </row>
    <row r="87">
      <c r="A87" t="inlineStr">
        <is>
          <t>municipal waste incineration, at incineration plant, with semi-dry air pollution control, with flue gas condensation, with electricity and heat recovery</t>
        </is>
      </c>
      <c r="B87" t="n">
        <v>1</v>
      </c>
      <c r="C87" t="inlineStr">
        <is>
          <t>RER</t>
        </is>
      </c>
      <c r="D87" t="inlineStr">
        <is>
          <t>kilogram</t>
        </is>
      </c>
      <c r="F87" t="inlineStr">
        <is>
          <t>production</t>
        </is>
      </c>
      <c r="G87" t="inlineStr">
        <is>
          <t>municipal solid waste</t>
        </is>
      </c>
      <c r="I87" t="n">
        <v>1000</v>
      </c>
      <c r="J87" t="n">
        <v>0</v>
      </c>
    </row>
    <row r="88">
      <c r="A88" t="inlineStr">
        <is>
          <t>market group for electricity, medium voltage</t>
        </is>
      </c>
      <c r="B88" t="n">
        <v>-0.623</v>
      </c>
      <c r="C88" t="inlineStr">
        <is>
          <t>RER</t>
        </is>
      </c>
      <c r="D88" t="inlineStr">
        <is>
          <t>kilowatt hour</t>
        </is>
      </c>
      <c r="F88" t="inlineStr">
        <is>
          <t>technosphere</t>
        </is>
      </c>
      <c r="G88" t="inlineStr">
        <is>
          <t>electricity, medium voltage</t>
        </is>
      </c>
      <c r="H88" t="inlineStr">
        <is>
          <t>Co-produced heat and electricity.</t>
        </is>
      </c>
      <c r="I88" t="n">
        <v>-1000</v>
      </c>
      <c r="J88" t="n">
        <v>0</v>
      </c>
    </row>
    <row r="89">
      <c r="A89" t="inlineStr">
        <is>
          <t>market for heat, central or small-scale, natural gas</t>
        </is>
      </c>
      <c r="B89" t="n">
        <v>-7.86</v>
      </c>
      <c r="C89" t="inlineStr">
        <is>
          <t>Europe without Switzerland</t>
        </is>
      </c>
      <c r="D89" t="inlineStr">
        <is>
          <t>megajoule</t>
        </is>
      </c>
      <c r="F89" t="inlineStr">
        <is>
          <t>technosphere</t>
        </is>
      </c>
      <c r="G89" t="inlineStr">
        <is>
          <t>heat, central or small-scale, natural gas</t>
        </is>
      </c>
      <c r="H89" t="inlineStr">
        <is>
          <t>Co-produced heat and electricity.</t>
        </is>
      </c>
      <c r="I89" t="n">
        <v>-1000</v>
      </c>
      <c r="J89" t="n">
        <v>0</v>
      </c>
    </row>
    <row r="90">
      <c r="A90" t="inlineStr">
        <is>
          <t>market for diesel, low-sulfur</t>
        </is>
      </c>
      <c r="B90" t="n">
        <v>8.500000000000001e-05</v>
      </c>
      <c r="C90" t="inlineStr">
        <is>
          <t>Europe without Switzerland</t>
        </is>
      </c>
      <c r="D90" t="inlineStr">
        <is>
          <t>kilogram</t>
        </is>
      </c>
      <c r="F90" t="inlineStr">
        <is>
          <t>technosphere</t>
        </is>
      </c>
      <c r="G90" t="inlineStr">
        <is>
          <t>diesel, low-sulfur</t>
        </is>
      </c>
      <c r="H90" t="inlineStr">
        <is>
          <t>Diesel density: 0.85 kg/l</t>
        </is>
      </c>
      <c r="I90" t="n">
        <v>1000</v>
      </c>
      <c r="J90" t="n">
        <v>2</v>
      </c>
      <c r="K90" t="n">
        <v>-9.372859301473957</v>
      </c>
      <c r="L90" t="n">
        <v>1</v>
      </c>
      <c r="M90" t="n">
        <v>1</v>
      </c>
      <c r="N90" t="n">
        <v>1</v>
      </c>
      <c r="O90" t="n">
        <v>1.02</v>
      </c>
      <c r="P90" t="n">
        <v>1.2</v>
      </c>
      <c r="Q90" t="n">
        <v>1</v>
      </c>
      <c r="R90" t="n">
        <v>1.05</v>
      </c>
      <c r="S90" t="n">
        <v>0.09488647722315688</v>
      </c>
    </row>
    <row r="91">
      <c r="A91" t="inlineStr">
        <is>
          <t>market for activated carbon, granular</t>
        </is>
      </c>
      <c r="B91" t="n">
        <v>0.0004</v>
      </c>
      <c r="C91" t="inlineStr">
        <is>
          <t>GLO</t>
        </is>
      </c>
      <c r="D91" t="inlineStr">
        <is>
          <t>kilogram</t>
        </is>
      </c>
      <c r="F91" t="inlineStr">
        <is>
          <t>technosphere</t>
        </is>
      </c>
      <c r="G91" t="inlineStr">
        <is>
          <t>activated carbon, granular</t>
        </is>
      </c>
      <c r="I91" t="n">
        <v>1000</v>
      </c>
      <c r="J91" t="n">
        <v>2</v>
      </c>
      <c r="K91" t="n">
        <v>-7.824046010856292</v>
      </c>
      <c r="L91" t="n">
        <v>1</v>
      </c>
      <c r="M91" t="n">
        <v>1</v>
      </c>
      <c r="N91" t="n">
        <v>1</v>
      </c>
      <c r="O91" t="n">
        <v>1.02</v>
      </c>
      <c r="P91" t="n">
        <v>1.2</v>
      </c>
      <c r="Q91" t="n">
        <v>1</v>
      </c>
      <c r="R91" t="n">
        <v>1.05</v>
      </c>
      <c r="S91" t="n">
        <v>0.09488647722315688</v>
      </c>
    </row>
    <row r="92">
      <c r="A92" t="inlineStr">
        <is>
          <t>market for ammonia, anhydrous, liquid</t>
        </is>
      </c>
      <c r="B92" t="n">
        <v>0.00098</v>
      </c>
      <c r="C92" t="inlineStr">
        <is>
          <t>RER</t>
        </is>
      </c>
      <c r="D92" t="inlineStr">
        <is>
          <t>kilogram</t>
        </is>
      </c>
      <c r="F92" t="inlineStr">
        <is>
          <t>technosphere</t>
        </is>
      </c>
      <c r="G92" t="inlineStr">
        <is>
          <t>ammonia, anhydrous, liquid</t>
        </is>
      </c>
      <c r="H92" t="inlineStr">
        <is>
          <t>100% liquid ammonia. In original publication, it is dilluated to 23.5% in water. We discount the original value by 75%.</t>
        </is>
      </c>
      <c r="I92" t="n">
        <v>1000</v>
      </c>
      <c r="J92" t="n">
        <v>2</v>
      </c>
      <c r="K92" t="n">
        <v>-6.927957986299656</v>
      </c>
      <c r="L92" t="n">
        <v>1</v>
      </c>
      <c r="M92" t="n">
        <v>1</v>
      </c>
      <c r="N92" t="n">
        <v>1</v>
      </c>
      <c r="O92" t="n">
        <v>1.02</v>
      </c>
      <c r="P92" t="n">
        <v>1.2</v>
      </c>
      <c r="Q92" t="n">
        <v>1</v>
      </c>
      <c r="R92" t="n">
        <v>1.05</v>
      </c>
      <c r="S92" t="n">
        <v>0.09488647722315688</v>
      </c>
    </row>
    <row r="93">
      <c r="A93" t="inlineStr">
        <is>
          <t>market for tap water</t>
        </is>
      </c>
      <c r="B93" t="n">
        <v>0.00302</v>
      </c>
      <c r="C93" t="inlineStr">
        <is>
          <t>Europe without Switzerland</t>
        </is>
      </c>
      <c r="D93" t="inlineStr">
        <is>
          <t>kilogram</t>
        </is>
      </c>
      <c r="F93" t="inlineStr">
        <is>
          <t>technosphere</t>
        </is>
      </c>
      <c r="G93" t="inlineStr">
        <is>
          <t>tap water</t>
        </is>
      </c>
      <c r="H93" t="inlineStr">
        <is>
          <t>Used to dilute the ammonia.</t>
        </is>
      </c>
      <c r="I93" t="n">
        <v>1000</v>
      </c>
      <c r="J93" t="n">
        <v>2</v>
      </c>
      <c r="K93" t="n">
        <v>-5.802498447595359</v>
      </c>
      <c r="L93" t="n">
        <v>1</v>
      </c>
      <c r="M93" t="n">
        <v>1</v>
      </c>
      <c r="N93" t="n">
        <v>1</v>
      </c>
      <c r="O93" t="n">
        <v>1.02</v>
      </c>
      <c r="P93" t="n">
        <v>1.2</v>
      </c>
      <c r="Q93" t="n">
        <v>1</v>
      </c>
      <c r="R93" t="n">
        <v>1.05</v>
      </c>
      <c r="S93" t="n">
        <v>0.09488647722315688</v>
      </c>
    </row>
    <row r="94">
      <c r="A94" t="inlineStr">
        <is>
          <t>market for calcium carbonate, precipitated</t>
        </is>
      </c>
      <c r="B94" t="n">
        <v>0</v>
      </c>
      <c r="C94" t="inlineStr">
        <is>
          <t>RER</t>
        </is>
      </c>
      <c r="D94" t="inlineStr">
        <is>
          <t>kilogram</t>
        </is>
      </c>
      <c r="F94" t="inlineStr">
        <is>
          <t>technosphere</t>
        </is>
      </c>
      <c r="G94" t="inlineStr">
        <is>
          <t>calcium carbonate, precipitated</t>
        </is>
      </c>
      <c r="I94" t="n">
        <v>1000</v>
      </c>
      <c r="J94" t="n">
        <v>0</v>
      </c>
    </row>
    <row r="95">
      <c r="A95" t="inlineStr">
        <is>
          <t>market for iron(III) chloride, without water, in 40% solution state</t>
        </is>
      </c>
      <c r="B95" t="n">
        <v>0</v>
      </c>
      <c r="C95" t="inlineStr">
        <is>
          <t>GLO</t>
        </is>
      </c>
      <c r="D95" t="inlineStr">
        <is>
          <t>kilogram</t>
        </is>
      </c>
      <c r="F95" t="inlineStr">
        <is>
          <t>technosphere</t>
        </is>
      </c>
      <c r="G95" t="inlineStr">
        <is>
          <t>iron(III) chloride, without water, in 40% solution state</t>
        </is>
      </c>
      <c r="I95" t="n">
        <v>1000</v>
      </c>
      <c r="J95" t="n">
        <v>0</v>
      </c>
    </row>
    <row r="96">
      <c r="A96" t="inlineStr">
        <is>
          <t>market for lime, hydrated, packed</t>
        </is>
      </c>
      <c r="B96" t="n">
        <v>0.01</v>
      </c>
      <c r="C96" t="inlineStr">
        <is>
          <t>RER</t>
        </is>
      </c>
      <c r="D96" t="inlineStr">
        <is>
          <t>kilogram</t>
        </is>
      </c>
      <c r="F96" t="inlineStr">
        <is>
          <t>technosphere</t>
        </is>
      </c>
      <c r="G96" t="inlineStr">
        <is>
          <t>lime, hydrated, packed</t>
        </is>
      </c>
      <c r="I96" t="n">
        <v>1000</v>
      </c>
      <c r="J96" t="n">
        <v>2</v>
      </c>
      <c r="K96" t="n">
        <v>-4.605170185988091</v>
      </c>
      <c r="L96" t="n">
        <v>1</v>
      </c>
      <c r="M96" t="n">
        <v>1</v>
      </c>
      <c r="N96" t="n">
        <v>1</v>
      </c>
      <c r="O96" t="n">
        <v>1.02</v>
      </c>
      <c r="P96" t="n">
        <v>1.2</v>
      </c>
      <c r="Q96" t="n">
        <v>1</v>
      </c>
      <c r="R96" t="n">
        <v>1.05</v>
      </c>
      <c r="S96" t="n">
        <v>0.09488647722315688</v>
      </c>
    </row>
    <row r="97">
      <c r="A97" t="inlineStr">
        <is>
          <t>market for sodium hydroxide, without water, in 50% solution state</t>
        </is>
      </c>
      <c r="B97" t="n">
        <v>0.00025</v>
      </c>
      <c r="C97" t="inlineStr">
        <is>
          <t>RER</t>
        </is>
      </c>
      <c r="D97" t="inlineStr">
        <is>
          <t>kilogram</t>
        </is>
      </c>
      <c r="F97" t="inlineStr">
        <is>
          <t>technosphere</t>
        </is>
      </c>
      <c r="G97" t="inlineStr">
        <is>
          <t>sodium hydroxide, without water, in 50% solution state</t>
        </is>
      </c>
      <c r="H97" t="inlineStr">
        <is>
          <t>50% liquid ammonia. In original publication, it is dilluated to 27% in water. We discount the original value by 50%.</t>
        </is>
      </c>
      <c r="I97" t="n">
        <v>1000</v>
      </c>
      <c r="J97" t="n">
        <v>0</v>
      </c>
    </row>
    <row r="98">
      <c r="A98" t="inlineStr">
        <is>
          <t>market for monoethanolamine</t>
        </is>
      </c>
      <c r="B98" t="n">
        <v>0</v>
      </c>
      <c r="C98" t="inlineStr">
        <is>
          <t>GLO</t>
        </is>
      </c>
      <c r="D98" t="inlineStr">
        <is>
          <t>kilogram</t>
        </is>
      </c>
      <c r="F98" t="inlineStr">
        <is>
          <t>technosphere</t>
        </is>
      </c>
      <c r="G98" t="inlineStr">
        <is>
          <t>monoethanolamine</t>
        </is>
      </c>
      <c r="I98" t="n">
        <v>1000</v>
      </c>
      <c r="J98" t="n">
        <v>0</v>
      </c>
    </row>
    <row r="99">
      <c r="A99" t="inlineStr">
        <is>
          <t>municipal waste incineration facility construction</t>
        </is>
      </c>
      <c r="B99" t="n">
        <v>2.5e-10</v>
      </c>
      <c r="C99" t="inlineStr">
        <is>
          <t>CH</t>
        </is>
      </c>
      <c r="D99" t="inlineStr">
        <is>
          <t>unit</t>
        </is>
      </c>
      <c r="F99" t="inlineStr">
        <is>
          <t>technosphere</t>
        </is>
      </c>
      <c r="G99" t="inlineStr">
        <is>
          <t>municipal waste incineration facility</t>
        </is>
      </c>
      <c r="H99" t="inlineStr">
        <is>
          <t>Lifetime: 4'000'000 tons MSWI treated.</t>
        </is>
      </c>
      <c r="I99" t="n">
        <v>1000</v>
      </c>
      <c r="J99" t="n">
        <v>2</v>
      </c>
      <c r="K99" t="n">
        <v>-22.1095601980663</v>
      </c>
      <c r="L99" t="n">
        <v>1</v>
      </c>
      <c r="M99" t="n">
        <v>1</v>
      </c>
      <c r="N99" t="n">
        <v>1</v>
      </c>
      <c r="O99" t="n">
        <v>1.02</v>
      </c>
      <c r="P99" t="n">
        <v>1.2</v>
      </c>
      <c r="Q99" t="n">
        <v>1</v>
      </c>
      <c r="R99" t="n">
        <v>3</v>
      </c>
      <c r="S99" t="n">
        <v>0.5569071410325479</v>
      </c>
    </row>
    <row r="100">
      <c r="A100" t="inlineStr">
        <is>
          <t>Water, cooling, unspecified natural origin</t>
        </is>
      </c>
      <c r="B100" t="n">
        <v>0</v>
      </c>
      <c r="D100" t="inlineStr">
        <is>
          <t>cubic meter</t>
        </is>
      </c>
      <c r="E100" t="inlineStr">
        <is>
          <t>natural resource::in water</t>
        </is>
      </c>
      <c r="F100" t="inlineStr">
        <is>
          <t>biosphere</t>
        </is>
      </c>
      <c r="I100" t="n">
        <v>1000</v>
      </c>
      <c r="J100" t="n">
        <v>0</v>
      </c>
    </row>
    <row r="101">
      <c r="A101" t="inlineStr">
        <is>
          <t>Sulfur dioxide</t>
        </is>
      </c>
      <c r="B101" t="n">
        <v>6e-06</v>
      </c>
      <c r="D101" t="inlineStr">
        <is>
          <t>kilogram</t>
        </is>
      </c>
      <c r="E101" t="inlineStr">
        <is>
          <t>air::urban air close to ground</t>
        </is>
      </c>
      <c r="F101" t="inlineStr">
        <is>
          <t>biosphere</t>
        </is>
      </c>
      <c r="I101" t="n">
        <v>1000</v>
      </c>
      <c r="J101" t="n">
        <v>2</v>
      </c>
      <c r="K101" t="n">
        <v>-12.02375108873622</v>
      </c>
      <c r="L101" t="n">
        <v>1</v>
      </c>
      <c r="M101" t="n">
        <v>1</v>
      </c>
      <c r="N101" t="n">
        <v>1</v>
      </c>
      <c r="O101" t="n">
        <v>1.02</v>
      </c>
      <c r="P101" t="n">
        <v>1.2</v>
      </c>
      <c r="Q101" t="n">
        <v>1</v>
      </c>
      <c r="R101" t="n">
        <v>1.05</v>
      </c>
      <c r="S101" t="n">
        <v>0.09488647722315688</v>
      </c>
    </row>
    <row r="102">
      <c r="A102" t="inlineStr">
        <is>
          <t>Hydrochloric acid</t>
        </is>
      </c>
      <c r="B102" t="n">
        <v>3e-06</v>
      </c>
      <c r="D102" t="inlineStr">
        <is>
          <t>kilogram</t>
        </is>
      </c>
      <c r="E102" t="inlineStr">
        <is>
          <t>air</t>
        </is>
      </c>
      <c r="F102" t="inlineStr">
        <is>
          <t>biosphere</t>
        </is>
      </c>
      <c r="I102" t="n">
        <v>1000</v>
      </c>
      <c r="J102" t="n">
        <v>2</v>
      </c>
      <c r="K102" t="n">
        <v>-12.71689826929616</v>
      </c>
      <c r="L102" t="n">
        <v>1</v>
      </c>
      <c r="M102" t="n">
        <v>1</v>
      </c>
      <c r="N102" t="n">
        <v>1</v>
      </c>
      <c r="O102" t="n">
        <v>1.02</v>
      </c>
      <c r="P102" t="n">
        <v>1.2</v>
      </c>
      <c r="Q102" t="n">
        <v>1</v>
      </c>
      <c r="R102" t="n">
        <v>1.5</v>
      </c>
      <c r="S102" t="n">
        <v>0.2225057572360589</v>
      </c>
    </row>
    <row r="103">
      <c r="A103" t="inlineStr">
        <is>
          <t>Nitrogen oxides</t>
        </is>
      </c>
      <c r="B103" t="n">
        <v>0.0006770000000000001</v>
      </c>
      <c r="D103" t="inlineStr">
        <is>
          <t>kilogram</t>
        </is>
      </c>
      <c r="E103" t="inlineStr">
        <is>
          <t>air::urban air close to ground</t>
        </is>
      </c>
      <c r="F103" t="inlineStr">
        <is>
          <t>biosphere</t>
        </is>
      </c>
      <c r="I103" t="n">
        <v>1000</v>
      </c>
      <c r="J103" t="n">
        <v>2</v>
      </c>
      <c r="K103" t="n">
        <v>-7.297839285051999</v>
      </c>
      <c r="L103" t="n">
        <v>1</v>
      </c>
      <c r="M103" t="n">
        <v>1</v>
      </c>
      <c r="N103" t="n">
        <v>1</v>
      </c>
      <c r="O103" t="n">
        <v>1.02</v>
      </c>
      <c r="P103" t="n">
        <v>1.2</v>
      </c>
      <c r="Q103" t="n">
        <v>1</v>
      </c>
      <c r="R103" t="n">
        <v>1.5</v>
      </c>
      <c r="S103" t="n">
        <v>0.2225057572360589</v>
      </c>
    </row>
    <row r="104">
      <c r="A104" t="inlineStr">
        <is>
          <t>Ammonia</t>
        </is>
      </c>
      <c r="B104" t="n">
        <v>1e-06</v>
      </c>
      <c r="D104" t="inlineStr">
        <is>
          <t>kilogram</t>
        </is>
      </c>
      <c r="E104" t="inlineStr">
        <is>
          <t>air::urban air close to ground</t>
        </is>
      </c>
      <c r="F104" t="inlineStr">
        <is>
          <t>biosphere</t>
        </is>
      </c>
      <c r="I104" t="n">
        <v>1000</v>
      </c>
      <c r="J104" t="n">
        <v>2</v>
      </c>
      <c r="K104" t="n">
        <v>-13.81551055796427</v>
      </c>
      <c r="L104" t="n">
        <v>1</v>
      </c>
      <c r="M104" t="n">
        <v>1</v>
      </c>
      <c r="N104" t="n">
        <v>1</v>
      </c>
      <c r="O104" t="n">
        <v>1.02</v>
      </c>
      <c r="P104" t="n">
        <v>1.2</v>
      </c>
      <c r="Q104" t="n">
        <v>1</v>
      </c>
      <c r="R104" t="n">
        <v>1.5</v>
      </c>
      <c r="S104" t="n">
        <v>0.2225057572360589</v>
      </c>
    </row>
    <row r="105">
      <c r="A105" t="inlineStr">
        <is>
          <t>Particulate Matter, &lt; 2.5 um</t>
        </is>
      </c>
      <c r="B105" t="n">
        <v>6e-06</v>
      </c>
      <c r="D105" t="inlineStr">
        <is>
          <t>kilogram</t>
        </is>
      </c>
      <c r="E105" t="inlineStr">
        <is>
          <t>air::urban air close to ground</t>
        </is>
      </c>
      <c r="F105" t="inlineStr">
        <is>
          <t>biosphere</t>
        </is>
      </c>
      <c r="I105" t="n">
        <v>1000</v>
      </c>
      <c r="J105" t="n">
        <v>2</v>
      </c>
      <c r="K105" t="n">
        <v>-12.02375108873622</v>
      </c>
      <c r="L105" t="n">
        <v>1</v>
      </c>
      <c r="M105" t="n">
        <v>1</v>
      </c>
      <c r="N105" t="n">
        <v>1</v>
      </c>
      <c r="O105" t="n">
        <v>1.02</v>
      </c>
      <c r="P105" t="n">
        <v>1.2</v>
      </c>
      <c r="Q105" t="n">
        <v>1</v>
      </c>
      <c r="R105" t="n">
        <v>3</v>
      </c>
      <c r="S105" t="n">
        <v>0.5569071410325479</v>
      </c>
    </row>
    <row r="106">
      <c r="A106" t="inlineStr">
        <is>
          <t>Mercury II</t>
        </is>
      </c>
      <c r="B106" t="n">
        <v>6e-09</v>
      </c>
      <c r="D106" t="inlineStr">
        <is>
          <t>kilogram</t>
        </is>
      </c>
      <c r="E106" t="inlineStr">
        <is>
          <t>air::urban air close to ground</t>
        </is>
      </c>
      <c r="F106" t="inlineStr">
        <is>
          <t>biosphere</t>
        </is>
      </c>
      <c r="I106" t="n">
        <v>1000</v>
      </c>
      <c r="J106" t="n">
        <v>2</v>
      </c>
      <c r="K106" t="n">
        <v>-18.93150636771836</v>
      </c>
      <c r="L106" t="n">
        <v>1</v>
      </c>
      <c r="M106" t="n">
        <v>1</v>
      </c>
      <c r="N106" t="n">
        <v>1</v>
      </c>
      <c r="O106" t="n">
        <v>1.02</v>
      </c>
      <c r="P106" t="n">
        <v>1.2</v>
      </c>
      <c r="Q106" t="n">
        <v>1</v>
      </c>
      <c r="R106" t="n">
        <v>5</v>
      </c>
      <c r="S106" t="n">
        <v>0.8099264917416636</v>
      </c>
    </row>
    <row r="107">
      <c r="A107" t="inlineStr">
        <is>
          <t>Lead II</t>
        </is>
      </c>
      <c r="B107" t="n">
        <v>6e-09</v>
      </c>
      <c r="D107" t="inlineStr">
        <is>
          <t>kilogram</t>
        </is>
      </c>
      <c r="E107" t="inlineStr">
        <is>
          <t>air::urban air close to ground</t>
        </is>
      </c>
      <c r="F107" t="inlineStr">
        <is>
          <t>biosphere</t>
        </is>
      </c>
      <c r="I107" t="n">
        <v>1000</v>
      </c>
      <c r="J107" t="n">
        <v>2</v>
      </c>
      <c r="K107" t="n">
        <v>-18.93150636771836</v>
      </c>
      <c r="L107" t="n">
        <v>1</v>
      </c>
      <c r="M107" t="n">
        <v>1</v>
      </c>
      <c r="N107" t="n">
        <v>1</v>
      </c>
      <c r="O107" t="n">
        <v>1.02</v>
      </c>
      <c r="P107" t="n">
        <v>1.2</v>
      </c>
      <c r="Q107" t="n">
        <v>1</v>
      </c>
      <c r="R107" t="n">
        <v>5</v>
      </c>
      <c r="S107" t="n">
        <v>0.8099264917416636</v>
      </c>
    </row>
    <row r="108">
      <c r="A108" t="inlineStr">
        <is>
          <t>Cadmium II</t>
        </is>
      </c>
      <c r="B108" t="n">
        <v>3e-09</v>
      </c>
      <c r="D108" t="inlineStr">
        <is>
          <t>kilogram</t>
        </is>
      </c>
      <c r="E108" t="inlineStr">
        <is>
          <t>air::urban air close to ground</t>
        </is>
      </c>
      <c r="F108" t="inlineStr">
        <is>
          <t>biosphere</t>
        </is>
      </c>
      <c r="I108" t="n">
        <v>1000</v>
      </c>
      <c r="J108" t="n">
        <v>2</v>
      </c>
      <c r="K108" t="n">
        <v>-19.6246535482783</v>
      </c>
      <c r="L108" t="n">
        <v>1</v>
      </c>
      <c r="M108" t="n">
        <v>1</v>
      </c>
      <c r="N108" t="n">
        <v>1</v>
      </c>
      <c r="O108" t="n">
        <v>1.02</v>
      </c>
      <c r="P108" t="n">
        <v>1.2</v>
      </c>
      <c r="Q108" t="n">
        <v>1</v>
      </c>
      <c r="R108" t="n">
        <v>5</v>
      </c>
      <c r="S108" t="n">
        <v>0.8099264917416636</v>
      </c>
    </row>
    <row r="109">
      <c r="A109" t="inlineStr">
        <is>
          <t>Arsenic ion</t>
        </is>
      </c>
      <c r="B109" t="n">
        <v>3e-09</v>
      </c>
      <c r="D109" t="inlineStr">
        <is>
          <t>kilogram</t>
        </is>
      </c>
      <c r="E109" t="inlineStr">
        <is>
          <t>air::urban air close to ground</t>
        </is>
      </c>
      <c r="F109" t="inlineStr">
        <is>
          <t>biosphere</t>
        </is>
      </c>
      <c r="I109" t="n">
        <v>1000</v>
      </c>
      <c r="J109" t="n">
        <v>2</v>
      </c>
      <c r="K109" t="n">
        <v>-19.6246535482783</v>
      </c>
      <c r="L109" t="n">
        <v>1</v>
      </c>
      <c r="M109" t="n">
        <v>1</v>
      </c>
      <c r="N109" t="n">
        <v>1</v>
      </c>
      <c r="O109" t="n">
        <v>1.02</v>
      </c>
      <c r="P109" t="n">
        <v>1.2</v>
      </c>
      <c r="Q109" t="n">
        <v>1</v>
      </c>
      <c r="R109" t="n">
        <v>5</v>
      </c>
      <c r="S109" t="n">
        <v>0.8099264917416636</v>
      </c>
    </row>
    <row r="110">
      <c r="A110" t="inlineStr">
        <is>
          <t>Dioxins, measured as 2,3,7,8-tetrachlorodibenzo-p-dioxin</t>
        </is>
      </c>
      <c r="B110" t="n">
        <v>1.1e-13</v>
      </c>
      <c r="D110" t="inlineStr">
        <is>
          <t>kilogram</t>
        </is>
      </c>
      <c r="E110" t="inlineStr">
        <is>
          <t>air::urban air close to ground</t>
        </is>
      </c>
      <c r="F110" t="inlineStr">
        <is>
          <t>biosphere</t>
        </is>
      </c>
      <c r="I110" t="n">
        <v>1000</v>
      </c>
      <c r="J110" t="n">
        <v>2</v>
      </c>
      <c r="K110" t="n">
        <v>-29.83829602911827</v>
      </c>
      <c r="L110" t="n">
        <v>1</v>
      </c>
      <c r="M110" t="n">
        <v>1</v>
      </c>
      <c r="N110" t="n">
        <v>1</v>
      </c>
      <c r="O110" t="n">
        <v>1.02</v>
      </c>
      <c r="P110" t="n">
        <v>1.2</v>
      </c>
      <c r="Q110" t="n">
        <v>1</v>
      </c>
      <c r="R110" t="n">
        <v>5</v>
      </c>
      <c r="S110" t="n">
        <v>0.8099264917416636</v>
      </c>
    </row>
    <row r="111">
      <c r="A111" t="inlineStr">
        <is>
          <t>Carbon dioxide, fossil</t>
        </is>
      </c>
      <c r="B111" t="n">
        <v>0.374</v>
      </c>
      <c r="D111" t="inlineStr">
        <is>
          <t>kilogram</t>
        </is>
      </c>
      <c r="E111" t="inlineStr">
        <is>
          <t>air::urban air close to ground</t>
        </is>
      </c>
      <c r="F111" t="inlineStr">
        <is>
          <t>biosphere</t>
        </is>
      </c>
      <c r="I111" t="n">
        <v>1000</v>
      </c>
      <c r="J111" t="n">
        <v>2</v>
      </c>
      <c r="K111" t="n">
        <v>-0.9834994815676051</v>
      </c>
      <c r="L111" t="n">
        <v>1</v>
      </c>
      <c r="M111" t="n">
        <v>1</v>
      </c>
      <c r="N111" t="n">
        <v>1</v>
      </c>
      <c r="O111" t="n">
        <v>1.02</v>
      </c>
      <c r="P111" t="n">
        <v>1.2</v>
      </c>
      <c r="Q111" t="n">
        <v>1</v>
      </c>
      <c r="R111" t="n">
        <v>1.05</v>
      </c>
      <c r="S111" t="n">
        <v>0.09488647722315688</v>
      </c>
    </row>
    <row r="112">
      <c r="A112" t="inlineStr">
        <is>
          <t>Carbon dioxide, non-fossil</t>
        </is>
      </c>
      <c r="B112" t="n">
        <v>0.594</v>
      </c>
      <c r="D112" t="inlineStr">
        <is>
          <t>kilogram</t>
        </is>
      </c>
      <c r="E112" t="inlineStr">
        <is>
          <t>air::urban air close to ground</t>
        </is>
      </c>
      <c r="F112" t="inlineStr">
        <is>
          <t>biosphere</t>
        </is>
      </c>
      <c r="I112" t="n">
        <v>1000</v>
      </c>
      <c r="J112" t="n">
        <v>2</v>
      </c>
      <c r="K112" t="n">
        <v>-0.5208759596194922</v>
      </c>
      <c r="L112" t="n">
        <v>1</v>
      </c>
      <c r="M112" t="n">
        <v>1</v>
      </c>
      <c r="N112" t="n">
        <v>1</v>
      </c>
      <c r="O112" t="n">
        <v>1.02</v>
      </c>
      <c r="P112" t="n">
        <v>1.2</v>
      </c>
      <c r="Q112" t="n">
        <v>1</v>
      </c>
      <c r="R112" t="n">
        <v>1.05</v>
      </c>
      <c r="S112" t="n">
        <v>0.09488647722315688</v>
      </c>
    </row>
    <row r="114">
      <c r="A114" t="inlineStr">
        <is>
          <t>Activity</t>
        </is>
      </c>
      <c r="B114" t="inlineStr">
        <is>
          <t>municipal waste incineration, at incineration plant, with wet air pollution control, without flue gas condensation, with electricity and heat recovery</t>
        </is>
      </c>
    </row>
    <row r="115">
      <c r="A115" t="inlineStr">
        <is>
          <t>location</t>
        </is>
      </c>
      <c r="B115" t="inlineStr">
        <is>
          <t>RER</t>
        </is>
      </c>
    </row>
    <row r="116">
      <c r="A116" t="inlineStr">
        <is>
          <t>production amount</t>
        </is>
      </c>
      <c r="B116" t="n">
        <v>1</v>
      </c>
    </row>
    <row r="117">
      <c r="A117" t="inlineStr">
        <is>
          <t>source</t>
        </is>
      </c>
      <c r="B117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18">
      <c r="A118" t="inlineStr">
        <is>
          <t>reference product</t>
        </is>
      </c>
      <c r="B118" t="inlineStr">
        <is>
          <t>municipal solid waste</t>
        </is>
      </c>
    </row>
    <row r="119">
      <c r="A119" t="inlineStr">
        <is>
          <t>type</t>
        </is>
      </c>
      <c r="B119" t="inlineStr">
        <is>
          <t>process</t>
        </is>
      </c>
    </row>
    <row r="120">
      <c r="A120" t="inlineStr">
        <is>
          <t>unit</t>
        </is>
      </c>
      <c r="B120" t="inlineStr">
        <is>
          <t>kilogram</t>
        </is>
      </c>
    </row>
    <row r="121">
      <c r="A121" t="inlineStr">
        <is>
          <t>comment</t>
        </is>
      </c>
      <c r="B121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      </is>
      </c>
    </row>
    <row r="122">
      <c r="A122" t="inlineStr">
        <is>
          <t>classifications</t>
        </is>
      </c>
      <c r="B122" t="inlineStr">
        <is>
          <t>CPC::39910:Municipal waste</t>
        </is>
      </c>
    </row>
    <row r="123">
      <c r="A123" t="inlineStr">
        <is>
          <t>Exchanges</t>
        </is>
      </c>
    </row>
    <row r="124">
      <c r="A124" t="inlineStr">
        <is>
          <t>name</t>
        </is>
      </c>
      <c r="B124" t="inlineStr">
        <is>
          <t>amount</t>
        </is>
      </c>
      <c r="C124" t="inlineStr">
        <is>
          <t>location</t>
        </is>
      </c>
      <c r="D124" t="inlineStr">
        <is>
          <t>unit</t>
        </is>
      </c>
      <c r="E124" t="inlineStr">
        <is>
          <t>categories</t>
        </is>
      </c>
      <c r="F124" t="inlineStr">
        <is>
          <t>type</t>
        </is>
      </c>
      <c r="G124" t="inlineStr">
        <is>
          <t>reference product</t>
        </is>
      </c>
      <c r="H124" t="inlineStr">
        <is>
          <t>comment</t>
        </is>
      </c>
      <c r="I124" t="inlineStr">
        <is>
          <t>normalization</t>
        </is>
      </c>
      <c r="J124" t="inlineStr">
        <is>
          <t>uncertainty type</t>
        </is>
      </c>
      <c r="K124" t="inlineStr">
        <is>
          <t>loc</t>
        </is>
      </c>
      <c r="L124" t="inlineStr">
        <is>
          <t>u1</t>
        </is>
      </c>
      <c r="M124" t="inlineStr">
        <is>
          <t>u2</t>
        </is>
      </c>
      <c r="N124" t="inlineStr">
        <is>
          <t>u3</t>
        </is>
      </c>
      <c r="O124" t="inlineStr">
        <is>
          <t>u4</t>
        </is>
      </c>
      <c r="P124" t="inlineStr">
        <is>
          <t>u5</t>
        </is>
      </c>
      <c r="Q124" t="inlineStr">
        <is>
          <t>u6</t>
        </is>
      </c>
      <c r="R124" t="inlineStr">
        <is>
          <t>ub</t>
        </is>
      </c>
      <c r="S124" t="inlineStr">
        <is>
          <t>scale</t>
        </is>
      </c>
    </row>
    <row r="125">
      <c r="A125" t="inlineStr">
        <is>
          <t>municipal waste incineration, at incineration plant, with semi-dry air pollution control, with flue gas condensation, with electricity and heat recovery</t>
        </is>
      </c>
      <c r="B125" t="n">
        <v>1</v>
      </c>
      <c r="C125" t="inlineStr">
        <is>
          <t>RER</t>
        </is>
      </c>
      <c r="D125" t="inlineStr">
        <is>
          <t>kilogram</t>
        </is>
      </c>
      <c r="F125" t="inlineStr">
        <is>
          <t>production</t>
        </is>
      </c>
      <c r="G125" t="inlineStr">
        <is>
          <t>municipal solid waste</t>
        </is>
      </c>
      <c r="I125" t="n">
        <v>1000</v>
      </c>
      <c r="J125" t="n">
        <v>0</v>
      </c>
    </row>
    <row r="126">
      <c r="A126" t="inlineStr">
        <is>
          <t>market group for electricity, medium voltage</t>
        </is>
      </c>
      <c r="B126" t="n">
        <v>-0.628</v>
      </c>
      <c r="C126" t="inlineStr">
        <is>
          <t>RER</t>
        </is>
      </c>
      <c r="D126" t="inlineStr">
        <is>
          <t>kilowatt hour</t>
        </is>
      </c>
      <c r="F126" t="inlineStr">
        <is>
          <t>technosphere</t>
        </is>
      </c>
      <c r="G126" t="inlineStr">
        <is>
          <t>electricity, medium voltage</t>
        </is>
      </c>
      <c r="H126" t="inlineStr">
        <is>
          <t>Co-produced heat and electricity.</t>
        </is>
      </c>
      <c r="I126" t="n">
        <v>-1000</v>
      </c>
      <c r="J126" t="n">
        <v>0</v>
      </c>
    </row>
    <row r="127">
      <c r="A127" t="inlineStr">
        <is>
          <t>market for heat, central or small-scale, natural gas</t>
        </is>
      </c>
      <c r="B127" t="n">
        <v>-6.17</v>
      </c>
      <c r="C127" t="inlineStr">
        <is>
          <t>Europe without Switzerland</t>
        </is>
      </c>
      <c r="D127" t="inlineStr">
        <is>
          <t>megajoule</t>
        </is>
      </c>
      <c r="F127" t="inlineStr">
        <is>
          <t>technosphere</t>
        </is>
      </c>
      <c r="G127" t="inlineStr">
        <is>
          <t>heat, central or small-scale, natural gas</t>
        </is>
      </c>
      <c r="H127" t="inlineStr">
        <is>
          <t>Co-produced heat and electricity.</t>
        </is>
      </c>
      <c r="I127" t="n">
        <v>-1000</v>
      </c>
      <c r="J127" t="n">
        <v>0</v>
      </c>
    </row>
    <row r="128">
      <c r="A128" t="inlineStr">
        <is>
          <t>market for diesel, low-sulfur</t>
        </is>
      </c>
      <c r="B128" t="n">
        <v>8.500000000000001e-05</v>
      </c>
      <c r="C128" t="inlineStr">
        <is>
          <t>Europe without Switzerland</t>
        </is>
      </c>
      <c r="D128" t="inlineStr">
        <is>
          <t>kilogram</t>
        </is>
      </c>
      <c r="F128" t="inlineStr">
        <is>
          <t>technosphere</t>
        </is>
      </c>
      <c r="G128" t="inlineStr">
        <is>
          <t>diesel, low-sulfur</t>
        </is>
      </c>
      <c r="H128" t="inlineStr">
        <is>
          <t>Diesel density: 0.85 kg/l</t>
        </is>
      </c>
      <c r="I128" t="n">
        <v>1000</v>
      </c>
      <c r="J128" t="n">
        <v>2</v>
      </c>
      <c r="K128" t="n">
        <v>-9.372859301473957</v>
      </c>
      <c r="L128" t="n">
        <v>1</v>
      </c>
      <c r="M128" t="n">
        <v>1</v>
      </c>
      <c r="N128" t="n">
        <v>1</v>
      </c>
      <c r="O128" t="n">
        <v>1.02</v>
      </c>
      <c r="P128" t="n">
        <v>1.2</v>
      </c>
      <c r="Q128" t="n">
        <v>1</v>
      </c>
      <c r="R128" t="n">
        <v>1.05</v>
      </c>
      <c r="S128" t="n">
        <v>0.09488647722315688</v>
      </c>
    </row>
    <row r="129">
      <c r="A129" t="inlineStr">
        <is>
          <t>market for activated carbon, granular</t>
        </is>
      </c>
      <c r="B129" t="n">
        <v>0.0004</v>
      </c>
      <c r="C129" t="inlineStr">
        <is>
          <t>GLO</t>
        </is>
      </c>
      <c r="D129" t="inlineStr">
        <is>
          <t>kilogram</t>
        </is>
      </c>
      <c r="F129" t="inlineStr">
        <is>
          <t>technosphere</t>
        </is>
      </c>
      <c r="G129" t="inlineStr">
        <is>
          <t>activated carbon, granular</t>
        </is>
      </c>
      <c r="I129" t="n">
        <v>1000</v>
      </c>
      <c r="J129" t="n">
        <v>2</v>
      </c>
      <c r="K129" t="n">
        <v>-7.824046010856292</v>
      </c>
      <c r="L129" t="n">
        <v>1</v>
      </c>
      <c r="M129" t="n">
        <v>1</v>
      </c>
      <c r="N129" t="n">
        <v>1</v>
      </c>
      <c r="O129" t="n">
        <v>1.02</v>
      </c>
      <c r="P129" t="n">
        <v>1.2</v>
      </c>
      <c r="Q129" t="n">
        <v>1</v>
      </c>
      <c r="R129" t="n">
        <v>1.05</v>
      </c>
      <c r="S129" t="n">
        <v>0.09488647722315688</v>
      </c>
    </row>
    <row r="130">
      <c r="A130" t="inlineStr">
        <is>
          <t>market for ammonia, anhydrous, liquid</t>
        </is>
      </c>
      <c r="B130" t="n">
        <v>0.00098</v>
      </c>
      <c r="C130" t="inlineStr">
        <is>
          <t>RER</t>
        </is>
      </c>
      <c r="D130" t="inlineStr">
        <is>
          <t>kilogram</t>
        </is>
      </c>
      <c r="F130" t="inlineStr">
        <is>
          <t>technosphere</t>
        </is>
      </c>
      <c r="G130" t="inlineStr">
        <is>
          <t>ammonia, anhydrous, liquid</t>
        </is>
      </c>
      <c r="H130" t="inlineStr">
        <is>
          <t>100% liquid ammonia. In original publication, it is dilluated to 23.5% in water. We discount the original value by 75%.</t>
        </is>
      </c>
      <c r="I130" t="n">
        <v>1000</v>
      </c>
      <c r="J130" t="n">
        <v>2</v>
      </c>
      <c r="K130" t="n">
        <v>-6.927957986299656</v>
      </c>
      <c r="L130" t="n">
        <v>1</v>
      </c>
      <c r="M130" t="n">
        <v>1</v>
      </c>
      <c r="N130" t="n">
        <v>1</v>
      </c>
      <c r="O130" t="n">
        <v>1.02</v>
      </c>
      <c r="P130" t="n">
        <v>1.2</v>
      </c>
      <c r="Q130" t="n">
        <v>1</v>
      </c>
      <c r="R130" t="n">
        <v>1.05</v>
      </c>
      <c r="S130" t="n">
        <v>0.09488647722315688</v>
      </c>
    </row>
    <row r="131">
      <c r="A131" t="inlineStr">
        <is>
          <t>market for tap water</t>
        </is>
      </c>
      <c r="B131" t="n">
        <v>0.00302</v>
      </c>
      <c r="C131" t="inlineStr">
        <is>
          <t>Europe without Switzerland</t>
        </is>
      </c>
      <c r="D131" t="inlineStr">
        <is>
          <t>kilogram</t>
        </is>
      </c>
      <c r="F131" t="inlineStr">
        <is>
          <t>technosphere</t>
        </is>
      </c>
      <c r="G131" t="inlineStr">
        <is>
          <t>tap water</t>
        </is>
      </c>
      <c r="H131" t="inlineStr">
        <is>
          <t>Used to dilute the ammonia.</t>
        </is>
      </c>
      <c r="I131" t="n">
        <v>1000</v>
      </c>
      <c r="J131" t="n">
        <v>2</v>
      </c>
      <c r="K131" t="n">
        <v>-5.802498447595359</v>
      </c>
      <c r="L131" t="n">
        <v>1</v>
      </c>
      <c r="M131" t="n">
        <v>1</v>
      </c>
      <c r="N131" t="n">
        <v>1</v>
      </c>
      <c r="O131" t="n">
        <v>1.02</v>
      </c>
      <c r="P131" t="n">
        <v>1.2</v>
      </c>
      <c r="Q131" t="n">
        <v>1</v>
      </c>
      <c r="R131" t="n">
        <v>1.05</v>
      </c>
      <c r="S131" t="n">
        <v>0.09488647722315688</v>
      </c>
    </row>
    <row r="132">
      <c r="A132" t="inlineStr">
        <is>
          <t>market for calcium carbonate, precipitated</t>
        </is>
      </c>
      <c r="B132" t="n">
        <v>0.007</v>
      </c>
      <c r="C132" t="inlineStr">
        <is>
          <t>RER</t>
        </is>
      </c>
      <c r="D132" t="inlineStr">
        <is>
          <t>kilogram</t>
        </is>
      </c>
      <c r="F132" t="inlineStr">
        <is>
          <t>technosphere</t>
        </is>
      </c>
      <c r="G132" t="inlineStr">
        <is>
          <t>calcium carbonate, precipitated</t>
        </is>
      </c>
      <c r="I132" t="n">
        <v>1000</v>
      </c>
      <c r="J132" t="n">
        <v>0</v>
      </c>
    </row>
    <row r="133">
      <c r="A133" t="inlineStr">
        <is>
          <t>market for iron(III) chloride, without water, in 40% solution state</t>
        </is>
      </c>
      <c r="B133" t="n">
        <v>5e-05</v>
      </c>
      <c r="C133" t="inlineStr">
        <is>
          <t>GLO</t>
        </is>
      </c>
      <c r="D133" t="inlineStr">
        <is>
          <t>kilogram</t>
        </is>
      </c>
      <c r="F133" t="inlineStr">
        <is>
          <t>technosphere</t>
        </is>
      </c>
      <c r="G133" t="inlineStr">
        <is>
          <t>iron(III) chloride, without water, in 40% solution state</t>
        </is>
      </c>
      <c r="I133" t="n">
        <v>1000</v>
      </c>
      <c r="J133" t="n">
        <v>0</v>
      </c>
    </row>
    <row r="134">
      <c r="A134" t="inlineStr">
        <is>
          <t>market for lime, hydrated, packed</t>
        </is>
      </c>
      <c r="B134" t="n">
        <v>0</v>
      </c>
      <c r="C134" t="inlineStr">
        <is>
          <t>RER</t>
        </is>
      </c>
      <c r="D134" t="inlineStr">
        <is>
          <t>kilogram</t>
        </is>
      </c>
      <c r="F134" t="inlineStr">
        <is>
          <t>technosphere</t>
        </is>
      </c>
      <c r="G134" t="inlineStr">
        <is>
          <t>lime, hydrated, packed</t>
        </is>
      </c>
      <c r="I134" t="n">
        <v>1000</v>
      </c>
      <c r="J134" t="n">
        <v>0</v>
      </c>
    </row>
    <row r="135">
      <c r="A135" t="inlineStr">
        <is>
          <t>market for sodium hydroxide, without water, in 50% solution state</t>
        </is>
      </c>
      <c r="B135" t="n">
        <v>0.00025</v>
      </c>
      <c r="C135" t="inlineStr">
        <is>
          <t>RER</t>
        </is>
      </c>
      <c r="D135" t="inlineStr">
        <is>
          <t>kilogram</t>
        </is>
      </c>
      <c r="F135" t="inlineStr">
        <is>
          <t>technosphere</t>
        </is>
      </c>
      <c r="G135" t="inlineStr">
        <is>
          <t>sodium hydroxide, without water, in 50% solution state</t>
        </is>
      </c>
      <c r="H135" t="inlineStr">
        <is>
          <t>50% liquid ammonia. In original publication, it is dilluated to 27% in water. We discount the original value by 50%.</t>
        </is>
      </c>
      <c r="I135" t="n">
        <v>1000</v>
      </c>
      <c r="J135" t="n">
        <v>0</v>
      </c>
    </row>
    <row r="136">
      <c r="A136" t="inlineStr">
        <is>
          <t>market for monoethanolamine</t>
        </is>
      </c>
      <c r="B136" t="n">
        <v>0</v>
      </c>
      <c r="C136" t="inlineStr">
        <is>
          <t>GLO</t>
        </is>
      </c>
      <c r="D136" t="inlineStr">
        <is>
          <t>kilogram</t>
        </is>
      </c>
      <c r="F136" t="inlineStr">
        <is>
          <t>technosphere</t>
        </is>
      </c>
      <c r="G136" t="inlineStr">
        <is>
          <t>monoethanolamine</t>
        </is>
      </c>
      <c r="I136" t="n">
        <v>1000</v>
      </c>
      <c r="J136" t="n">
        <v>0</v>
      </c>
    </row>
    <row r="137">
      <c r="A137" t="inlineStr">
        <is>
          <t>municipal waste incineration facility construction</t>
        </is>
      </c>
      <c r="B137" t="n">
        <v>2.5e-10</v>
      </c>
      <c r="C137" t="inlineStr">
        <is>
          <t>CH</t>
        </is>
      </c>
      <c r="D137" t="inlineStr">
        <is>
          <t>unit</t>
        </is>
      </c>
      <c r="F137" t="inlineStr">
        <is>
          <t>technosphere</t>
        </is>
      </c>
      <c r="G137" t="inlineStr">
        <is>
          <t>municipal waste incineration facility</t>
        </is>
      </c>
      <c r="H137" t="inlineStr">
        <is>
          <t>Lifetime: 4'000'000 tons MSWI treated.</t>
        </is>
      </c>
      <c r="I137" t="n">
        <v>1000</v>
      </c>
      <c r="J137" t="n">
        <v>2</v>
      </c>
      <c r="K137" t="n">
        <v>-22.1095601980663</v>
      </c>
      <c r="L137" t="n">
        <v>1</v>
      </c>
      <c r="M137" t="n">
        <v>1</v>
      </c>
      <c r="N137" t="n">
        <v>1</v>
      </c>
      <c r="O137" t="n">
        <v>1.02</v>
      </c>
      <c r="P137" t="n">
        <v>1.2</v>
      </c>
      <c r="Q137" t="n">
        <v>1</v>
      </c>
      <c r="R137" t="n">
        <v>3</v>
      </c>
      <c r="S137" t="n">
        <v>0.5569071410325479</v>
      </c>
    </row>
    <row r="138">
      <c r="A138" t="inlineStr">
        <is>
          <t>Water, cooling, unspecified natural origin</t>
        </is>
      </c>
      <c r="B138" t="n">
        <v>0.0003</v>
      </c>
      <c r="D138" t="inlineStr">
        <is>
          <t>cubic meter</t>
        </is>
      </c>
      <c r="E138" t="inlineStr">
        <is>
          <t>natural resource::in water</t>
        </is>
      </c>
      <c r="F138" t="inlineStr">
        <is>
          <t>biosphere</t>
        </is>
      </c>
      <c r="I138" t="n">
        <v>1000</v>
      </c>
      <c r="J138" t="n">
        <v>2</v>
      </c>
      <c r="K138" t="n">
        <v>-8.111728083308073</v>
      </c>
      <c r="L138" t="n">
        <v>1</v>
      </c>
      <c r="M138" t="n">
        <v>1</v>
      </c>
      <c r="N138" t="n">
        <v>1</v>
      </c>
      <c r="O138" t="n">
        <v>1.02</v>
      </c>
      <c r="P138" t="n">
        <v>1.2</v>
      </c>
      <c r="Q138" t="n">
        <v>1</v>
      </c>
      <c r="R138" t="n">
        <v>1.05</v>
      </c>
      <c r="S138" t="n">
        <v>0.09488647722315688</v>
      </c>
    </row>
    <row r="139">
      <c r="A139" t="inlineStr">
        <is>
          <t>Sulfur dioxide</t>
        </is>
      </c>
      <c r="B139" t="n">
        <v>5.6e-05</v>
      </c>
      <c r="D139" t="inlineStr">
        <is>
          <t>kilogram</t>
        </is>
      </c>
      <c r="E139" t="inlineStr">
        <is>
          <t>air::urban air close to ground</t>
        </is>
      </c>
      <c r="F139" t="inlineStr">
        <is>
          <t>biosphere</t>
        </is>
      </c>
      <c r="I139" t="n">
        <v>1000</v>
      </c>
      <c r="J139" t="n">
        <v>2</v>
      </c>
      <c r="K139" t="n">
        <v>-9.790158867229126</v>
      </c>
      <c r="L139" t="n">
        <v>1</v>
      </c>
      <c r="M139" t="n">
        <v>1</v>
      </c>
      <c r="N139" t="n">
        <v>1</v>
      </c>
      <c r="O139" t="n">
        <v>1.02</v>
      </c>
      <c r="P139" t="n">
        <v>1.2</v>
      </c>
      <c r="Q139" t="n">
        <v>1</v>
      </c>
      <c r="R139" t="n">
        <v>1.05</v>
      </c>
      <c r="S139" t="n">
        <v>0.09488647722315688</v>
      </c>
    </row>
    <row r="140">
      <c r="A140" t="inlineStr">
        <is>
          <t>Hydrochloric acid</t>
        </is>
      </c>
      <c r="B140" t="n">
        <v>6e-06</v>
      </c>
      <c r="D140" t="inlineStr">
        <is>
          <t>kilogram</t>
        </is>
      </c>
      <c r="E140" t="inlineStr">
        <is>
          <t>air</t>
        </is>
      </c>
      <c r="F140" t="inlineStr">
        <is>
          <t>biosphere</t>
        </is>
      </c>
      <c r="I140" t="n">
        <v>1000</v>
      </c>
      <c r="J140" t="n">
        <v>2</v>
      </c>
      <c r="K140" t="n">
        <v>-12.02375108873622</v>
      </c>
      <c r="L140" t="n">
        <v>1</v>
      </c>
      <c r="M140" t="n">
        <v>1</v>
      </c>
      <c r="N140" t="n">
        <v>1</v>
      </c>
      <c r="O140" t="n">
        <v>1.02</v>
      </c>
      <c r="P140" t="n">
        <v>1.2</v>
      </c>
      <c r="Q140" t="n">
        <v>1</v>
      </c>
      <c r="R140" t="n">
        <v>1.5</v>
      </c>
      <c r="S140" t="n">
        <v>0.2225057572360589</v>
      </c>
    </row>
    <row r="141">
      <c r="A141" t="inlineStr">
        <is>
          <t>Nitrogen oxides</t>
        </is>
      </c>
      <c r="B141" t="n">
        <v>0.0006770000000000001</v>
      </c>
      <c r="D141" t="inlineStr">
        <is>
          <t>kilogram</t>
        </is>
      </c>
      <c r="E141" t="inlineStr">
        <is>
          <t>air::urban air close to ground</t>
        </is>
      </c>
      <c r="F141" t="inlineStr">
        <is>
          <t>biosphere</t>
        </is>
      </c>
      <c r="I141" t="n">
        <v>1000</v>
      </c>
      <c r="J141" t="n">
        <v>2</v>
      </c>
      <c r="K141" t="n">
        <v>-7.297839285051999</v>
      </c>
      <c r="L141" t="n">
        <v>1</v>
      </c>
      <c r="M141" t="n">
        <v>1</v>
      </c>
      <c r="N141" t="n">
        <v>1</v>
      </c>
      <c r="O141" t="n">
        <v>1.02</v>
      </c>
      <c r="P141" t="n">
        <v>1.2</v>
      </c>
      <c r="Q141" t="n">
        <v>1</v>
      </c>
      <c r="R141" t="n">
        <v>1.5</v>
      </c>
      <c r="S141" t="n">
        <v>0.2225057572360589</v>
      </c>
    </row>
    <row r="142">
      <c r="A142" t="inlineStr">
        <is>
          <t>Ammonia</t>
        </is>
      </c>
      <c r="B142" t="n">
        <v>3e-06</v>
      </c>
      <c r="D142" t="inlineStr">
        <is>
          <t>kilogram</t>
        </is>
      </c>
      <c r="E142" t="inlineStr">
        <is>
          <t>air::urban air close to ground</t>
        </is>
      </c>
      <c r="F142" t="inlineStr">
        <is>
          <t>biosphere</t>
        </is>
      </c>
      <c r="I142" t="n">
        <v>1000</v>
      </c>
      <c r="J142" t="n">
        <v>2</v>
      </c>
      <c r="K142" t="n">
        <v>-12.71689826929616</v>
      </c>
      <c r="L142" t="n">
        <v>1</v>
      </c>
      <c r="M142" t="n">
        <v>1</v>
      </c>
      <c r="N142" t="n">
        <v>1</v>
      </c>
      <c r="O142" t="n">
        <v>1.02</v>
      </c>
      <c r="P142" t="n">
        <v>1.2</v>
      </c>
      <c r="Q142" t="n">
        <v>1</v>
      </c>
      <c r="R142" t="n">
        <v>1.5</v>
      </c>
      <c r="S142" t="n">
        <v>0.2225057572360589</v>
      </c>
    </row>
    <row r="143">
      <c r="A143" t="inlineStr">
        <is>
          <t>Particulate Matter, &lt; 2.5 um</t>
        </is>
      </c>
      <c r="B143" t="n">
        <v>6e-06</v>
      </c>
      <c r="D143" t="inlineStr">
        <is>
          <t>kilogram</t>
        </is>
      </c>
      <c r="E143" t="inlineStr">
        <is>
          <t>air::urban air close to ground</t>
        </is>
      </c>
      <c r="F143" t="inlineStr">
        <is>
          <t>biosphere</t>
        </is>
      </c>
      <c r="I143" t="n">
        <v>1000</v>
      </c>
      <c r="J143" t="n">
        <v>2</v>
      </c>
      <c r="K143" t="n">
        <v>-12.02375108873622</v>
      </c>
      <c r="L143" t="n">
        <v>1</v>
      </c>
      <c r="M143" t="n">
        <v>1</v>
      </c>
      <c r="N143" t="n">
        <v>1</v>
      </c>
      <c r="O143" t="n">
        <v>1.02</v>
      </c>
      <c r="P143" t="n">
        <v>1.2</v>
      </c>
      <c r="Q143" t="n">
        <v>1</v>
      </c>
      <c r="R143" t="n">
        <v>3</v>
      </c>
      <c r="S143" t="n">
        <v>0.5569071410325479</v>
      </c>
    </row>
    <row r="144">
      <c r="A144" t="inlineStr">
        <is>
          <t>Mercury II</t>
        </is>
      </c>
      <c r="B144" t="n">
        <v>2.3e-08</v>
      </c>
      <c r="D144" t="inlineStr">
        <is>
          <t>kilogram</t>
        </is>
      </c>
      <c r="E144" t="inlineStr">
        <is>
          <t>air::urban air close to ground</t>
        </is>
      </c>
      <c r="F144" t="inlineStr">
        <is>
          <t>biosphere</t>
        </is>
      </c>
      <c r="I144" t="n">
        <v>1000</v>
      </c>
      <c r="J144" t="n">
        <v>2</v>
      </c>
      <c r="K144" t="n">
        <v>-17.58777162101726</v>
      </c>
      <c r="L144" t="n">
        <v>1</v>
      </c>
      <c r="M144" t="n">
        <v>1</v>
      </c>
      <c r="N144" t="n">
        <v>1</v>
      </c>
      <c r="O144" t="n">
        <v>1.02</v>
      </c>
      <c r="P144" t="n">
        <v>1.2</v>
      </c>
      <c r="Q144" t="n">
        <v>1</v>
      </c>
      <c r="R144" t="n">
        <v>5</v>
      </c>
      <c r="S144" t="n">
        <v>0.8099264917416636</v>
      </c>
    </row>
    <row r="145">
      <c r="A145" t="inlineStr">
        <is>
          <t>Lead II</t>
        </is>
      </c>
      <c r="B145" t="n">
        <v>5.6e-08</v>
      </c>
      <c r="D145" t="inlineStr">
        <is>
          <t>kilogram</t>
        </is>
      </c>
      <c r="E145" t="inlineStr">
        <is>
          <t>air::urban air close to ground</t>
        </is>
      </c>
      <c r="F145" t="inlineStr">
        <is>
          <t>biosphere</t>
        </is>
      </c>
      <c r="I145" t="n">
        <v>1000</v>
      </c>
      <c r="J145" t="n">
        <v>2</v>
      </c>
      <c r="K145" t="n">
        <v>-16.69791414621126</v>
      </c>
      <c r="L145" t="n">
        <v>1</v>
      </c>
      <c r="M145" t="n">
        <v>1</v>
      </c>
      <c r="N145" t="n">
        <v>1</v>
      </c>
      <c r="O145" t="n">
        <v>1.02</v>
      </c>
      <c r="P145" t="n">
        <v>1.2</v>
      </c>
      <c r="Q145" t="n">
        <v>1</v>
      </c>
      <c r="R145" t="n">
        <v>5</v>
      </c>
      <c r="S145" t="n">
        <v>0.8099264917416636</v>
      </c>
    </row>
    <row r="146">
      <c r="A146" t="inlineStr">
        <is>
          <t>Cadmium II</t>
        </is>
      </c>
      <c r="B146" t="n">
        <v>1.1e-08</v>
      </c>
      <c r="D146" t="inlineStr">
        <is>
          <t>kilogram</t>
        </is>
      </c>
      <c r="E146" t="inlineStr">
        <is>
          <t>air::urban air close to ground</t>
        </is>
      </c>
      <c r="F146" t="inlineStr">
        <is>
          <t>biosphere</t>
        </is>
      </c>
      <c r="I146" t="n">
        <v>1000</v>
      </c>
      <c r="J146" t="n">
        <v>2</v>
      </c>
      <c r="K146" t="n">
        <v>-18.32537056414804</v>
      </c>
      <c r="L146" t="n">
        <v>1</v>
      </c>
      <c r="M146" t="n">
        <v>1</v>
      </c>
      <c r="N146" t="n">
        <v>1</v>
      </c>
      <c r="O146" t="n">
        <v>1.02</v>
      </c>
      <c r="P146" t="n">
        <v>1.2</v>
      </c>
      <c r="Q146" t="n">
        <v>1</v>
      </c>
      <c r="R146" t="n">
        <v>5</v>
      </c>
      <c r="S146" t="n">
        <v>0.8099264917416636</v>
      </c>
    </row>
    <row r="147">
      <c r="A147" t="inlineStr">
        <is>
          <t>Arsenic ion</t>
        </is>
      </c>
      <c r="B147" t="n">
        <v>6e-09</v>
      </c>
      <c r="D147" t="inlineStr">
        <is>
          <t>kilogram</t>
        </is>
      </c>
      <c r="E147" t="inlineStr">
        <is>
          <t>air::urban air close to ground</t>
        </is>
      </c>
      <c r="F147" t="inlineStr">
        <is>
          <t>biosphere</t>
        </is>
      </c>
      <c r="I147" t="n">
        <v>1000</v>
      </c>
      <c r="J147" t="n">
        <v>2</v>
      </c>
      <c r="K147" t="n">
        <v>-18.93150636771836</v>
      </c>
      <c r="L147" t="n">
        <v>1</v>
      </c>
      <c r="M147" t="n">
        <v>1</v>
      </c>
      <c r="N147" t="n">
        <v>1</v>
      </c>
      <c r="O147" t="n">
        <v>1.02</v>
      </c>
      <c r="P147" t="n">
        <v>1.2</v>
      </c>
      <c r="Q147" t="n">
        <v>1</v>
      </c>
      <c r="R147" t="n">
        <v>5</v>
      </c>
      <c r="S147" t="n">
        <v>0.8099264917416636</v>
      </c>
    </row>
    <row r="148">
      <c r="A148" t="inlineStr">
        <is>
          <t>Dioxins, measured as 2,3,7,8-tetrachlorodibenzo-p-dioxin</t>
        </is>
      </c>
      <c r="B148" t="n">
        <v>1.1e-13</v>
      </c>
      <c r="D148" t="inlineStr">
        <is>
          <t>kilogram</t>
        </is>
      </c>
      <c r="E148" t="inlineStr">
        <is>
          <t>air::urban air close to ground</t>
        </is>
      </c>
      <c r="F148" t="inlineStr">
        <is>
          <t>biosphere</t>
        </is>
      </c>
      <c r="I148" t="n">
        <v>1000</v>
      </c>
      <c r="J148" t="n">
        <v>2</v>
      </c>
      <c r="K148" t="n">
        <v>-29.83829602911827</v>
      </c>
      <c r="L148" t="n">
        <v>1</v>
      </c>
      <c r="M148" t="n">
        <v>1</v>
      </c>
      <c r="N148" t="n">
        <v>1</v>
      </c>
      <c r="O148" t="n">
        <v>1.02</v>
      </c>
      <c r="P148" t="n">
        <v>1.2</v>
      </c>
      <c r="Q148" t="n">
        <v>1</v>
      </c>
      <c r="R148" t="n">
        <v>5</v>
      </c>
      <c r="S148" t="n">
        <v>0.8099264917416636</v>
      </c>
    </row>
    <row r="149">
      <c r="A149" t="inlineStr">
        <is>
          <t>Carbon dioxide, fossil</t>
        </is>
      </c>
      <c r="B149" t="n">
        <v>0.374</v>
      </c>
      <c r="D149" t="inlineStr">
        <is>
          <t>kilogram</t>
        </is>
      </c>
      <c r="E149" t="inlineStr">
        <is>
          <t>air::urban air close to ground</t>
        </is>
      </c>
      <c r="F149" t="inlineStr">
        <is>
          <t>biosphere</t>
        </is>
      </c>
      <c r="I149" t="n">
        <v>1000</v>
      </c>
      <c r="J149" t="n">
        <v>2</v>
      </c>
      <c r="K149" t="n">
        <v>-0.9834994815676051</v>
      </c>
      <c r="L149" t="n">
        <v>1</v>
      </c>
      <c r="M149" t="n">
        <v>1</v>
      </c>
      <c r="N149" t="n">
        <v>1</v>
      </c>
      <c r="O149" t="n">
        <v>1.02</v>
      </c>
      <c r="P149" t="n">
        <v>1.2</v>
      </c>
      <c r="Q149" t="n">
        <v>1</v>
      </c>
      <c r="R149" t="n">
        <v>1.05</v>
      </c>
      <c r="S149" t="n">
        <v>0.09488647722315688</v>
      </c>
    </row>
    <row r="150">
      <c r="A150" t="inlineStr">
        <is>
          <t>Carbon dioxide, non-fossil</t>
        </is>
      </c>
      <c r="B150" t="n">
        <v>0.594</v>
      </c>
      <c r="D150" t="inlineStr">
        <is>
          <t>kilogram</t>
        </is>
      </c>
      <c r="E150" t="inlineStr">
        <is>
          <t>air::urban air close to ground</t>
        </is>
      </c>
      <c r="F150" t="inlineStr">
        <is>
          <t>biosphere</t>
        </is>
      </c>
      <c r="I150" t="n">
        <v>1000</v>
      </c>
      <c r="J150" t="n">
        <v>2</v>
      </c>
      <c r="K150" t="n">
        <v>-0.5208759596194922</v>
      </c>
      <c r="L150" t="n">
        <v>1</v>
      </c>
      <c r="M150" t="n">
        <v>1</v>
      </c>
      <c r="N150" t="n">
        <v>1</v>
      </c>
      <c r="O150" t="n">
        <v>1.02</v>
      </c>
      <c r="P150" t="n">
        <v>1.2</v>
      </c>
      <c r="Q150" t="n">
        <v>1</v>
      </c>
      <c r="R150" t="n">
        <v>1.05</v>
      </c>
      <c r="S150" t="n">
        <v>0.09488647722315688</v>
      </c>
    </row>
    <row r="152">
      <c r="A152" t="inlineStr">
        <is>
          <t>Activity</t>
        </is>
      </c>
      <c r="B152" t="inlineStr">
        <is>
          <t>municipal waste incineration, at incineration plant, with wet air pollution control, with flue gas condensation, with electricity and heat recovery</t>
        </is>
      </c>
    </row>
    <row r="153">
      <c r="A153" t="inlineStr">
        <is>
          <t>location</t>
        </is>
      </c>
      <c r="B153" t="inlineStr">
        <is>
          <t>RER</t>
        </is>
      </c>
    </row>
    <row r="154">
      <c r="A154" t="inlineStr">
        <is>
          <t>production amount</t>
        </is>
      </c>
      <c r="B154" t="n">
        <v>1</v>
      </c>
    </row>
    <row r="155">
      <c r="A155" t="inlineStr">
        <is>
          <t>source</t>
        </is>
      </c>
      <c r="B155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56">
      <c r="A156" t="inlineStr">
        <is>
          <t>reference product</t>
        </is>
      </c>
      <c r="B156" t="inlineStr">
        <is>
          <t>municipal solid waste</t>
        </is>
      </c>
    </row>
    <row r="157">
      <c r="A157" t="inlineStr">
        <is>
          <t>type</t>
        </is>
      </c>
      <c r="B157" t="inlineStr">
        <is>
          <t>process</t>
        </is>
      </c>
    </row>
    <row r="158">
      <c r="A158" t="inlineStr">
        <is>
          <t>unit</t>
        </is>
      </c>
      <c r="B158" t="inlineStr">
        <is>
          <t>kilogram</t>
        </is>
      </c>
    </row>
    <row r="159">
      <c r="A159" t="inlineStr">
        <is>
          <t>comment</t>
        </is>
      </c>
      <c r="B159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      </is>
      </c>
    </row>
    <row r="160">
      <c r="A160" t="inlineStr">
        <is>
          <t>classifications</t>
        </is>
      </c>
      <c r="B160" t="inlineStr">
        <is>
          <t>CPC::39910:Municipal waste</t>
        </is>
      </c>
    </row>
    <row r="161">
      <c r="A161" t="inlineStr">
        <is>
          <t>Exchanges</t>
        </is>
      </c>
    </row>
    <row r="162">
      <c r="A162" t="inlineStr">
        <is>
          <t>name</t>
        </is>
      </c>
      <c r="B162" t="inlineStr">
        <is>
          <t>amount</t>
        </is>
      </c>
      <c r="C162" t="inlineStr">
        <is>
          <t>location</t>
        </is>
      </c>
      <c r="D162" t="inlineStr">
        <is>
          <t>unit</t>
        </is>
      </c>
      <c r="E162" t="inlineStr">
        <is>
          <t>categories</t>
        </is>
      </c>
      <c r="F162" t="inlineStr">
        <is>
          <t>type</t>
        </is>
      </c>
      <c r="G162" t="inlineStr">
        <is>
          <t>reference product</t>
        </is>
      </c>
      <c r="H162" t="inlineStr">
        <is>
          <t>comment</t>
        </is>
      </c>
      <c r="I162" t="inlineStr">
        <is>
          <t>normalization</t>
        </is>
      </c>
      <c r="J162" t="inlineStr">
        <is>
          <t>uncertainty type</t>
        </is>
      </c>
      <c r="K162" t="inlineStr">
        <is>
          <t>loc</t>
        </is>
      </c>
      <c r="L162" t="inlineStr">
        <is>
          <t>u1</t>
        </is>
      </c>
      <c r="M162" t="inlineStr">
        <is>
          <t>u2</t>
        </is>
      </c>
      <c r="N162" t="inlineStr">
        <is>
          <t>u3</t>
        </is>
      </c>
      <c r="O162" t="inlineStr">
        <is>
          <t>u4</t>
        </is>
      </c>
      <c r="P162" t="inlineStr">
        <is>
          <t>u5</t>
        </is>
      </c>
      <c r="Q162" t="inlineStr">
        <is>
          <t>u6</t>
        </is>
      </c>
      <c r="R162" t="inlineStr">
        <is>
          <t>ub</t>
        </is>
      </c>
      <c r="S162" t="inlineStr">
        <is>
          <t>scale</t>
        </is>
      </c>
    </row>
    <row r="163">
      <c r="A163" t="inlineStr">
        <is>
          <t>municipal waste incineration, at incineration plant, with semi-dry air pollution control, with flue gas condensation, with electricity and heat recovery</t>
        </is>
      </c>
      <c r="B163" t="n">
        <v>1</v>
      </c>
      <c r="C163" t="inlineStr">
        <is>
          <t>RER</t>
        </is>
      </c>
      <c r="D163" t="inlineStr">
        <is>
          <t>kilogram</t>
        </is>
      </c>
      <c r="F163" t="inlineStr">
        <is>
          <t>production</t>
        </is>
      </c>
      <c r="G163" t="inlineStr">
        <is>
          <t>municipal solid waste</t>
        </is>
      </c>
      <c r="I163" t="n">
        <v>1000</v>
      </c>
      <c r="J163" t="n">
        <v>0</v>
      </c>
    </row>
    <row r="164">
      <c r="A164" t="inlineStr">
        <is>
          <t>market group for electricity, medium voltage</t>
        </is>
      </c>
      <c r="B164" t="n">
        <v>-0.618</v>
      </c>
      <c r="C164" t="inlineStr">
        <is>
          <t>RER</t>
        </is>
      </c>
      <c r="D164" t="inlineStr">
        <is>
          <t>kilowatt hour</t>
        </is>
      </c>
      <c r="F164" t="inlineStr">
        <is>
          <t>technosphere</t>
        </is>
      </c>
      <c r="G164" t="inlineStr">
        <is>
          <t>electricity, medium voltage</t>
        </is>
      </c>
      <c r="H164" t="inlineStr">
        <is>
          <t>Co-produced heat and electricity.</t>
        </is>
      </c>
      <c r="I164" t="n">
        <v>-1000</v>
      </c>
      <c r="J164" t="n">
        <v>0</v>
      </c>
    </row>
    <row r="165">
      <c r="A165" t="inlineStr">
        <is>
          <t>market for heat, central or small-scale, natural gas</t>
        </is>
      </c>
      <c r="B165" t="n">
        <v>-7.86</v>
      </c>
      <c r="C165" t="inlineStr">
        <is>
          <t>Europe without Switzerland</t>
        </is>
      </c>
      <c r="D165" t="inlineStr">
        <is>
          <t>megajoule</t>
        </is>
      </c>
      <c r="F165" t="inlineStr">
        <is>
          <t>technosphere</t>
        </is>
      </c>
      <c r="G165" t="inlineStr">
        <is>
          <t>heat, central or small-scale, natural gas</t>
        </is>
      </c>
      <c r="H165" t="inlineStr">
        <is>
          <t>Co-produced heat and electricity.</t>
        </is>
      </c>
      <c r="I165" t="n">
        <v>-1000</v>
      </c>
      <c r="J165" t="n">
        <v>0</v>
      </c>
    </row>
    <row r="166">
      <c r="A166" t="inlineStr">
        <is>
          <t>market for diesel, low-sulfur</t>
        </is>
      </c>
      <c r="B166" t="n">
        <v>8.500000000000001e-05</v>
      </c>
      <c r="C166" t="inlineStr">
        <is>
          <t>Europe without Switzerland</t>
        </is>
      </c>
      <c r="D166" t="inlineStr">
        <is>
          <t>kilogram</t>
        </is>
      </c>
      <c r="F166" t="inlineStr">
        <is>
          <t>technosphere</t>
        </is>
      </c>
      <c r="G166" t="inlineStr">
        <is>
          <t>diesel, low-sulfur</t>
        </is>
      </c>
      <c r="H166" t="inlineStr">
        <is>
          <t>Diesel density: 0.85 kg/l</t>
        </is>
      </c>
      <c r="I166" t="n">
        <v>1000</v>
      </c>
      <c r="J166" t="n">
        <v>2</v>
      </c>
      <c r="K166" t="n">
        <v>-9.372859301473957</v>
      </c>
      <c r="L166" t="n">
        <v>1</v>
      </c>
      <c r="M166" t="n">
        <v>1</v>
      </c>
      <c r="N166" t="n">
        <v>1</v>
      </c>
      <c r="O166" t="n">
        <v>1.02</v>
      </c>
      <c r="P166" t="n">
        <v>1.2</v>
      </c>
      <c r="Q166" t="n">
        <v>1</v>
      </c>
      <c r="R166" t="n">
        <v>1.05</v>
      </c>
      <c r="S166" t="n">
        <v>0.09488647722315688</v>
      </c>
    </row>
    <row r="167">
      <c r="A167" t="inlineStr">
        <is>
          <t>market for activated carbon, granular</t>
        </is>
      </c>
      <c r="B167" t="n">
        <v>0.0004</v>
      </c>
      <c r="C167" t="inlineStr">
        <is>
          <t>GLO</t>
        </is>
      </c>
      <c r="D167" t="inlineStr">
        <is>
          <t>kilogram</t>
        </is>
      </c>
      <c r="F167" t="inlineStr">
        <is>
          <t>technosphere</t>
        </is>
      </c>
      <c r="G167" t="inlineStr">
        <is>
          <t>activated carbon, granular</t>
        </is>
      </c>
      <c r="I167" t="n">
        <v>1000</v>
      </c>
      <c r="J167" t="n">
        <v>2</v>
      </c>
      <c r="K167" t="n">
        <v>-7.824046010856292</v>
      </c>
      <c r="L167" t="n">
        <v>1</v>
      </c>
      <c r="M167" t="n">
        <v>1</v>
      </c>
      <c r="N167" t="n">
        <v>1</v>
      </c>
      <c r="O167" t="n">
        <v>1.02</v>
      </c>
      <c r="P167" t="n">
        <v>1.2</v>
      </c>
      <c r="Q167" t="n">
        <v>1</v>
      </c>
      <c r="R167" t="n">
        <v>1.05</v>
      </c>
      <c r="S167" t="n">
        <v>0.09488647722315688</v>
      </c>
    </row>
    <row r="168">
      <c r="A168" t="inlineStr">
        <is>
          <t>market for ammonia, anhydrous, liquid</t>
        </is>
      </c>
      <c r="B168" t="n">
        <v>0.00098</v>
      </c>
      <c r="C168" t="inlineStr">
        <is>
          <t>RER</t>
        </is>
      </c>
      <c r="D168" t="inlineStr">
        <is>
          <t>kilogram</t>
        </is>
      </c>
      <c r="F168" t="inlineStr">
        <is>
          <t>technosphere</t>
        </is>
      </c>
      <c r="G168" t="inlineStr">
        <is>
          <t>ammonia, anhydrous, liquid</t>
        </is>
      </c>
      <c r="H168" t="inlineStr">
        <is>
          <t>100% liquid ammonia. In original publication, it is dilluated to 23.5% in water. We discount the original value by 75%.</t>
        </is>
      </c>
      <c r="I168" t="n">
        <v>1000</v>
      </c>
      <c r="J168" t="n">
        <v>2</v>
      </c>
      <c r="K168" t="n">
        <v>-6.927957986299656</v>
      </c>
      <c r="L168" t="n">
        <v>1</v>
      </c>
      <c r="M168" t="n">
        <v>1</v>
      </c>
      <c r="N168" t="n">
        <v>1</v>
      </c>
      <c r="O168" t="n">
        <v>1.02</v>
      </c>
      <c r="P168" t="n">
        <v>1.2</v>
      </c>
      <c r="Q168" t="n">
        <v>1</v>
      </c>
      <c r="R168" t="n">
        <v>1.05</v>
      </c>
      <c r="S168" t="n">
        <v>0.09488647722315688</v>
      </c>
    </row>
    <row r="169">
      <c r="A169" t="inlineStr">
        <is>
          <t>market for tap water</t>
        </is>
      </c>
      <c r="B169" t="n">
        <v>0.00302</v>
      </c>
      <c r="C169" t="inlineStr">
        <is>
          <t>Europe without Switzerland</t>
        </is>
      </c>
      <c r="D169" t="inlineStr">
        <is>
          <t>kilogram</t>
        </is>
      </c>
      <c r="F169" t="inlineStr">
        <is>
          <t>technosphere</t>
        </is>
      </c>
      <c r="G169" t="inlineStr">
        <is>
          <t>tap water</t>
        </is>
      </c>
      <c r="H169" t="inlineStr">
        <is>
          <t>Used to dilute the ammonia.</t>
        </is>
      </c>
      <c r="I169" t="n">
        <v>1000</v>
      </c>
      <c r="J169" t="n">
        <v>2</v>
      </c>
      <c r="K169" t="n">
        <v>-5.802498447595359</v>
      </c>
      <c r="L169" t="n">
        <v>1</v>
      </c>
      <c r="M169" t="n">
        <v>1</v>
      </c>
      <c r="N169" t="n">
        <v>1</v>
      </c>
      <c r="O169" t="n">
        <v>1.02</v>
      </c>
      <c r="P169" t="n">
        <v>1.2</v>
      </c>
      <c r="Q169" t="n">
        <v>1</v>
      </c>
      <c r="R169" t="n">
        <v>1.05</v>
      </c>
      <c r="S169" t="n">
        <v>0.09488647722315688</v>
      </c>
    </row>
    <row r="170">
      <c r="A170" t="inlineStr">
        <is>
          <t>market for calcium carbonate, precipitated</t>
        </is>
      </c>
      <c r="B170" t="n">
        <v>0.007</v>
      </c>
      <c r="C170" t="inlineStr">
        <is>
          <t>RER</t>
        </is>
      </c>
      <c r="D170" t="inlineStr">
        <is>
          <t>kilogram</t>
        </is>
      </c>
      <c r="F170" t="inlineStr">
        <is>
          <t>technosphere</t>
        </is>
      </c>
      <c r="G170" t="inlineStr">
        <is>
          <t>calcium carbonate, precipitated</t>
        </is>
      </c>
      <c r="I170" t="n">
        <v>1000</v>
      </c>
      <c r="J170" t="n">
        <v>0</v>
      </c>
    </row>
    <row r="171">
      <c r="A171" t="inlineStr">
        <is>
          <t>market for iron(III) chloride, without water, in 40% solution state</t>
        </is>
      </c>
      <c r="B171" t="n">
        <v>5e-05</v>
      </c>
      <c r="C171" t="inlineStr">
        <is>
          <t>GLO</t>
        </is>
      </c>
      <c r="D171" t="inlineStr">
        <is>
          <t>kilogram</t>
        </is>
      </c>
      <c r="F171" t="inlineStr">
        <is>
          <t>technosphere</t>
        </is>
      </c>
      <c r="G171" t="inlineStr">
        <is>
          <t>iron(III) chloride, without water, in 40% solution state</t>
        </is>
      </c>
      <c r="I171" t="n">
        <v>1000</v>
      </c>
      <c r="J171" t="n">
        <v>0</v>
      </c>
    </row>
    <row r="172">
      <c r="A172" t="inlineStr">
        <is>
          <t>market for lime, hydrated, packed</t>
        </is>
      </c>
      <c r="B172" t="n">
        <v>0</v>
      </c>
      <c r="C172" t="inlineStr">
        <is>
          <t>RER</t>
        </is>
      </c>
      <c r="D172" t="inlineStr">
        <is>
          <t>kilogram</t>
        </is>
      </c>
      <c r="F172" t="inlineStr">
        <is>
          <t>technosphere</t>
        </is>
      </c>
      <c r="G172" t="inlineStr">
        <is>
          <t>lime, hydrated, packed</t>
        </is>
      </c>
      <c r="I172" t="n">
        <v>1000</v>
      </c>
      <c r="J172" t="n">
        <v>0</v>
      </c>
    </row>
    <row r="173">
      <c r="A173" t="inlineStr">
        <is>
          <t>market for sodium hydroxide, without water, in 50% solution state</t>
        </is>
      </c>
      <c r="B173" t="n">
        <v>0.0005</v>
      </c>
      <c r="C173" t="inlineStr">
        <is>
          <t>RER</t>
        </is>
      </c>
      <c r="D173" t="inlineStr">
        <is>
          <t>kilogram</t>
        </is>
      </c>
      <c r="F173" t="inlineStr">
        <is>
          <t>technosphere</t>
        </is>
      </c>
      <c r="G173" t="inlineStr">
        <is>
          <t>sodium hydroxide, without water, in 50% solution state</t>
        </is>
      </c>
      <c r="H173" t="inlineStr">
        <is>
          <t>50% liquid ammonia. In original publication, it is dilluated to 27% in water. We discount the original value by 50%.</t>
        </is>
      </c>
      <c r="I173" t="n">
        <v>1000</v>
      </c>
      <c r="J173" t="n">
        <v>0</v>
      </c>
    </row>
    <row r="174">
      <c r="A174" t="inlineStr">
        <is>
          <t>market for monoethanolamine</t>
        </is>
      </c>
      <c r="B174" t="n">
        <v>0</v>
      </c>
      <c r="C174" t="inlineStr">
        <is>
          <t>GLO</t>
        </is>
      </c>
      <c r="D174" t="inlineStr">
        <is>
          <t>kilogram</t>
        </is>
      </c>
      <c r="F174" t="inlineStr">
        <is>
          <t>technosphere</t>
        </is>
      </c>
      <c r="G174" t="inlineStr">
        <is>
          <t>monoethanolamine</t>
        </is>
      </c>
      <c r="I174" t="n">
        <v>1000</v>
      </c>
      <c r="J174" t="n">
        <v>0</v>
      </c>
    </row>
    <row r="175">
      <c r="A175" t="inlineStr">
        <is>
          <t>municipal waste incineration facility construction</t>
        </is>
      </c>
      <c r="B175" t="n">
        <v>2.5e-10</v>
      </c>
      <c r="C175" t="inlineStr">
        <is>
          <t>CH</t>
        </is>
      </c>
      <c r="D175" t="inlineStr">
        <is>
          <t>unit</t>
        </is>
      </c>
      <c r="F175" t="inlineStr">
        <is>
          <t>technosphere</t>
        </is>
      </c>
      <c r="G175" t="inlineStr">
        <is>
          <t>municipal waste incineration facility</t>
        </is>
      </c>
      <c r="H175" t="inlineStr">
        <is>
          <t>Lifetime: 4'000'000 tons MSWI treated.</t>
        </is>
      </c>
      <c r="I175" t="n">
        <v>1000</v>
      </c>
      <c r="J175" t="n">
        <v>2</v>
      </c>
      <c r="K175" t="n">
        <v>-22.1095601980663</v>
      </c>
      <c r="L175" t="n">
        <v>1</v>
      </c>
      <c r="M175" t="n">
        <v>1</v>
      </c>
      <c r="N175" t="n">
        <v>1</v>
      </c>
      <c r="O175" t="n">
        <v>1.02</v>
      </c>
      <c r="P175" t="n">
        <v>1.2</v>
      </c>
      <c r="Q175" t="n">
        <v>1</v>
      </c>
      <c r="R175" t="n">
        <v>3</v>
      </c>
      <c r="S175" t="n">
        <v>0.5569071410325479</v>
      </c>
    </row>
    <row r="176">
      <c r="A176" t="inlineStr">
        <is>
          <t>Water, cooling, unspecified natural origin</t>
        </is>
      </c>
      <c r="B176" t="n">
        <v>0</v>
      </c>
      <c r="D176" t="inlineStr">
        <is>
          <t>cubic meter</t>
        </is>
      </c>
      <c r="E176" t="inlineStr">
        <is>
          <t>natural resource::in water</t>
        </is>
      </c>
      <c r="F176" t="inlineStr">
        <is>
          <t>biosphere</t>
        </is>
      </c>
      <c r="I176" t="n">
        <v>1000</v>
      </c>
      <c r="J176" t="n">
        <v>0</v>
      </c>
    </row>
    <row r="177">
      <c r="A177" t="inlineStr">
        <is>
          <t>Sulfur dioxide</t>
        </is>
      </c>
      <c r="B177" t="n">
        <v>6e-06</v>
      </c>
      <c r="D177" t="inlineStr">
        <is>
          <t>kilogram</t>
        </is>
      </c>
      <c r="E177" t="inlineStr">
        <is>
          <t>air::urban air close to ground</t>
        </is>
      </c>
      <c r="F177" t="inlineStr">
        <is>
          <t>biosphere</t>
        </is>
      </c>
      <c r="I177" t="n">
        <v>1000</v>
      </c>
      <c r="J177" t="n">
        <v>2</v>
      </c>
      <c r="K177" t="n">
        <v>-12.02375108873622</v>
      </c>
      <c r="L177" t="n">
        <v>1</v>
      </c>
      <c r="M177" t="n">
        <v>1</v>
      </c>
      <c r="N177" t="n">
        <v>1</v>
      </c>
      <c r="O177" t="n">
        <v>1.02</v>
      </c>
      <c r="P177" t="n">
        <v>1.2</v>
      </c>
      <c r="Q177" t="n">
        <v>1</v>
      </c>
      <c r="R177" t="n">
        <v>1.05</v>
      </c>
      <c r="S177" t="n">
        <v>0.09488647722315688</v>
      </c>
    </row>
    <row r="178">
      <c r="A178" t="inlineStr">
        <is>
          <t>Hydrochloric acid</t>
        </is>
      </c>
      <c r="B178" t="n">
        <v>3e-06</v>
      </c>
      <c r="D178" t="inlineStr">
        <is>
          <t>kilogram</t>
        </is>
      </c>
      <c r="E178" t="inlineStr">
        <is>
          <t>air</t>
        </is>
      </c>
      <c r="F178" t="inlineStr">
        <is>
          <t>biosphere</t>
        </is>
      </c>
      <c r="I178" t="n">
        <v>1000</v>
      </c>
      <c r="J178" t="n">
        <v>2</v>
      </c>
      <c r="K178" t="n">
        <v>-12.71689826929616</v>
      </c>
      <c r="L178" t="n">
        <v>1</v>
      </c>
      <c r="M178" t="n">
        <v>1</v>
      </c>
      <c r="N178" t="n">
        <v>1</v>
      </c>
      <c r="O178" t="n">
        <v>1.02</v>
      </c>
      <c r="P178" t="n">
        <v>1.2</v>
      </c>
      <c r="Q178" t="n">
        <v>1</v>
      </c>
      <c r="R178" t="n">
        <v>1.5</v>
      </c>
      <c r="S178" t="n">
        <v>0.2225057572360589</v>
      </c>
    </row>
    <row r="179">
      <c r="A179" t="inlineStr">
        <is>
          <t>Nitrogen oxides</t>
        </is>
      </c>
      <c r="B179" t="n">
        <v>0.0006770000000000001</v>
      </c>
      <c r="D179" t="inlineStr">
        <is>
          <t>kilogram</t>
        </is>
      </c>
      <c r="E179" t="inlineStr">
        <is>
          <t>air::urban air close to ground</t>
        </is>
      </c>
      <c r="F179" t="inlineStr">
        <is>
          <t>biosphere</t>
        </is>
      </c>
      <c r="I179" t="n">
        <v>1000</v>
      </c>
      <c r="J179" t="n">
        <v>2</v>
      </c>
      <c r="K179" t="n">
        <v>-7.297839285051999</v>
      </c>
      <c r="L179" t="n">
        <v>1</v>
      </c>
      <c r="M179" t="n">
        <v>1</v>
      </c>
      <c r="N179" t="n">
        <v>1</v>
      </c>
      <c r="O179" t="n">
        <v>1.02</v>
      </c>
      <c r="P179" t="n">
        <v>1.2</v>
      </c>
      <c r="Q179" t="n">
        <v>1</v>
      </c>
      <c r="R179" t="n">
        <v>1.5</v>
      </c>
      <c r="S179" t="n">
        <v>0.2225057572360589</v>
      </c>
    </row>
    <row r="180">
      <c r="A180" t="inlineStr">
        <is>
          <t>Ammonia</t>
        </is>
      </c>
      <c r="B180" t="n">
        <v>1e-06</v>
      </c>
      <c r="D180" t="inlineStr">
        <is>
          <t>kilogram</t>
        </is>
      </c>
      <c r="E180" t="inlineStr">
        <is>
          <t>air::urban air close to ground</t>
        </is>
      </c>
      <c r="F180" t="inlineStr">
        <is>
          <t>biosphere</t>
        </is>
      </c>
      <c r="I180" t="n">
        <v>1000</v>
      </c>
      <c r="J180" t="n">
        <v>2</v>
      </c>
      <c r="K180" t="n">
        <v>-13.81551055796427</v>
      </c>
      <c r="L180" t="n">
        <v>1</v>
      </c>
      <c r="M180" t="n">
        <v>1</v>
      </c>
      <c r="N180" t="n">
        <v>1</v>
      </c>
      <c r="O180" t="n">
        <v>1.02</v>
      </c>
      <c r="P180" t="n">
        <v>1.2</v>
      </c>
      <c r="Q180" t="n">
        <v>1</v>
      </c>
      <c r="R180" t="n">
        <v>1.5</v>
      </c>
      <c r="S180" t="n">
        <v>0.2225057572360589</v>
      </c>
    </row>
    <row r="181">
      <c r="A181" t="inlineStr">
        <is>
          <t>Particulate Matter, &lt; 2.5 um</t>
        </is>
      </c>
      <c r="B181" t="n">
        <v>6e-06</v>
      </c>
      <c r="D181" t="inlineStr">
        <is>
          <t>kilogram</t>
        </is>
      </c>
      <c r="E181" t="inlineStr">
        <is>
          <t>air::urban air close to ground</t>
        </is>
      </c>
      <c r="F181" t="inlineStr">
        <is>
          <t>biosphere</t>
        </is>
      </c>
      <c r="I181" t="n">
        <v>1000</v>
      </c>
      <c r="J181" t="n">
        <v>2</v>
      </c>
      <c r="K181" t="n">
        <v>-12.02375108873622</v>
      </c>
      <c r="L181" t="n">
        <v>1</v>
      </c>
      <c r="M181" t="n">
        <v>1</v>
      </c>
      <c r="N181" t="n">
        <v>1</v>
      </c>
      <c r="O181" t="n">
        <v>1.02</v>
      </c>
      <c r="P181" t="n">
        <v>1.2</v>
      </c>
      <c r="Q181" t="n">
        <v>1</v>
      </c>
      <c r="R181" t="n">
        <v>3</v>
      </c>
      <c r="S181" t="n">
        <v>0.5569071410325479</v>
      </c>
    </row>
    <row r="182">
      <c r="A182" t="inlineStr">
        <is>
          <t>Mercury II</t>
        </is>
      </c>
      <c r="B182" t="n">
        <v>6e-09</v>
      </c>
      <c r="D182" t="inlineStr">
        <is>
          <t>kilogram</t>
        </is>
      </c>
      <c r="E182" t="inlineStr">
        <is>
          <t>air::urban air close to ground</t>
        </is>
      </c>
      <c r="F182" t="inlineStr">
        <is>
          <t>biosphere</t>
        </is>
      </c>
      <c r="I182" t="n">
        <v>1000</v>
      </c>
      <c r="J182" t="n">
        <v>2</v>
      </c>
      <c r="K182" t="n">
        <v>-18.93150636771836</v>
      </c>
      <c r="L182" t="n">
        <v>1</v>
      </c>
      <c r="M182" t="n">
        <v>1</v>
      </c>
      <c r="N182" t="n">
        <v>1</v>
      </c>
      <c r="O182" t="n">
        <v>1.02</v>
      </c>
      <c r="P182" t="n">
        <v>1.2</v>
      </c>
      <c r="Q182" t="n">
        <v>1</v>
      </c>
      <c r="R182" t="n">
        <v>5</v>
      </c>
      <c r="S182" t="n">
        <v>0.8099264917416636</v>
      </c>
    </row>
    <row r="183">
      <c r="A183" t="inlineStr">
        <is>
          <t>Lead II</t>
        </is>
      </c>
      <c r="B183" t="n">
        <v>6e-09</v>
      </c>
      <c r="D183" t="inlineStr">
        <is>
          <t>kilogram</t>
        </is>
      </c>
      <c r="E183" t="inlineStr">
        <is>
          <t>air::urban air close to ground</t>
        </is>
      </c>
      <c r="F183" t="inlineStr">
        <is>
          <t>biosphere</t>
        </is>
      </c>
      <c r="I183" t="n">
        <v>1000</v>
      </c>
      <c r="J183" t="n">
        <v>2</v>
      </c>
      <c r="K183" t="n">
        <v>-18.93150636771836</v>
      </c>
      <c r="L183" t="n">
        <v>1</v>
      </c>
      <c r="M183" t="n">
        <v>1</v>
      </c>
      <c r="N183" t="n">
        <v>1</v>
      </c>
      <c r="O183" t="n">
        <v>1.02</v>
      </c>
      <c r="P183" t="n">
        <v>1.2</v>
      </c>
      <c r="Q183" t="n">
        <v>1</v>
      </c>
      <c r="R183" t="n">
        <v>5</v>
      </c>
      <c r="S183" t="n">
        <v>0.8099264917416636</v>
      </c>
    </row>
    <row r="184">
      <c r="A184" t="inlineStr">
        <is>
          <t>Cadmium II</t>
        </is>
      </c>
      <c r="B184" t="n">
        <v>3e-09</v>
      </c>
      <c r="D184" t="inlineStr">
        <is>
          <t>kilogram</t>
        </is>
      </c>
      <c r="E184" t="inlineStr">
        <is>
          <t>air::urban air close to ground</t>
        </is>
      </c>
      <c r="F184" t="inlineStr">
        <is>
          <t>biosphere</t>
        </is>
      </c>
      <c r="I184" t="n">
        <v>1000</v>
      </c>
      <c r="J184" t="n">
        <v>2</v>
      </c>
      <c r="K184" t="n">
        <v>-19.6246535482783</v>
      </c>
      <c r="L184" t="n">
        <v>1</v>
      </c>
      <c r="M184" t="n">
        <v>1</v>
      </c>
      <c r="N184" t="n">
        <v>1</v>
      </c>
      <c r="O184" t="n">
        <v>1.02</v>
      </c>
      <c r="P184" t="n">
        <v>1.2</v>
      </c>
      <c r="Q184" t="n">
        <v>1</v>
      </c>
      <c r="R184" t="n">
        <v>5</v>
      </c>
      <c r="S184" t="n">
        <v>0.8099264917416636</v>
      </c>
    </row>
    <row r="185">
      <c r="A185" t="inlineStr">
        <is>
          <t>Arsenic ion</t>
        </is>
      </c>
      <c r="B185" t="n">
        <v>3e-09</v>
      </c>
      <c r="D185" t="inlineStr">
        <is>
          <t>kilogram</t>
        </is>
      </c>
      <c r="E185" t="inlineStr">
        <is>
          <t>air::urban air close to ground</t>
        </is>
      </c>
      <c r="F185" t="inlineStr">
        <is>
          <t>biosphere</t>
        </is>
      </c>
      <c r="I185" t="n">
        <v>1000</v>
      </c>
      <c r="J185" t="n">
        <v>2</v>
      </c>
      <c r="K185" t="n">
        <v>-19.6246535482783</v>
      </c>
      <c r="L185" t="n">
        <v>1</v>
      </c>
      <c r="M185" t="n">
        <v>1</v>
      </c>
      <c r="N185" t="n">
        <v>1</v>
      </c>
      <c r="O185" t="n">
        <v>1.02</v>
      </c>
      <c r="P185" t="n">
        <v>1.2</v>
      </c>
      <c r="Q185" t="n">
        <v>1</v>
      </c>
      <c r="R185" t="n">
        <v>5</v>
      </c>
      <c r="S185" t="n">
        <v>0.8099264917416636</v>
      </c>
    </row>
    <row r="186">
      <c r="A186" t="inlineStr">
        <is>
          <t>Dioxins, measured as 2,3,7,8-tetrachlorodibenzo-p-dioxin</t>
        </is>
      </c>
      <c r="B186" t="n">
        <v>1.1e-13</v>
      </c>
      <c r="D186" t="inlineStr">
        <is>
          <t>kilogram</t>
        </is>
      </c>
      <c r="E186" t="inlineStr">
        <is>
          <t>air::urban air close to ground</t>
        </is>
      </c>
      <c r="F186" t="inlineStr">
        <is>
          <t>biosphere</t>
        </is>
      </c>
      <c r="I186" t="n">
        <v>1000</v>
      </c>
      <c r="J186" t="n">
        <v>2</v>
      </c>
      <c r="K186" t="n">
        <v>-29.83829602911827</v>
      </c>
      <c r="L186" t="n">
        <v>1</v>
      </c>
      <c r="M186" t="n">
        <v>1</v>
      </c>
      <c r="N186" t="n">
        <v>1</v>
      </c>
      <c r="O186" t="n">
        <v>1.02</v>
      </c>
      <c r="P186" t="n">
        <v>1.2</v>
      </c>
      <c r="Q186" t="n">
        <v>1</v>
      </c>
      <c r="R186" t="n">
        <v>5</v>
      </c>
      <c r="S186" t="n">
        <v>0.8099264917416636</v>
      </c>
    </row>
    <row r="187">
      <c r="A187" t="inlineStr">
        <is>
          <t>Carbon dioxide, fossil</t>
        </is>
      </c>
      <c r="B187" t="n">
        <v>0.374</v>
      </c>
      <c r="D187" t="inlineStr">
        <is>
          <t>kilogram</t>
        </is>
      </c>
      <c r="E187" t="inlineStr">
        <is>
          <t>air::urban air close to ground</t>
        </is>
      </c>
      <c r="F187" t="inlineStr">
        <is>
          <t>biosphere</t>
        </is>
      </c>
      <c r="I187" t="n">
        <v>1000</v>
      </c>
      <c r="J187" t="n">
        <v>2</v>
      </c>
      <c r="K187" t="n">
        <v>-0.9834994815676051</v>
      </c>
      <c r="L187" t="n">
        <v>1</v>
      </c>
      <c r="M187" t="n">
        <v>1</v>
      </c>
      <c r="N187" t="n">
        <v>1</v>
      </c>
      <c r="O187" t="n">
        <v>1.02</v>
      </c>
      <c r="P187" t="n">
        <v>1.2</v>
      </c>
      <c r="Q187" t="n">
        <v>1</v>
      </c>
      <c r="R187" t="n">
        <v>1.05</v>
      </c>
      <c r="S187" t="n">
        <v>0.09488647722315688</v>
      </c>
    </row>
    <row r="188">
      <c r="A188" t="inlineStr">
        <is>
          <t>Carbon dioxide, non-fossil</t>
        </is>
      </c>
      <c r="B188" t="n">
        <v>0.594</v>
      </c>
      <c r="D188" t="inlineStr">
        <is>
          <t>kilogram</t>
        </is>
      </c>
      <c r="E188" t="inlineStr">
        <is>
          <t>air::urban air close to ground</t>
        </is>
      </c>
      <c r="F188" t="inlineStr">
        <is>
          <t>biosphere</t>
        </is>
      </c>
      <c r="I188" t="n">
        <v>1000</v>
      </c>
      <c r="J188" t="n">
        <v>2</v>
      </c>
      <c r="K188" t="n">
        <v>-0.5208759596194922</v>
      </c>
      <c r="L188" t="n">
        <v>1</v>
      </c>
      <c r="M188" t="n">
        <v>1</v>
      </c>
      <c r="N188" t="n">
        <v>1</v>
      </c>
      <c r="O188" t="n">
        <v>1.02</v>
      </c>
      <c r="P188" t="n">
        <v>1.2</v>
      </c>
      <c r="Q188" t="n">
        <v>1</v>
      </c>
      <c r="R188" t="n">
        <v>1.05</v>
      </c>
      <c r="S188" t="n">
        <v>0.09488647722315688</v>
      </c>
    </row>
    <row r="190">
      <c r="A190" t="inlineStr">
        <is>
          <t>Activity</t>
        </is>
      </c>
      <c r="B190" t="inlineStr">
        <is>
          <t>municipal waste incineration, at incineration plant, with semi-dry air pollution control, with flue gas condensation, with electricity recovery only, with carbon capture and storage</t>
        </is>
      </c>
    </row>
    <row r="191">
      <c r="A191" t="inlineStr">
        <is>
          <t>location</t>
        </is>
      </c>
      <c r="B191" t="inlineStr">
        <is>
          <t>RER</t>
        </is>
      </c>
    </row>
    <row r="192">
      <c r="A192" t="inlineStr">
        <is>
          <t>production amount</t>
        </is>
      </c>
      <c r="B192" t="n">
        <v>1</v>
      </c>
    </row>
    <row r="193">
      <c r="A193" t="inlineStr">
        <is>
          <t>source</t>
        </is>
      </c>
      <c r="B193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94">
      <c r="A194" t="inlineStr">
        <is>
          <t>reference product</t>
        </is>
      </c>
      <c r="B194" t="inlineStr">
        <is>
          <t>municipal solid waste</t>
        </is>
      </c>
    </row>
    <row r="195">
      <c r="A195" t="inlineStr">
        <is>
          <t>type</t>
        </is>
      </c>
      <c r="B195" t="inlineStr">
        <is>
          <t>process</t>
        </is>
      </c>
    </row>
    <row r="196">
      <c r="A196" t="inlineStr">
        <is>
          <t>unit</t>
        </is>
      </c>
      <c r="B196" t="inlineStr">
        <is>
          <t>kilogram</t>
        </is>
      </c>
    </row>
    <row r="197">
      <c r="A197" t="inlineStr">
        <is>
          <t>comment</t>
        </is>
      </c>
      <c r="B197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      </is>
      </c>
    </row>
    <row r="198">
      <c r="A198" t="inlineStr">
        <is>
          <t>classifications</t>
        </is>
      </c>
      <c r="B198" t="inlineStr">
        <is>
          <t>CPC::39910:Municipal waste</t>
        </is>
      </c>
    </row>
    <row r="199">
      <c r="A199" t="inlineStr">
        <is>
          <t>Exchanges</t>
        </is>
      </c>
    </row>
    <row r="200">
      <c r="A200" t="inlineStr">
        <is>
          <t>name</t>
        </is>
      </c>
      <c r="B200" t="inlineStr">
        <is>
          <t>amount</t>
        </is>
      </c>
      <c r="C200" t="inlineStr">
        <is>
          <t>location</t>
        </is>
      </c>
      <c r="D200" t="inlineStr">
        <is>
          <t>unit</t>
        </is>
      </c>
      <c r="E200" t="inlineStr">
        <is>
          <t>categories</t>
        </is>
      </c>
      <c r="F200" t="inlineStr">
        <is>
          <t>type</t>
        </is>
      </c>
      <c r="G200" t="inlineStr">
        <is>
          <t>reference product</t>
        </is>
      </c>
      <c r="H200" t="inlineStr">
        <is>
          <t>comment</t>
        </is>
      </c>
      <c r="I200" t="inlineStr">
        <is>
          <t>normalization</t>
        </is>
      </c>
      <c r="J200" t="inlineStr">
        <is>
          <t>uncertainty type</t>
        </is>
      </c>
      <c r="K200" t="inlineStr">
        <is>
          <t>loc</t>
        </is>
      </c>
      <c r="L200" t="inlineStr">
        <is>
          <t>u1</t>
        </is>
      </c>
      <c r="M200" t="inlineStr">
        <is>
          <t>u2</t>
        </is>
      </c>
      <c r="N200" t="inlineStr">
        <is>
          <t>u3</t>
        </is>
      </c>
      <c r="O200" t="inlineStr">
        <is>
          <t>u4</t>
        </is>
      </c>
      <c r="P200" t="inlineStr">
        <is>
          <t>u5</t>
        </is>
      </c>
      <c r="Q200" t="inlineStr">
        <is>
          <t>u6</t>
        </is>
      </c>
      <c r="R200" t="inlineStr">
        <is>
          <t>ub</t>
        </is>
      </c>
      <c r="S200" t="inlineStr">
        <is>
          <t>scale</t>
        </is>
      </c>
    </row>
    <row r="201">
      <c r="A201" t="inlineStr">
        <is>
          <t>municipal waste incineration, at incineration plant, with semi-dry air pollution control, with flue gas condensation, with electricity recovery only, with carbon capture and storage</t>
        </is>
      </c>
      <c r="B201" t="n">
        <v>1</v>
      </c>
      <c r="C201" t="inlineStr">
        <is>
          <t>RER</t>
        </is>
      </c>
      <c r="D201" t="inlineStr">
        <is>
          <t>kilogram</t>
        </is>
      </c>
      <c r="F201" t="inlineStr">
        <is>
          <t>production</t>
        </is>
      </c>
      <c r="G201" t="inlineStr">
        <is>
          <t>municipal solid waste</t>
        </is>
      </c>
      <c r="I201" t="n">
        <v>1000</v>
      </c>
      <c r="J201" t="n">
        <v>0</v>
      </c>
    </row>
    <row r="202">
      <c r="A202" t="inlineStr">
        <is>
          <t>market group for electricity, medium voltage</t>
        </is>
      </c>
      <c r="B202" t="n">
        <v>-0.478</v>
      </c>
      <c r="C202" t="inlineStr">
        <is>
          <t>RER</t>
        </is>
      </c>
      <c r="D202" t="inlineStr">
        <is>
          <t>kilowatt hour</t>
        </is>
      </c>
      <c r="F202" t="inlineStr">
        <is>
          <t>technosphere</t>
        </is>
      </c>
      <c r="G202" t="inlineStr">
        <is>
          <t>electricity, medium voltage</t>
        </is>
      </c>
      <c r="H202" t="inlineStr">
        <is>
          <t>Co-produced heat and electricity.</t>
        </is>
      </c>
      <c r="I202" t="n">
        <v>-1000</v>
      </c>
      <c r="J202" t="n">
        <v>0</v>
      </c>
    </row>
    <row r="203">
      <c r="A203" t="inlineStr">
        <is>
          <t>market for heat, central or small-scale, natural gas</t>
        </is>
      </c>
      <c r="B203" t="n">
        <v>0</v>
      </c>
      <c r="C203" t="inlineStr">
        <is>
          <t>Europe without Switzerland</t>
        </is>
      </c>
      <c r="D203" t="inlineStr">
        <is>
          <t>megajoule</t>
        </is>
      </c>
      <c r="F203" t="inlineStr">
        <is>
          <t>technosphere</t>
        </is>
      </c>
      <c r="G203" t="inlineStr">
        <is>
          <t>heat, central or small-scale, natural gas</t>
        </is>
      </c>
      <c r="H203" t="inlineStr">
        <is>
          <t>Co-produced heat and electricity.</t>
        </is>
      </c>
      <c r="I203" t="n">
        <v>-1000</v>
      </c>
      <c r="J203" t="n">
        <v>0</v>
      </c>
    </row>
    <row r="204">
      <c r="A204" t="inlineStr">
        <is>
          <t>market for diesel, low-sulfur</t>
        </is>
      </c>
      <c r="B204" t="n">
        <v>8.500000000000001e-05</v>
      </c>
      <c r="C204" t="inlineStr">
        <is>
          <t>Europe without Switzerland</t>
        </is>
      </c>
      <c r="D204" t="inlineStr">
        <is>
          <t>kilogram</t>
        </is>
      </c>
      <c r="F204" t="inlineStr">
        <is>
          <t>technosphere</t>
        </is>
      </c>
      <c r="G204" t="inlineStr">
        <is>
          <t>diesel, low-sulfur</t>
        </is>
      </c>
      <c r="H204" t="inlineStr">
        <is>
          <t>Diesel density: 0.85 kg/l</t>
        </is>
      </c>
      <c r="I204" t="n">
        <v>1000</v>
      </c>
      <c r="J204" t="n">
        <v>2</v>
      </c>
      <c r="K204" t="n">
        <v>-9.372859301473957</v>
      </c>
      <c r="L204" t="n">
        <v>1</v>
      </c>
      <c r="M204" t="n">
        <v>1</v>
      </c>
      <c r="N204" t="n">
        <v>1</v>
      </c>
      <c r="O204" t="n">
        <v>1.02</v>
      </c>
      <c r="P204" t="n">
        <v>1.2</v>
      </c>
      <c r="Q204" t="n">
        <v>1</v>
      </c>
      <c r="R204" t="n">
        <v>1.05</v>
      </c>
      <c r="S204" t="n">
        <v>0.09488647722315688</v>
      </c>
    </row>
    <row r="205">
      <c r="A205" t="inlineStr">
        <is>
          <t>market for activated carbon, granular</t>
        </is>
      </c>
      <c r="B205" t="n">
        <v>0.0004</v>
      </c>
      <c r="C205" t="inlineStr">
        <is>
          <t>GLO</t>
        </is>
      </c>
      <c r="D205" t="inlineStr">
        <is>
          <t>kilogram</t>
        </is>
      </c>
      <c r="F205" t="inlineStr">
        <is>
          <t>technosphere</t>
        </is>
      </c>
      <c r="G205" t="inlineStr">
        <is>
          <t>activated carbon, granular</t>
        </is>
      </c>
      <c r="I205" t="n">
        <v>1000</v>
      </c>
      <c r="J205" t="n">
        <v>2</v>
      </c>
      <c r="K205" t="n">
        <v>-7.824046010856292</v>
      </c>
      <c r="L205" t="n">
        <v>1</v>
      </c>
      <c r="M205" t="n">
        <v>1</v>
      </c>
      <c r="N205" t="n">
        <v>1</v>
      </c>
      <c r="O205" t="n">
        <v>1.02</v>
      </c>
      <c r="P205" t="n">
        <v>1.2</v>
      </c>
      <c r="Q205" t="n">
        <v>1</v>
      </c>
      <c r="R205" t="n">
        <v>1.05</v>
      </c>
      <c r="S205" t="n">
        <v>0.09488647722315688</v>
      </c>
    </row>
    <row r="206">
      <c r="A206" t="inlineStr">
        <is>
          <t>market for ammonia, anhydrous, liquid</t>
        </is>
      </c>
      <c r="B206" t="n">
        <v>0.00098</v>
      </c>
      <c r="C206" t="inlineStr">
        <is>
          <t>RER</t>
        </is>
      </c>
      <c r="D206" t="inlineStr">
        <is>
          <t>kilogram</t>
        </is>
      </c>
      <c r="F206" t="inlineStr">
        <is>
          <t>technosphere</t>
        </is>
      </c>
      <c r="G206" t="inlineStr">
        <is>
          <t>ammonia, anhydrous, liquid</t>
        </is>
      </c>
      <c r="H206" t="inlineStr">
        <is>
          <t>100% liquid ammonia. In original publication, it is dilluated to 23.5% in water. We discount the original value by 75%.</t>
        </is>
      </c>
      <c r="I206" t="n">
        <v>1000</v>
      </c>
      <c r="J206" t="n">
        <v>2</v>
      </c>
      <c r="K206" t="n">
        <v>-6.927957986299656</v>
      </c>
      <c r="L206" t="n">
        <v>1</v>
      </c>
      <c r="M206" t="n">
        <v>1</v>
      </c>
      <c r="N206" t="n">
        <v>1</v>
      </c>
      <c r="O206" t="n">
        <v>1.02</v>
      </c>
      <c r="P206" t="n">
        <v>1.2</v>
      </c>
      <c r="Q206" t="n">
        <v>1</v>
      </c>
      <c r="R206" t="n">
        <v>1.05</v>
      </c>
      <c r="S206" t="n">
        <v>0.09488647722315688</v>
      </c>
    </row>
    <row r="207">
      <c r="A207" t="inlineStr">
        <is>
          <t>market for tap water</t>
        </is>
      </c>
      <c r="B207" t="n">
        <v>0.00302</v>
      </c>
      <c r="C207" t="inlineStr">
        <is>
          <t>Europe without Switzerland</t>
        </is>
      </c>
      <c r="D207" t="inlineStr">
        <is>
          <t>kilogram</t>
        </is>
      </c>
      <c r="F207" t="inlineStr">
        <is>
          <t>technosphere</t>
        </is>
      </c>
      <c r="G207" t="inlineStr">
        <is>
          <t>tap water</t>
        </is>
      </c>
      <c r="H207" t="inlineStr">
        <is>
          <t>Used to dilute the ammonia.</t>
        </is>
      </c>
      <c r="I207" t="n">
        <v>1000</v>
      </c>
      <c r="J207" t="n">
        <v>2</v>
      </c>
      <c r="K207" t="n">
        <v>-5.802498447595359</v>
      </c>
      <c r="L207" t="n">
        <v>1</v>
      </c>
      <c r="M207" t="n">
        <v>1</v>
      </c>
      <c r="N207" t="n">
        <v>1</v>
      </c>
      <c r="O207" t="n">
        <v>1.02</v>
      </c>
      <c r="P207" t="n">
        <v>1.2</v>
      </c>
      <c r="Q207" t="n">
        <v>1</v>
      </c>
      <c r="R207" t="n">
        <v>1.05</v>
      </c>
      <c r="S207" t="n">
        <v>0.09488647722315688</v>
      </c>
    </row>
    <row r="208">
      <c r="A208" t="inlineStr">
        <is>
          <t>market for calcium carbonate, precipitated</t>
        </is>
      </c>
      <c r="B208" t="n">
        <v>0</v>
      </c>
      <c r="C208" t="inlineStr">
        <is>
          <t>RER</t>
        </is>
      </c>
      <c r="D208" t="inlineStr">
        <is>
          <t>kilogram</t>
        </is>
      </c>
      <c r="F208" t="inlineStr">
        <is>
          <t>technosphere</t>
        </is>
      </c>
      <c r="G208" t="inlineStr">
        <is>
          <t>calcium carbonate, precipitated</t>
        </is>
      </c>
      <c r="I208" t="n">
        <v>1000</v>
      </c>
      <c r="J208" t="n">
        <v>0</v>
      </c>
    </row>
    <row r="209">
      <c r="A209" t="inlineStr">
        <is>
          <t>market for iron(III) chloride, without water, in 40% solution state</t>
        </is>
      </c>
      <c r="B209" t="n">
        <v>0</v>
      </c>
      <c r="C209" t="inlineStr">
        <is>
          <t>GLO</t>
        </is>
      </c>
      <c r="D209" t="inlineStr">
        <is>
          <t>kilogram</t>
        </is>
      </c>
      <c r="F209" t="inlineStr">
        <is>
          <t>technosphere</t>
        </is>
      </c>
      <c r="G209" t="inlineStr">
        <is>
          <t>iron(III) chloride, without water, in 40% solution state</t>
        </is>
      </c>
      <c r="I209" t="n">
        <v>1000</v>
      </c>
      <c r="J209" t="n">
        <v>0</v>
      </c>
    </row>
    <row r="210">
      <c r="A210" t="inlineStr">
        <is>
          <t>market for lime, hydrated, packed</t>
        </is>
      </c>
      <c r="B210" t="n">
        <v>0.01</v>
      </c>
      <c r="C210" t="inlineStr">
        <is>
          <t>RER</t>
        </is>
      </c>
      <c r="D210" t="inlineStr">
        <is>
          <t>kilogram</t>
        </is>
      </c>
      <c r="F210" t="inlineStr">
        <is>
          <t>technosphere</t>
        </is>
      </c>
      <c r="G210" t="inlineStr">
        <is>
          <t>lime, hydrated, packed</t>
        </is>
      </c>
      <c r="I210" t="n">
        <v>1000</v>
      </c>
      <c r="J210" t="n">
        <v>2</v>
      </c>
      <c r="K210" t="n">
        <v>-4.605170185988091</v>
      </c>
      <c r="L210" t="n">
        <v>1</v>
      </c>
      <c r="M210" t="n">
        <v>1</v>
      </c>
      <c r="N210" t="n">
        <v>1</v>
      </c>
      <c r="O210" t="n">
        <v>1.02</v>
      </c>
      <c r="P210" t="n">
        <v>1.2</v>
      </c>
      <c r="Q210" t="n">
        <v>1</v>
      </c>
      <c r="R210" t="n">
        <v>1.05</v>
      </c>
      <c r="S210" t="n">
        <v>0.09488647722315688</v>
      </c>
    </row>
    <row r="211">
      <c r="A211" t="inlineStr">
        <is>
          <t>market for sodium hydroxide, without water, in 50% solution state</t>
        </is>
      </c>
      <c r="B211" t="n">
        <v>0.0005</v>
      </c>
      <c r="C211" t="inlineStr">
        <is>
          <t>RER</t>
        </is>
      </c>
      <c r="D211" t="inlineStr">
        <is>
          <t>kilogram</t>
        </is>
      </c>
      <c r="F211" t="inlineStr">
        <is>
          <t>technosphere</t>
        </is>
      </c>
      <c r="G211" t="inlineStr">
        <is>
          <t>sodium hydroxide, without water, in 50% solution state</t>
        </is>
      </c>
      <c r="H211" t="inlineStr">
        <is>
          <t>50% liquid ammonia. In original publication, it is dilluated to 27% in water. We discount the original value by 50%.</t>
        </is>
      </c>
      <c r="I211" t="n">
        <v>1000</v>
      </c>
      <c r="J211" t="n">
        <v>0</v>
      </c>
    </row>
    <row r="212">
      <c r="A212" t="inlineStr">
        <is>
          <t>market for monoethanolamine</t>
        </is>
      </c>
      <c r="B212" t="n">
        <v>0.004</v>
      </c>
      <c r="C212" t="inlineStr">
        <is>
          <t>GLO</t>
        </is>
      </c>
      <c r="D212" t="inlineStr">
        <is>
          <t>kilogram</t>
        </is>
      </c>
      <c r="F212" t="inlineStr">
        <is>
          <t>technosphere</t>
        </is>
      </c>
      <c r="G212" t="inlineStr">
        <is>
          <t>monoethanolamine</t>
        </is>
      </c>
      <c r="I212" t="n">
        <v>1000</v>
      </c>
      <c r="J212" t="n">
        <v>0</v>
      </c>
    </row>
    <row r="213">
      <c r="A213" t="inlineStr">
        <is>
          <t>municipal waste incineration facility construction</t>
        </is>
      </c>
      <c r="B213" t="n">
        <v>2.5e-10</v>
      </c>
      <c r="C213" t="inlineStr">
        <is>
          <t>CH</t>
        </is>
      </c>
      <c r="D213" t="inlineStr">
        <is>
          <t>unit</t>
        </is>
      </c>
      <c r="F213" t="inlineStr">
        <is>
          <t>technosphere</t>
        </is>
      </c>
      <c r="G213" t="inlineStr">
        <is>
          <t>municipal waste incineration facility</t>
        </is>
      </c>
      <c r="H213" t="inlineStr">
        <is>
          <t>Lifetime: 4'000'000 tons MSWI treated.</t>
        </is>
      </c>
      <c r="I213" t="n">
        <v>1000</v>
      </c>
      <c r="J213" t="n">
        <v>2</v>
      </c>
      <c r="K213" t="n">
        <v>-22.1095601980663</v>
      </c>
      <c r="L213" t="n">
        <v>1</v>
      </c>
      <c r="M213" t="n">
        <v>1</v>
      </c>
      <c r="N213" t="n">
        <v>1</v>
      </c>
      <c r="O213" t="n">
        <v>1.02</v>
      </c>
      <c r="P213" t="n">
        <v>1.2</v>
      </c>
      <c r="Q213" t="n">
        <v>1</v>
      </c>
      <c r="R213" t="n">
        <v>3</v>
      </c>
      <c r="S213" t="n">
        <v>0.5569071410325479</v>
      </c>
    </row>
    <row r="214">
      <c r="A214" t="inlineStr">
        <is>
          <t>carbon dioxide storage at wood burning power plant 20 MW post, pipeline 200km, storage 1000m</t>
        </is>
      </c>
      <c r="B214" t="n">
        <v>0.823</v>
      </c>
      <c r="C214" t="inlineStr">
        <is>
          <t>RER</t>
        </is>
      </c>
      <c r="D214" t="inlineStr">
        <is>
          <t>kilogram</t>
        </is>
      </c>
      <c r="F214" t="inlineStr">
        <is>
          <t>technosphere</t>
        </is>
      </c>
      <c r="G214" t="inlineStr">
        <is>
          <t>carbon dioxide storage at wood burning power plant 20 MW post, pipeline 200km, storage 1000m</t>
        </is>
      </c>
      <c r="I214" t="n">
        <v>1000</v>
      </c>
      <c r="J214" t="n">
        <v>2</v>
      </c>
      <c r="K214" t="n">
        <v>-0.1947990783050673</v>
      </c>
      <c r="L214" t="n">
        <v>1</v>
      </c>
      <c r="M214" t="n">
        <v>1</v>
      </c>
      <c r="N214" t="n">
        <v>1</v>
      </c>
      <c r="O214" t="n">
        <v>1.02</v>
      </c>
      <c r="P214" t="n">
        <v>1.2</v>
      </c>
      <c r="Q214" t="n">
        <v>1</v>
      </c>
      <c r="R214" t="n">
        <v>3</v>
      </c>
      <c r="S214" t="n">
        <v>0.5569071410325479</v>
      </c>
    </row>
    <row r="215">
      <c r="A215" t="inlineStr">
        <is>
          <t>Water, cooling, unspecified natural origin</t>
        </is>
      </c>
      <c r="B215" t="n">
        <v>0</v>
      </c>
      <c r="D215" t="inlineStr">
        <is>
          <t>cubic meter</t>
        </is>
      </c>
      <c r="E215" t="inlineStr">
        <is>
          <t>natural resource::in water</t>
        </is>
      </c>
      <c r="F215" t="inlineStr">
        <is>
          <t>biosphere</t>
        </is>
      </c>
      <c r="I215" t="n">
        <v>1000</v>
      </c>
      <c r="J215" t="n">
        <v>0</v>
      </c>
    </row>
    <row r="216">
      <c r="A216" t="inlineStr">
        <is>
          <t>Sulfur dioxide</t>
        </is>
      </c>
      <c r="B216" t="n">
        <v>6e-06</v>
      </c>
      <c r="D216" t="inlineStr">
        <is>
          <t>kilogram</t>
        </is>
      </c>
      <c r="E216" t="inlineStr">
        <is>
          <t>air::urban air close to ground</t>
        </is>
      </c>
      <c r="F216" t="inlineStr">
        <is>
          <t>biosphere</t>
        </is>
      </c>
      <c r="I216" t="n">
        <v>1000</v>
      </c>
      <c r="J216" t="n">
        <v>2</v>
      </c>
      <c r="K216" t="n">
        <v>-12.02375108873622</v>
      </c>
      <c r="L216" t="n">
        <v>1</v>
      </c>
      <c r="M216" t="n">
        <v>1</v>
      </c>
      <c r="N216" t="n">
        <v>1</v>
      </c>
      <c r="O216" t="n">
        <v>1.02</v>
      </c>
      <c r="P216" t="n">
        <v>1.2</v>
      </c>
      <c r="Q216" t="n">
        <v>1</v>
      </c>
      <c r="R216" t="n">
        <v>1.05</v>
      </c>
      <c r="S216" t="n">
        <v>0.09488647722315688</v>
      </c>
    </row>
    <row r="217">
      <c r="A217" t="inlineStr">
        <is>
          <t>Hydrochloric acid</t>
        </is>
      </c>
      <c r="B217" t="n">
        <v>3e-06</v>
      </c>
      <c r="D217" t="inlineStr">
        <is>
          <t>kilogram</t>
        </is>
      </c>
      <c r="E217" t="inlineStr">
        <is>
          <t>air</t>
        </is>
      </c>
      <c r="F217" t="inlineStr">
        <is>
          <t>biosphere</t>
        </is>
      </c>
      <c r="I217" t="n">
        <v>1000</v>
      </c>
      <c r="J217" t="n">
        <v>2</v>
      </c>
      <c r="K217" t="n">
        <v>-12.71689826929616</v>
      </c>
      <c r="L217" t="n">
        <v>1</v>
      </c>
      <c r="M217" t="n">
        <v>1</v>
      </c>
      <c r="N217" t="n">
        <v>1</v>
      </c>
      <c r="O217" t="n">
        <v>1.02</v>
      </c>
      <c r="P217" t="n">
        <v>1.2</v>
      </c>
      <c r="Q217" t="n">
        <v>1</v>
      </c>
      <c r="R217" t="n">
        <v>1.5</v>
      </c>
      <c r="S217" t="n">
        <v>0.2225057572360589</v>
      </c>
    </row>
    <row r="218">
      <c r="A218" t="inlineStr">
        <is>
          <t>Nitrogen oxides</t>
        </is>
      </c>
      <c r="B218" t="n">
        <v>0.0006770000000000001</v>
      </c>
      <c r="D218" t="inlineStr">
        <is>
          <t>kilogram</t>
        </is>
      </c>
      <c r="E218" t="inlineStr">
        <is>
          <t>air::urban air close to ground</t>
        </is>
      </c>
      <c r="F218" t="inlineStr">
        <is>
          <t>biosphere</t>
        </is>
      </c>
      <c r="I218" t="n">
        <v>1000</v>
      </c>
      <c r="J218" t="n">
        <v>2</v>
      </c>
      <c r="K218" t="n">
        <v>-7.297839285051999</v>
      </c>
      <c r="L218" t="n">
        <v>1</v>
      </c>
      <c r="M218" t="n">
        <v>1</v>
      </c>
      <c r="N218" t="n">
        <v>1</v>
      </c>
      <c r="O218" t="n">
        <v>1.02</v>
      </c>
      <c r="P218" t="n">
        <v>1.2</v>
      </c>
      <c r="Q218" t="n">
        <v>1</v>
      </c>
      <c r="R218" t="n">
        <v>1.5</v>
      </c>
      <c r="S218" t="n">
        <v>0.2225057572360589</v>
      </c>
    </row>
    <row r="219">
      <c r="A219" t="inlineStr">
        <is>
          <t>Ammonia</t>
        </is>
      </c>
      <c r="B219" t="n">
        <v>2e-05</v>
      </c>
      <c r="D219" t="inlineStr">
        <is>
          <t>kilogram</t>
        </is>
      </c>
      <c r="E219" t="inlineStr">
        <is>
          <t>air::urban air close to ground</t>
        </is>
      </c>
      <c r="F219" t="inlineStr">
        <is>
          <t>biosphere</t>
        </is>
      </c>
      <c r="I219" t="n">
        <v>1000</v>
      </c>
      <c r="J219" t="n">
        <v>2</v>
      </c>
      <c r="K219" t="n">
        <v>-10.81977828441028</v>
      </c>
      <c r="L219" t="n">
        <v>1</v>
      </c>
      <c r="M219" t="n">
        <v>1</v>
      </c>
      <c r="N219" t="n">
        <v>1</v>
      </c>
      <c r="O219" t="n">
        <v>1.02</v>
      </c>
      <c r="P219" t="n">
        <v>1.2</v>
      </c>
      <c r="Q219" t="n">
        <v>1</v>
      </c>
      <c r="R219" t="n">
        <v>1.5</v>
      </c>
      <c r="S219" t="n">
        <v>0.2225057572360589</v>
      </c>
    </row>
    <row r="220">
      <c r="A220" t="inlineStr">
        <is>
          <t>Particulate Matter, &lt; 2.5 um</t>
        </is>
      </c>
      <c r="B220" t="n">
        <v>6e-06</v>
      </c>
      <c r="D220" t="inlineStr">
        <is>
          <t>kilogram</t>
        </is>
      </c>
      <c r="E220" t="inlineStr">
        <is>
          <t>air::urban air close to ground</t>
        </is>
      </c>
      <c r="F220" t="inlineStr">
        <is>
          <t>biosphere</t>
        </is>
      </c>
      <c r="I220" t="n">
        <v>1000</v>
      </c>
      <c r="J220" t="n">
        <v>2</v>
      </c>
      <c r="K220" t="n">
        <v>-12.02375108873622</v>
      </c>
      <c r="L220" t="n">
        <v>1</v>
      </c>
      <c r="M220" t="n">
        <v>1</v>
      </c>
      <c r="N220" t="n">
        <v>1</v>
      </c>
      <c r="O220" t="n">
        <v>1.02</v>
      </c>
      <c r="P220" t="n">
        <v>1.2</v>
      </c>
      <c r="Q220" t="n">
        <v>1</v>
      </c>
      <c r="R220" t="n">
        <v>3</v>
      </c>
      <c r="S220" t="n">
        <v>0.5569071410325479</v>
      </c>
    </row>
    <row r="221">
      <c r="A221" t="inlineStr">
        <is>
          <t>Mercury II</t>
        </is>
      </c>
      <c r="B221" t="n">
        <v>6e-09</v>
      </c>
      <c r="D221" t="inlineStr">
        <is>
          <t>kilogram</t>
        </is>
      </c>
      <c r="E221" t="inlineStr">
        <is>
          <t>air::urban air close to ground</t>
        </is>
      </c>
      <c r="F221" t="inlineStr">
        <is>
          <t>biosphere</t>
        </is>
      </c>
      <c r="I221" t="n">
        <v>1000</v>
      </c>
      <c r="J221" t="n">
        <v>2</v>
      </c>
      <c r="K221" t="n">
        <v>-18.93150636771836</v>
      </c>
      <c r="L221" t="n">
        <v>1</v>
      </c>
      <c r="M221" t="n">
        <v>1</v>
      </c>
      <c r="N221" t="n">
        <v>1</v>
      </c>
      <c r="O221" t="n">
        <v>1.02</v>
      </c>
      <c r="P221" t="n">
        <v>1.2</v>
      </c>
      <c r="Q221" t="n">
        <v>1</v>
      </c>
      <c r="R221" t="n">
        <v>5</v>
      </c>
      <c r="S221" t="n">
        <v>0.8099264917416636</v>
      </c>
    </row>
    <row r="222">
      <c r="A222" t="inlineStr">
        <is>
          <t>Lead II</t>
        </is>
      </c>
      <c r="B222" t="n">
        <v>6e-09</v>
      </c>
      <c r="D222" t="inlineStr">
        <is>
          <t>kilogram</t>
        </is>
      </c>
      <c r="E222" t="inlineStr">
        <is>
          <t>air::urban air close to ground</t>
        </is>
      </c>
      <c r="F222" t="inlineStr">
        <is>
          <t>biosphere</t>
        </is>
      </c>
      <c r="I222" t="n">
        <v>1000</v>
      </c>
      <c r="J222" t="n">
        <v>2</v>
      </c>
      <c r="K222" t="n">
        <v>-18.93150636771836</v>
      </c>
      <c r="L222" t="n">
        <v>1</v>
      </c>
      <c r="M222" t="n">
        <v>1</v>
      </c>
      <c r="N222" t="n">
        <v>1</v>
      </c>
      <c r="O222" t="n">
        <v>1.02</v>
      </c>
      <c r="P222" t="n">
        <v>1.2</v>
      </c>
      <c r="Q222" t="n">
        <v>1</v>
      </c>
      <c r="R222" t="n">
        <v>5</v>
      </c>
      <c r="S222" t="n">
        <v>0.8099264917416636</v>
      </c>
    </row>
    <row r="223">
      <c r="A223" t="inlineStr">
        <is>
          <t>Cadmium II</t>
        </is>
      </c>
      <c r="B223" t="n">
        <v>3e-09</v>
      </c>
      <c r="D223" t="inlineStr">
        <is>
          <t>kilogram</t>
        </is>
      </c>
      <c r="E223" t="inlineStr">
        <is>
          <t>air::urban air close to ground</t>
        </is>
      </c>
      <c r="F223" t="inlineStr">
        <is>
          <t>biosphere</t>
        </is>
      </c>
      <c r="I223" t="n">
        <v>1000</v>
      </c>
      <c r="J223" t="n">
        <v>2</v>
      </c>
      <c r="K223" t="n">
        <v>-19.6246535482783</v>
      </c>
      <c r="L223" t="n">
        <v>1</v>
      </c>
      <c r="M223" t="n">
        <v>1</v>
      </c>
      <c r="N223" t="n">
        <v>1</v>
      </c>
      <c r="O223" t="n">
        <v>1.02</v>
      </c>
      <c r="P223" t="n">
        <v>1.2</v>
      </c>
      <c r="Q223" t="n">
        <v>1</v>
      </c>
      <c r="R223" t="n">
        <v>5</v>
      </c>
      <c r="S223" t="n">
        <v>0.8099264917416636</v>
      </c>
    </row>
    <row r="224">
      <c r="A224" t="inlineStr">
        <is>
          <t>Arsenic ion</t>
        </is>
      </c>
      <c r="B224" t="n">
        <v>3e-09</v>
      </c>
      <c r="D224" t="inlineStr">
        <is>
          <t>kilogram</t>
        </is>
      </c>
      <c r="E224" t="inlineStr">
        <is>
          <t>air::urban air close to ground</t>
        </is>
      </c>
      <c r="F224" t="inlineStr">
        <is>
          <t>biosphere</t>
        </is>
      </c>
      <c r="I224" t="n">
        <v>1000</v>
      </c>
      <c r="J224" t="n">
        <v>2</v>
      </c>
      <c r="K224" t="n">
        <v>-19.6246535482783</v>
      </c>
      <c r="L224" t="n">
        <v>1</v>
      </c>
      <c r="M224" t="n">
        <v>1</v>
      </c>
      <c r="N224" t="n">
        <v>1</v>
      </c>
      <c r="O224" t="n">
        <v>1.02</v>
      </c>
      <c r="P224" t="n">
        <v>1.2</v>
      </c>
      <c r="Q224" t="n">
        <v>1</v>
      </c>
      <c r="R224" t="n">
        <v>5</v>
      </c>
      <c r="S224" t="n">
        <v>0.8099264917416636</v>
      </c>
    </row>
    <row r="225">
      <c r="A225" t="inlineStr">
        <is>
          <t>Dioxins, measured as 2,3,7,8-tetrachlorodibenzo-p-dioxin</t>
        </is>
      </c>
      <c r="B225" t="n">
        <v>1.1e-13</v>
      </c>
      <c r="D225" t="inlineStr">
        <is>
          <t>kilogram</t>
        </is>
      </c>
      <c r="E225" t="inlineStr">
        <is>
          <t>air::urban air close to ground</t>
        </is>
      </c>
      <c r="F225" t="inlineStr">
        <is>
          <t>biosphere</t>
        </is>
      </c>
      <c r="I225" t="n">
        <v>1000</v>
      </c>
      <c r="J225" t="n">
        <v>2</v>
      </c>
      <c r="K225" t="n">
        <v>-29.83829602911827</v>
      </c>
      <c r="L225" t="n">
        <v>1</v>
      </c>
      <c r="M225" t="n">
        <v>1</v>
      </c>
      <c r="N225" t="n">
        <v>1</v>
      </c>
      <c r="O225" t="n">
        <v>1.02</v>
      </c>
      <c r="P225" t="n">
        <v>1.2</v>
      </c>
      <c r="Q225" t="n">
        <v>1</v>
      </c>
      <c r="R225" t="n">
        <v>5</v>
      </c>
      <c r="S225" t="n">
        <v>0.8099264917416636</v>
      </c>
    </row>
    <row r="226">
      <c r="A226" t="inlineStr">
        <is>
          <t>Carbon dioxide, fossil</t>
        </is>
      </c>
      <c r="B226" t="n">
        <v>0.056</v>
      </c>
      <c r="D226" t="inlineStr">
        <is>
          <t>kilogram</t>
        </is>
      </c>
      <c r="E226" t="inlineStr">
        <is>
          <t>air::urban air close to ground</t>
        </is>
      </c>
      <c r="F226" t="inlineStr">
        <is>
          <t>biosphere</t>
        </is>
      </c>
      <c r="I226" t="n">
        <v>1000</v>
      </c>
      <c r="J226" t="n">
        <v>2</v>
      </c>
      <c r="K226" t="n">
        <v>-2.882403588246988</v>
      </c>
      <c r="L226" t="n">
        <v>1</v>
      </c>
      <c r="M226" t="n">
        <v>1</v>
      </c>
      <c r="N226" t="n">
        <v>1</v>
      </c>
      <c r="O226" t="n">
        <v>1.02</v>
      </c>
      <c r="P226" t="n">
        <v>1.2</v>
      </c>
      <c r="Q226" t="n">
        <v>1</v>
      </c>
      <c r="R226" t="n">
        <v>1.05</v>
      </c>
      <c r="S226" t="n">
        <v>0.09488647722315688</v>
      </c>
    </row>
    <row r="227">
      <c r="A227" t="inlineStr">
        <is>
          <t>Carbon dioxide, non-fossil</t>
        </is>
      </c>
      <c r="B227" t="n">
        <v>0.089</v>
      </c>
      <c r="D227" t="inlineStr">
        <is>
          <t>kilogram</t>
        </is>
      </c>
      <c r="E227" t="inlineStr">
        <is>
          <t>air::urban air close to ground</t>
        </is>
      </c>
      <c r="F227" t="inlineStr">
        <is>
          <t>biosphere</t>
        </is>
      </c>
      <c r="I227" t="n">
        <v>1000</v>
      </c>
      <c r="J227" t="n">
        <v>2</v>
      </c>
      <c r="K227" t="n">
        <v>-2.419118909249997</v>
      </c>
      <c r="L227" t="n">
        <v>1</v>
      </c>
      <c r="M227" t="n">
        <v>1</v>
      </c>
      <c r="N227" t="n">
        <v>1</v>
      </c>
      <c r="O227" t="n">
        <v>1.02</v>
      </c>
      <c r="P227" t="n">
        <v>1.2</v>
      </c>
      <c r="Q227" t="n">
        <v>1</v>
      </c>
      <c r="R227" t="n">
        <v>1.05</v>
      </c>
      <c r="S227" t="n">
        <v>0.09488647722315688</v>
      </c>
    </row>
    <row r="228">
      <c r="A228" t="inlineStr">
        <is>
          <t>Carbon dioxide, in air</t>
        </is>
      </c>
      <c r="B228" t="n">
        <v>0.505</v>
      </c>
      <c r="D228" t="inlineStr">
        <is>
          <t>kilogram</t>
        </is>
      </c>
      <c r="E228" t="inlineStr">
        <is>
          <t>natural resource::in air</t>
        </is>
      </c>
      <c r="F228" t="inlineStr">
        <is>
          <t>biosphere</t>
        </is>
      </c>
      <c r="H228" t="inlineStr">
        <is>
          <t>To reflect the permanent storage of non-fossil CO.</t>
        </is>
      </c>
      <c r="I228" t="n">
        <v>1000</v>
      </c>
      <c r="J228" t="n">
        <v>2</v>
      </c>
      <c r="K228" t="n">
        <v>-0.6831968497067772</v>
      </c>
      <c r="L228" t="n">
        <v>1</v>
      </c>
      <c r="M228" t="n">
        <v>1</v>
      </c>
      <c r="N228" t="n">
        <v>1</v>
      </c>
      <c r="O228" t="n">
        <v>1.02</v>
      </c>
      <c r="P228" t="n">
        <v>1.2</v>
      </c>
      <c r="Q228" t="n">
        <v>1</v>
      </c>
      <c r="R228" t="n">
        <v>1.05</v>
      </c>
      <c r="S228" t="n">
        <v>0.09488647722315688</v>
      </c>
    </row>
    <row r="230">
      <c r="A230" t="inlineStr">
        <is>
          <t>Activity</t>
        </is>
      </c>
      <c r="B230" t="inlineStr">
        <is>
          <t>municipal waste incineration, at incineration plant, with semi-dry air pollution control, with flue gas condensation, with electricity and heat recovery, with carbon capture and storage</t>
        </is>
      </c>
    </row>
    <row r="231">
      <c r="A231" t="inlineStr">
        <is>
          <t>location</t>
        </is>
      </c>
      <c r="B231" t="inlineStr">
        <is>
          <t>RER</t>
        </is>
      </c>
    </row>
    <row r="232">
      <c r="A232" t="inlineStr">
        <is>
          <t>production amount</t>
        </is>
      </c>
      <c r="B232" t="n">
        <v>1</v>
      </c>
    </row>
    <row r="233">
      <c r="A233" t="inlineStr">
        <is>
          <t>source</t>
        </is>
      </c>
      <c r="B233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234">
      <c r="A234" t="inlineStr">
        <is>
          <t>reference product</t>
        </is>
      </c>
      <c r="B234" t="inlineStr">
        <is>
          <t>municipal solid waste</t>
        </is>
      </c>
    </row>
    <row r="235">
      <c r="A235" t="inlineStr">
        <is>
          <t>type</t>
        </is>
      </c>
      <c r="B235" t="inlineStr">
        <is>
          <t>process</t>
        </is>
      </c>
    </row>
    <row r="236">
      <c r="A236" t="inlineStr">
        <is>
          <t>unit</t>
        </is>
      </c>
      <c r="B236" t="inlineStr">
        <is>
          <t>kilogram</t>
        </is>
      </c>
    </row>
    <row r="237">
      <c r="A237" t="inlineStr">
        <is>
          <t>comment</t>
        </is>
      </c>
      <c r="B237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      </is>
      </c>
    </row>
    <row r="238">
      <c r="A238" t="inlineStr">
        <is>
          <t>classifications</t>
        </is>
      </c>
      <c r="B238" t="inlineStr">
        <is>
          <t>CPC::39910:Municipal waste</t>
        </is>
      </c>
    </row>
    <row r="239">
      <c r="A239" t="inlineStr">
        <is>
          <t>Exchanges</t>
        </is>
      </c>
    </row>
    <row r="240">
      <c r="A240" t="inlineStr">
        <is>
          <t>name</t>
        </is>
      </c>
      <c r="B240" t="inlineStr">
        <is>
          <t>amount</t>
        </is>
      </c>
      <c r="C240" t="inlineStr">
        <is>
          <t>location</t>
        </is>
      </c>
      <c r="D240" t="inlineStr">
        <is>
          <t>unit</t>
        </is>
      </c>
      <c r="E240" t="inlineStr">
        <is>
          <t>categories</t>
        </is>
      </c>
      <c r="F240" t="inlineStr">
        <is>
          <t>type</t>
        </is>
      </c>
      <c r="G240" t="inlineStr">
        <is>
          <t>reference product</t>
        </is>
      </c>
      <c r="H240" t="inlineStr">
        <is>
          <t>comment</t>
        </is>
      </c>
      <c r="I240" t="inlineStr">
        <is>
          <t>normalization</t>
        </is>
      </c>
      <c r="J240" t="inlineStr">
        <is>
          <t>uncertainty type</t>
        </is>
      </c>
      <c r="K240" t="inlineStr">
        <is>
          <t>loc</t>
        </is>
      </c>
      <c r="L240" t="inlineStr">
        <is>
          <t>u1</t>
        </is>
      </c>
      <c r="M240" t="inlineStr">
        <is>
          <t>u2</t>
        </is>
      </c>
      <c r="N240" t="inlineStr">
        <is>
          <t>u3</t>
        </is>
      </c>
      <c r="O240" t="inlineStr">
        <is>
          <t>u4</t>
        </is>
      </c>
      <c r="P240" t="inlineStr">
        <is>
          <t>u5</t>
        </is>
      </c>
      <c r="Q240" t="inlineStr">
        <is>
          <t>u6</t>
        </is>
      </c>
      <c r="R240" t="inlineStr">
        <is>
          <t>ub</t>
        </is>
      </c>
      <c r="S240" t="inlineStr">
        <is>
          <t>scale</t>
        </is>
      </c>
    </row>
    <row r="241">
      <c r="A241" t="inlineStr">
        <is>
          <t>municipal waste incineration, at incineration plant, with semi-dry air pollution control, with flue gas condensation, with electricity and heat recovery, with carbon capture and storage</t>
        </is>
      </c>
      <c r="B241" t="n">
        <v>1</v>
      </c>
      <c r="C241" t="inlineStr">
        <is>
          <t>RER</t>
        </is>
      </c>
      <c r="D241" t="inlineStr">
        <is>
          <t>kilogram</t>
        </is>
      </c>
      <c r="F241" t="inlineStr">
        <is>
          <t>production</t>
        </is>
      </c>
      <c r="G241" t="inlineStr">
        <is>
          <t>municipal solid waste</t>
        </is>
      </c>
      <c r="I241" t="n">
        <v>1000</v>
      </c>
      <c r="J241" t="n">
        <v>0</v>
      </c>
    </row>
    <row r="242">
      <c r="A242" t="inlineStr">
        <is>
          <t>market group for electricity, medium voltage</t>
        </is>
      </c>
      <c r="B242" t="n">
        <v>-0.312</v>
      </c>
      <c r="C242" t="inlineStr">
        <is>
          <t>RER</t>
        </is>
      </c>
      <c r="D242" t="inlineStr">
        <is>
          <t>kilowatt hour</t>
        </is>
      </c>
      <c r="F242" t="inlineStr">
        <is>
          <t>technosphere</t>
        </is>
      </c>
      <c r="G242" t="inlineStr">
        <is>
          <t>electricity, medium voltage</t>
        </is>
      </c>
      <c r="H242" t="inlineStr">
        <is>
          <t>Co-produced heat and electricity.</t>
        </is>
      </c>
      <c r="I242" t="n">
        <v>-1000</v>
      </c>
      <c r="J242" t="n">
        <v>0</v>
      </c>
    </row>
    <row r="243">
      <c r="A243" t="inlineStr">
        <is>
          <t>market for heat, central or small-scale, natural gas</t>
        </is>
      </c>
      <c r="B243" t="n">
        <v>-7.4</v>
      </c>
      <c r="C243" t="inlineStr">
        <is>
          <t>Europe without Switzerland</t>
        </is>
      </c>
      <c r="D243" t="inlineStr">
        <is>
          <t>megajoule</t>
        </is>
      </c>
      <c r="F243" t="inlineStr">
        <is>
          <t>technosphere</t>
        </is>
      </c>
      <c r="G243" t="inlineStr">
        <is>
          <t>heat, central or small-scale, natural gas</t>
        </is>
      </c>
      <c r="H243" t="inlineStr">
        <is>
          <t>Co-produced heat and electricity.</t>
        </is>
      </c>
      <c r="I243" t="n">
        <v>-1000</v>
      </c>
      <c r="J243" t="n">
        <v>0</v>
      </c>
    </row>
    <row r="244">
      <c r="A244" t="inlineStr">
        <is>
          <t>market for diesel, low-sulfur</t>
        </is>
      </c>
      <c r="B244" t="n">
        <v>8.500000000000001e-05</v>
      </c>
      <c r="C244" t="inlineStr">
        <is>
          <t>Europe without Switzerland</t>
        </is>
      </c>
      <c r="D244" t="inlineStr">
        <is>
          <t>kilogram</t>
        </is>
      </c>
      <c r="F244" t="inlineStr">
        <is>
          <t>technosphere</t>
        </is>
      </c>
      <c r="G244" t="inlineStr">
        <is>
          <t>diesel, low-sulfur</t>
        </is>
      </c>
      <c r="H244" t="inlineStr">
        <is>
          <t>Diesel density: 0.85 kg/l</t>
        </is>
      </c>
      <c r="I244" t="n">
        <v>1000</v>
      </c>
      <c r="J244" t="n">
        <v>2</v>
      </c>
      <c r="K244" t="n">
        <v>-9.372859301473957</v>
      </c>
      <c r="L244" t="n">
        <v>1</v>
      </c>
      <c r="M244" t="n">
        <v>1</v>
      </c>
      <c r="N244" t="n">
        <v>1</v>
      </c>
      <c r="O244" t="n">
        <v>1.02</v>
      </c>
      <c r="P244" t="n">
        <v>1.2</v>
      </c>
      <c r="Q244" t="n">
        <v>1</v>
      </c>
      <c r="R244" t="n">
        <v>1.05</v>
      </c>
      <c r="S244" t="n">
        <v>0.09488647722315688</v>
      </c>
    </row>
    <row r="245">
      <c r="A245" t="inlineStr">
        <is>
          <t>market for activated carbon, granular</t>
        </is>
      </c>
      <c r="B245" t="n">
        <v>0.0004</v>
      </c>
      <c r="C245" t="inlineStr">
        <is>
          <t>GLO</t>
        </is>
      </c>
      <c r="D245" t="inlineStr">
        <is>
          <t>kilogram</t>
        </is>
      </c>
      <c r="F245" t="inlineStr">
        <is>
          <t>technosphere</t>
        </is>
      </c>
      <c r="G245" t="inlineStr">
        <is>
          <t>activated carbon, granular</t>
        </is>
      </c>
      <c r="I245" t="n">
        <v>1000</v>
      </c>
      <c r="J245" t="n">
        <v>2</v>
      </c>
      <c r="K245" t="n">
        <v>-7.824046010856292</v>
      </c>
      <c r="L245" t="n">
        <v>1</v>
      </c>
      <c r="M245" t="n">
        <v>1</v>
      </c>
      <c r="N245" t="n">
        <v>1</v>
      </c>
      <c r="O245" t="n">
        <v>1.02</v>
      </c>
      <c r="P245" t="n">
        <v>1.2</v>
      </c>
      <c r="Q245" t="n">
        <v>1</v>
      </c>
      <c r="R245" t="n">
        <v>1.05</v>
      </c>
      <c r="S245" t="n">
        <v>0.09488647722315688</v>
      </c>
    </row>
    <row r="246">
      <c r="A246" t="inlineStr">
        <is>
          <t>market for ammonia, anhydrous, liquid</t>
        </is>
      </c>
      <c r="B246" t="n">
        <v>0.00098</v>
      </c>
      <c r="C246" t="inlineStr">
        <is>
          <t>RER</t>
        </is>
      </c>
      <c r="D246" t="inlineStr">
        <is>
          <t>kilogram</t>
        </is>
      </c>
      <c r="F246" t="inlineStr">
        <is>
          <t>technosphere</t>
        </is>
      </c>
      <c r="G246" t="inlineStr">
        <is>
          <t>ammonia, anhydrous, liquid</t>
        </is>
      </c>
      <c r="H246" t="inlineStr">
        <is>
          <t>100% liquid ammonia. In original publication, it is dilluated to 23.5% in water. We discount the original value by 75%.</t>
        </is>
      </c>
      <c r="I246" t="n">
        <v>1000</v>
      </c>
      <c r="J246" t="n">
        <v>2</v>
      </c>
      <c r="K246" t="n">
        <v>-6.927957986299656</v>
      </c>
      <c r="L246" t="n">
        <v>1</v>
      </c>
      <c r="M246" t="n">
        <v>1</v>
      </c>
      <c r="N246" t="n">
        <v>1</v>
      </c>
      <c r="O246" t="n">
        <v>1.02</v>
      </c>
      <c r="P246" t="n">
        <v>1.2</v>
      </c>
      <c r="Q246" t="n">
        <v>1</v>
      </c>
      <c r="R246" t="n">
        <v>1.05</v>
      </c>
      <c r="S246" t="n">
        <v>0.09488647722315688</v>
      </c>
    </row>
    <row r="247">
      <c r="A247" t="inlineStr">
        <is>
          <t>market for tap water</t>
        </is>
      </c>
      <c r="B247" t="n">
        <v>0.00302</v>
      </c>
      <c r="C247" t="inlineStr">
        <is>
          <t>Europe without Switzerland</t>
        </is>
      </c>
      <c r="D247" t="inlineStr">
        <is>
          <t>kilogram</t>
        </is>
      </c>
      <c r="F247" t="inlineStr">
        <is>
          <t>technosphere</t>
        </is>
      </c>
      <c r="G247" t="inlineStr">
        <is>
          <t>tap water</t>
        </is>
      </c>
      <c r="H247" t="inlineStr">
        <is>
          <t>Used to dilute the ammonia.</t>
        </is>
      </c>
      <c r="I247" t="n">
        <v>1000</v>
      </c>
      <c r="J247" t="n">
        <v>2</v>
      </c>
      <c r="K247" t="n">
        <v>-5.802498447595359</v>
      </c>
      <c r="L247" t="n">
        <v>1</v>
      </c>
      <c r="M247" t="n">
        <v>1</v>
      </c>
      <c r="N247" t="n">
        <v>1</v>
      </c>
      <c r="O247" t="n">
        <v>1.02</v>
      </c>
      <c r="P247" t="n">
        <v>1.2</v>
      </c>
      <c r="Q247" t="n">
        <v>1</v>
      </c>
      <c r="R247" t="n">
        <v>1.05</v>
      </c>
      <c r="S247" t="n">
        <v>0.09488647722315688</v>
      </c>
    </row>
    <row r="248">
      <c r="A248" t="inlineStr">
        <is>
          <t>market for calcium carbonate, precipitated</t>
        </is>
      </c>
      <c r="B248" t="n">
        <v>0</v>
      </c>
      <c r="C248" t="inlineStr">
        <is>
          <t>RER</t>
        </is>
      </c>
      <c r="D248" t="inlineStr">
        <is>
          <t>kilogram</t>
        </is>
      </c>
      <c r="F248" t="inlineStr">
        <is>
          <t>technosphere</t>
        </is>
      </c>
      <c r="G248" t="inlineStr">
        <is>
          <t>calcium carbonate, precipitated</t>
        </is>
      </c>
      <c r="I248" t="n">
        <v>1000</v>
      </c>
      <c r="J248" t="n">
        <v>0</v>
      </c>
    </row>
    <row r="249">
      <c r="A249" t="inlineStr">
        <is>
          <t>market for iron(III) chloride, without water, in 40% solution state</t>
        </is>
      </c>
      <c r="B249" t="n">
        <v>0</v>
      </c>
      <c r="C249" t="inlineStr">
        <is>
          <t>GLO</t>
        </is>
      </c>
      <c r="D249" t="inlineStr">
        <is>
          <t>kilogram</t>
        </is>
      </c>
      <c r="F249" t="inlineStr">
        <is>
          <t>technosphere</t>
        </is>
      </c>
      <c r="G249" t="inlineStr">
        <is>
          <t>iron(III) chloride, without water, in 40% solution state</t>
        </is>
      </c>
      <c r="I249" t="n">
        <v>1000</v>
      </c>
      <c r="J249" t="n">
        <v>0</v>
      </c>
    </row>
    <row r="250">
      <c r="A250" t="inlineStr">
        <is>
          <t>market for lime, hydrated, packed</t>
        </is>
      </c>
      <c r="B250" t="n">
        <v>0.01</v>
      </c>
      <c r="C250" t="inlineStr">
        <is>
          <t>RER</t>
        </is>
      </c>
      <c r="D250" t="inlineStr">
        <is>
          <t>kilogram</t>
        </is>
      </c>
      <c r="F250" t="inlineStr">
        <is>
          <t>technosphere</t>
        </is>
      </c>
      <c r="G250" t="inlineStr">
        <is>
          <t>lime, hydrated, packed</t>
        </is>
      </c>
      <c r="I250" t="n">
        <v>1000</v>
      </c>
      <c r="J250" t="n">
        <v>2</v>
      </c>
      <c r="K250" t="n">
        <v>-4.605170185988091</v>
      </c>
      <c r="L250" t="n">
        <v>1</v>
      </c>
      <c r="M250" t="n">
        <v>1</v>
      </c>
      <c r="N250" t="n">
        <v>1</v>
      </c>
      <c r="O250" t="n">
        <v>1.02</v>
      </c>
      <c r="P250" t="n">
        <v>1.2</v>
      </c>
      <c r="Q250" t="n">
        <v>1</v>
      </c>
      <c r="R250" t="n">
        <v>1.05</v>
      </c>
      <c r="S250" t="n">
        <v>0.09488647722315688</v>
      </c>
    </row>
    <row r="251">
      <c r="A251" t="inlineStr">
        <is>
          <t>market for sodium hydroxide, without water, in 50% solution state</t>
        </is>
      </c>
      <c r="B251" t="n">
        <v>0.00025</v>
      </c>
      <c r="C251" t="inlineStr">
        <is>
          <t>RER</t>
        </is>
      </c>
      <c r="D251" t="inlineStr">
        <is>
          <t>kilogram</t>
        </is>
      </c>
      <c r="F251" t="inlineStr">
        <is>
          <t>technosphere</t>
        </is>
      </c>
      <c r="G251" t="inlineStr">
        <is>
          <t>sodium hydroxide, without water, in 50% solution state</t>
        </is>
      </c>
      <c r="H251" t="inlineStr">
        <is>
          <t>50% liquid ammonia. In original publication, it is dilluated to 27% in water. We discount the original value by 50%.</t>
        </is>
      </c>
      <c r="I251" t="n">
        <v>1000</v>
      </c>
      <c r="J251" t="n">
        <v>0</v>
      </c>
    </row>
    <row r="252">
      <c r="A252" t="inlineStr">
        <is>
          <t>market for monoethanolamine</t>
        </is>
      </c>
      <c r="B252" t="n">
        <v>0.004</v>
      </c>
      <c r="C252" t="inlineStr">
        <is>
          <t>GLO</t>
        </is>
      </c>
      <c r="D252" t="inlineStr">
        <is>
          <t>kilogram</t>
        </is>
      </c>
      <c r="F252" t="inlineStr">
        <is>
          <t>technosphere</t>
        </is>
      </c>
      <c r="G252" t="inlineStr">
        <is>
          <t>monoethanolamine</t>
        </is>
      </c>
      <c r="I252" t="n">
        <v>1000</v>
      </c>
      <c r="J252" t="n">
        <v>0</v>
      </c>
    </row>
    <row r="253">
      <c r="A253" t="inlineStr">
        <is>
          <t>municipal waste incineration facility construction</t>
        </is>
      </c>
      <c r="B253" t="n">
        <v>2.5e-10</v>
      </c>
      <c r="C253" t="inlineStr">
        <is>
          <t>CH</t>
        </is>
      </c>
      <c r="D253" t="inlineStr">
        <is>
          <t>unit</t>
        </is>
      </c>
      <c r="F253" t="inlineStr">
        <is>
          <t>technosphere</t>
        </is>
      </c>
      <c r="G253" t="inlineStr">
        <is>
          <t>municipal waste incineration facility</t>
        </is>
      </c>
      <c r="H253" t="inlineStr">
        <is>
          <t>Lifetime: 4'000'000 tons MSWI treated.</t>
        </is>
      </c>
      <c r="I253" t="n">
        <v>1000</v>
      </c>
      <c r="J253" t="n">
        <v>2</v>
      </c>
      <c r="K253" t="n">
        <v>-22.1095601980663</v>
      </c>
      <c r="L253" t="n">
        <v>1</v>
      </c>
      <c r="M253" t="n">
        <v>1</v>
      </c>
      <c r="N253" t="n">
        <v>1</v>
      </c>
      <c r="O253" t="n">
        <v>1.02</v>
      </c>
      <c r="P253" t="n">
        <v>1.2</v>
      </c>
      <c r="Q253" t="n">
        <v>1</v>
      </c>
      <c r="R253" t="n">
        <v>3</v>
      </c>
      <c r="S253" t="n">
        <v>0.5569071410325479</v>
      </c>
    </row>
    <row r="254">
      <c r="A254" t="inlineStr">
        <is>
          <t>carbon dioxide storage at wood burning power plant 20 MW post, pipeline 200km, storage 1000m</t>
        </is>
      </c>
      <c r="B254" t="n">
        <v>0.823</v>
      </c>
      <c r="C254" t="inlineStr">
        <is>
          <t>RER</t>
        </is>
      </c>
      <c r="D254" t="inlineStr">
        <is>
          <t>kilogram</t>
        </is>
      </c>
      <c r="F254" t="inlineStr">
        <is>
          <t>technosphere</t>
        </is>
      </c>
      <c r="G254" t="inlineStr">
        <is>
          <t>carbon dioxide storage at wood burning power plant 20 MW post, pipeline 200km, storage 1000m</t>
        </is>
      </c>
      <c r="I254" t="n">
        <v>1000</v>
      </c>
      <c r="J254" t="n">
        <v>2</v>
      </c>
      <c r="K254" t="n">
        <v>-0.1947990783050673</v>
      </c>
      <c r="L254" t="n">
        <v>1</v>
      </c>
      <c r="M254" t="n">
        <v>1</v>
      </c>
      <c r="N254" t="n">
        <v>1</v>
      </c>
      <c r="O254" t="n">
        <v>1.02</v>
      </c>
      <c r="P254" t="n">
        <v>1.2</v>
      </c>
      <c r="Q254" t="n">
        <v>1</v>
      </c>
      <c r="R254" t="n">
        <v>3</v>
      </c>
      <c r="S254" t="n">
        <v>0.5569071410325479</v>
      </c>
    </row>
    <row r="255">
      <c r="A255" t="inlineStr">
        <is>
          <t>Water, cooling, unspecified natural origin</t>
        </is>
      </c>
      <c r="B255" t="n">
        <v>0</v>
      </c>
      <c r="D255" t="inlineStr">
        <is>
          <t>cubic meter</t>
        </is>
      </c>
      <c r="E255" t="inlineStr">
        <is>
          <t>natural resource::in water</t>
        </is>
      </c>
      <c r="F255" t="inlineStr">
        <is>
          <t>biosphere</t>
        </is>
      </c>
      <c r="I255" t="n">
        <v>1000</v>
      </c>
      <c r="J255" t="n">
        <v>0</v>
      </c>
    </row>
    <row r="256">
      <c r="A256" t="inlineStr">
        <is>
          <t>Sulfur dioxide</t>
        </is>
      </c>
      <c r="B256" t="n">
        <v>6e-06</v>
      </c>
      <c r="D256" t="inlineStr">
        <is>
          <t>kilogram</t>
        </is>
      </c>
      <c r="E256" t="inlineStr">
        <is>
          <t>air::urban air close to ground</t>
        </is>
      </c>
      <c r="F256" t="inlineStr">
        <is>
          <t>biosphere</t>
        </is>
      </c>
      <c r="I256" t="n">
        <v>1000</v>
      </c>
      <c r="J256" t="n">
        <v>2</v>
      </c>
      <c r="K256" t="n">
        <v>-12.02375108873622</v>
      </c>
      <c r="L256" t="n">
        <v>1</v>
      </c>
      <c r="M256" t="n">
        <v>1</v>
      </c>
      <c r="N256" t="n">
        <v>1</v>
      </c>
      <c r="O256" t="n">
        <v>1.02</v>
      </c>
      <c r="P256" t="n">
        <v>1.2</v>
      </c>
      <c r="Q256" t="n">
        <v>1</v>
      </c>
      <c r="R256" t="n">
        <v>1.05</v>
      </c>
      <c r="S256" t="n">
        <v>0.09488647722315688</v>
      </c>
    </row>
    <row r="257">
      <c r="A257" t="inlineStr">
        <is>
          <t>Hydrochloric acid</t>
        </is>
      </c>
      <c r="B257" t="n">
        <v>3e-06</v>
      </c>
      <c r="D257" t="inlineStr">
        <is>
          <t>kilogram</t>
        </is>
      </c>
      <c r="E257" t="inlineStr">
        <is>
          <t>air</t>
        </is>
      </c>
      <c r="F257" t="inlineStr">
        <is>
          <t>biosphere</t>
        </is>
      </c>
      <c r="I257" t="n">
        <v>1000</v>
      </c>
      <c r="J257" t="n">
        <v>2</v>
      </c>
      <c r="K257" t="n">
        <v>-12.71689826929616</v>
      </c>
      <c r="L257" t="n">
        <v>1</v>
      </c>
      <c r="M257" t="n">
        <v>1</v>
      </c>
      <c r="N257" t="n">
        <v>1</v>
      </c>
      <c r="O257" t="n">
        <v>1.02</v>
      </c>
      <c r="P257" t="n">
        <v>1.2</v>
      </c>
      <c r="Q257" t="n">
        <v>1</v>
      </c>
      <c r="R257" t="n">
        <v>1.5</v>
      </c>
      <c r="S257" t="n">
        <v>0.2225057572360589</v>
      </c>
    </row>
    <row r="258">
      <c r="A258" t="inlineStr">
        <is>
          <t>Nitrogen oxides</t>
        </is>
      </c>
      <c r="B258" t="n">
        <v>0.0006770000000000001</v>
      </c>
      <c r="D258" t="inlineStr">
        <is>
          <t>kilogram</t>
        </is>
      </c>
      <c r="E258" t="inlineStr">
        <is>
          <t>air::urban air close to ground</t>
        </is>
      </c>
      <c r="F258" t="inlineStr">
        <is>
          <t>biosphere</t>
        </is>
      </c>
      <c r="I258" t="n">
        <v>1000</v>
      </c>
      <c r="J258" t="n">
        <v>2</v>
      </c>
      <c r="K258" t="n">
        <v>-7.297839285051999</v>
      </c>
      <c r="L258" t="n">
        <v>1</v>
      </c>
      <c r="M258" t="n">
        <v>1</v>
      </c>
      <c r="N258" t="n">
        <v>1</v>
      </c>
      <c r="O258" t="n">
        <v>1.02</v>
      </c>
      <c r="P258" t="n">
        <v>1.2</v>
      </c>
      <c r="Q258" t="n">
        <v>1</v>
      </c>
      <c r="R258" t="n">
        <v>1.5</v>
      </c>
      <c r="S258" t="n">
        <v>0.2225057572360589</v>
      </c>
    </row>
    <row r="259">
      <c r="A259" t="inlineStr">
        <is>
          <t>Ammonia</t>
        </is>
      </c>
      <c r="B259" t="n">
        <v>2e-05</v>
      </c>
      <c r="D259" t="inlineStr">
        <is>
          <t>kilogram</t>
        </is>
      </c>
      <c r="E259" t="inlineStr">
        <is>
          <t>air::urban air close to ground</t>
        </is>
      </c>
      <c r="F259" t="inlineStr">
        <is>
          <t>biosphere</t>
        </is>
      </c>
      <c r="I259" t="n">
        <v>1000</v>
      </c>
      <c r="J259" t="n">
        <v>2</v>
      </c>
      <c r="K259" t="n">
        <v>-10.81977828441028</v>
      </c>
      <c r="L259" t="n">
        <v>1</v>
      </c>
      <c r="M259" t="n">
        <v>1</v>
      </c>
      <c r="N259" t="n">
        <v>1</v>
      </c>
      <c r="O259" t="n">
        <v>1.02</v>
      </c>
      <c r="P259" t="n">
        <v>1.2</v>
      </c>
      <c r="Q259" t="n">
        <v>1</v>
      </c>
      <c r="R259" t="n">
        <v>1.5</v>
      </c>
      <c r="S259" t="n">
        <v>0.2225057572360589</v>
      </c>
    </row>
    <row r="260">
      <c r="A260" t="inlineStr">
        <is>
          <t>Particulate Matter, &lt; 2.5 um</t>
        </is>
      </c>
      <c r="B260" t="n">
        <v>6e-06</v>
      </c>
      <c r="D260" t="inlineStr">
        <is>
          <t>kilogram</t>
        </is>
      </c>
      <c r="E260" t="inlineStr">
        <is>
          <t>air::urban air close to ground</t>
        </is>
      </c>
      <c r="F260" t="inlineStr">
        <is>
          <t>biosphere</t>
        </is>
      </c>
      <c r="I260" t="n">
        <v>1000</v>
      </c>
      <c r="J260" t="n">
        <v>2</v>
      </c>
      <c r="K260" t="n">
        <v>-12.02375108873622</v>
      </c>
      <c r="L260" t="n">
        <v>1</v>
      </c>
      <c r="M260" t="n">
        <v>1</v>
      </c>
      <c r="N260" t="n">
        <v>1</v>
      </c>
      <c r="O260" t="n">
        <v>1.02</v>
      </c>
      <c r="P260" t="n">
        <v>1.2</v>
      </c>
      <c r="Q260" t="n">
        <v>1</v>
      </c>
      <c r="R260" t="n">
        <v>3</v>
      </c>
      <c r="S260" t="n">
        <v>0.5569071410325479</v>
      </c>
    </row>
    <row r="261">
      <c r="A261" t="inlineStr">
        <is>
          <t>Mercury II</t>
        </is>
      </c>
      <c r="B261" t="n">
        <v>6e-09</v>
      </c>
      <c r="D261" t="inlineStr">
        <is>
          <t>kilogram</t>
        </is>
      </c>
      <c r="E261" t="inlineStr">
        <is>
          <t>air::urban air close to ground</t>
        </is>
      </c>
      <c r="F261" t="inlineStr">
        <is>
          <t>biosphere</t>
        </is>
      </c>
      <c r="I261" t="n">
        <v>1000</v>
      </c>
      <c r="J261" t="n">
        <v>2</v>
      </c>
      <c r="K261" t="n">
        <v>-18.93150636771836</v>
      </c>
      <c r="L261" t="n">
        <v>1</v>
      </c>
      <c r="M261" t="n">
        <v>1</v>
      </c>
      <c r="N261" t="n">
        <v>1</v>
      </c>
      <c r="O261" t="n">
        <v>1.02</v>
      </c>
      <c r="P261" t="n">
        <v>1.2</v>
      </c>
      <c r="Q261" t="n">
        <v>1</v>
      </c>
      <c r="R261" t="n">
        <v>5</v>
      </c>
      <c r="S261" t="n">
        <v>0.8099264917416636</v>
      </c>
    </row>
    <row r="262">
      <c r="A262" t="inlineStr">
        <is>
          <t>Lead II</t>
        </is>
      </c>
      <c r="B262" t="n">
        <v>6e-09</v>
      </c>
      <c r="D262" t="inlineStr">
        <is>
          <t>kilogram</t>
        </is>
      </c>
      <c r="E262" t="inlineStr">
        <is>
          <t>air::urban air close to ground</t>
        </is>
      </c>
      <c r="F262" t="inlineStr">
        <is>
          <t>biosphere</t>
        </is>
      </c>
      <c r="I262" t="n">
        <v>1000</v>
      </c>
      <c r="J262" t="n">
        <v>2</v>
      </c>
      <c r="K262" t="n">
        <v>-18.93150636771836</v>
      </c>
      <c r="L262" t="n">
        <v>1</v>
      </c>
      <c r="M262" t="n">
        <v>1</v>
      </c>
      <c r="N262" t="n">
        <v>1</v>
      </c>
      <c r="O262" t="n">
        <v>1.02</v>
      </c>
      <c r="P262" t="n">
        <v>1.2</v>
      </c>
      <c r="Q262" t="n">
        <v>1</v>
      </c>
      <c r="R262" t="n">
        <v>5</v>
      </c>
      <c r="S262" t="n">
        <v>0.8099264917416636</v>
      </c>
    </row>
    <row r="263">
      <c r="A263" t="inlineStr">
        <is>
          <t>Cadmium II</t>
        </is>
      </c>
      <c r="B263" t="n">
        <v>3e-09</v>
      </c>
      <c r="D263" t="inlineStr">
        <is>
          <t>kilogram</t>
        </is>
      </c>
      <c r="E263" t="inlineStr">
        <is>
          <t>air::urban air close to ground</t>
        </is>
      </c>
      <c r="F263" t="inlineStr">
        <is>
          <t>biosphere</t>
        </is>
      </c>
      <c r="I263" t="n">
        <v>1000</v>
      </c>
      <c r="J263" t="n">
        <v>2</v>
      </c>
      <c r="K263" t="n">
        <v>-19.6246535482783</v>
      </c>
      <c r="L263" t="n">
        <v>1</v>
      </c>
      <c r="M263" t="n">
        <v>1</v>
      </c>
      <c r="N263" t="n">
        <v>1</v>
      </c>
      <c r="O263" t="n">
        <v>1.02</v>
      </c>
      <c r="P263" t="n">
        <v>1.2</v>
      </c>
      <c r="Q263" t="n">
        <v>1</v>
      </c>
      <c r="R263" t="n">
        <v>5</v>
      </c>
      <c r="S263" t="n">
        <v>0.8099264917416636</v>
      </c>
    </row>
    <row r="264">
      <c r="A264" t="inlineStr">
        <is>
          <t>Arsenic ion</t>
        </is>
      </c>
      <c r="B264" t="n">
        <v>3e-09</v>
      </c>
      <c r="D264" t="inlineStr">
        <is>
          <t>kilogram</t>
        </is>
      </c>
      <c r="E264" t="inlineStr">
        <is>
          <t>air::urban air close to ground</t>
        </is>
      </c>
      <c r="F264" t="inlineStr">
        <is>
          <t>biosphere</t>
        </is>
      </c>
      <c r="I264" t="n">
        <v>1000</v>
      </c>
      <c r="J264" t="n">
        <v>2</v>
      </c>
      <c r="K264" t="n">
        <v>-19.6246535482783</v>
      </c>
      <c r="L264" t="n">
        <v>1</v>
      </c>
      <c r="M264" t="n">
        <v>1</v>
      </c>
      <c r="N264" t="n">
        <v>1</v>
      </c>
      <c r="O264" t="n">
        <v>1.02</v>
      </c>
      <c r="P264" t="n">
        <v>1.2</v>
      </c>
      <c r="Q264" t="n">
        <v>1</v>
      </c>
      <c r="R264" t="n">
        <v>5</v>
      </c>
      <c r="S264" t="n">
        <v>0.8099264917416636</v>
      </c>
    </row>
    <row r="265">
      <c r="A265" t="inlineStr">
        <is>
          <t>Dioxins, measured as 2,3,7,8-tetrachlorodibenzo-p-dioxin</t>
        </is>
      </c>
      <c r="B265" t="n">
        <v>1.1e-13</v>
      </c>
      <c r="D265" t="inlineStr">
        <is>
          <t>kilogram</t>
        </is>
      </c>
      <c r="E265" t="inlineStr">
        <is>
          <t>air::urban air close to ground</t>
        </is>
      </c>
      <c r="F265" t="inlineStr">
        <is>
          <t>biosphere</t>
        </is>
      </c>
      <c r="I265" t="n">
        <v>1000</v>
      </c>
      <c r="J265" t="n">
        <v>2</v>
      </c>
      <c r="K265" t="n">
        <v>-29.83829602911827</v>
      </c>
      <c r="L265" t="n">
        <v>1</v>
      </c>
      <c r="M265" t="n">
        <v>1</v>
      </c>
      <c r="N265" t="n">
        <v>1</v>
      </c>
      <c r="O265" t="n">
        <v>1.02</v>
      </c>
      <c r="P265" t="n">
        <v>1.2</v>
      </c>
      <c r="Q265" t="n">
        <v>1</v>
      </c>
      <c r="R265" t="n">
        <v>5</v>
      </c>
      <c r="S265" t="n">
        <v>0.8099264917416636</v>
      </c>
    </row>
    <row r="266">
      <c r="A266" t="inlineStr">
        <is>
          <t>Carbon dioxide, fossil</t>
        </is>
      </c>
      <c r="B266" t="n">
        <v>0.056</v>
      </c>
      <c r="D266" t="inlineStr">
        <is>
          <t>kilogram</t>
        </is>
      </c>
      <c r="E266" t="inlineStr">
        <is>
          <t>air::urban air close to ground</t>
        </is>
      </c>
      <c r="F266" t="inlineStr">
        <is>
          <t>biosphere</t>
        </is>
      </c>
      <c r="I266" t="n">
        <v>1000</v>
      </c>
      <c r="J266" t="n">
        <v>2</v>
      </c>
      <c r="K266" t="n">
        <v>-2.882403588246988</v>
      </c>
      <c r="L266" t="n">
        <v>1</v>
      </c>
      <c r="M266" t="n">
        <v>1</v>
      </c>
      <c r="N266" t="n">
        <v>1</v>
      </c>
      <c r="O266" t="n">
        <v>1.02</v>
      </c>
      <c r="P266" t="n">
        <v>1.2</v>
      </c>
      <c r="Q266" t="n">
        <v>1</v>
      </c>
      <c r="R266" t="n">
        <v>1.05</v>
      </c>
      <c r="S266" t="n">
        <v>0.09488647722315688</v>
      </c>
    </row>
    <row r="267">
      <c r="A267" t="inlineStr">
        <is>
          <t>Carbon dioxide, non-fossil</t>
        </is>
      </c>
      <c r="B267" t="n">
        <v>0.089</v>
      </c>
      <c r="D267" t="inlineStr">
        <is>
          <t>kilogram</t>
        </is>
      </c>
      <c r="E267" t="inlineStr">
        <is>
          <t>air::urban air close to ground</t>
        </is>
      </c>
      <c r="F267" t="inlineStr">
        <is>
          <t>biosphere</t>
        </is>
      </c>
      <c r="I267" t="n">
        <v>1000</v>
      </c>
      <c r="J267" t="n">
        <v>2</v>
      </c>
      <c r="K267" t="n">
        <v>-2.419118909249997</v>
      </c>
      <c r="L267" t="n">
        <v>1</v>
      </c>
      <c r="M267" t="n">
        <v>1</v>
      </c>
      <c r="N267" t="n">
        <v>1</v>
      </c>
      <c r="O267" t="n">
        <v>1.02</v>
      </c>
      <c r="P267" t="n">
        <v>1.2</v>
      </c>
      <c r="Q267" t="n">
        <v>1</v>
      </c>
      <c r="R267" t="n">
        <v>1.05</v>
      </c>
      <c r="S267" t="n">
        <v>0.09488647722315688</v>
      </c>
    </row>
    <row r="268">
      <c r="A268" t="inlineStr">
        <is>
          <t>Carbon dioxide, in air</t>
        </is>
      </c>
      <c r="B268" t="n">
        <v>0.505</v>
      </c>
      <c r="D268" t="inlineStr">
        <is>
          <t>kilogram</t>
        </is>
      </c>
      <c r="E268" t="inlineStr">
        <is>
          <t>natural resource::in air</t>
        </is>
      </c>
      <c r="F268" t="inlineStr">
        <is>
          <t>biosphere</t>
        </is>
      </c>
      <c r="H268" t="inlineStr">
        <is>
          <t>To reflect the permanent storage of non-fossil CO.</t>
        </is>
      </c>
      <c r="I268" t="n">
        <v>1000</v>
      </c>
      <c r="J268" t="n">
        <v>2</v>
      </c>
      <c r="K268" t="n">
        <v>-0.6831968497067772</v>
      </c>
      <c r="L268" t="n">
        <v>1</v>
      </c>
      <c r="M268" t="n">
        <v>1</v>
      </c>
      <c r="N268" t="n">
        <v>1</v>
      </c>
      <c r="O268" t="n">
        <v>1.02</v>
      </c>
      <c r="P268" t="n">
        <v>1.2</v>
      </c>
      <c r="Q268" t="n">
        <v>1</v>
      </c>
      <c r="R268" t="n">
        <v>1.05</v>
      </c>
      <c r="S268" t="n">
        <v>0.09488647722315688</v>
      </c>
    </row>
    <row r="270">
      <c r="A270" t="inlineStr">
        <is>
          <t>Activity</t>
        </is>
      </c>
      <c r="B270" t="inlineStr">
        <is>
          <t>municipal waste incineration, at incineration plant, with wet air pollution control, with flue gas condensation, with electricity and heat recovery, with carbon capture and storage</t>
        </is>
      </c>
    </row>
    <row r="271">
      <c r="A271" t="inlineStr">
        <is>
          <t>location</t>
        </is>
      </c>
      <c r="B271" t="inlineStr">
        <is>
          <t>RER</t>
        </is>
      </c>
    </row>
    <row r="272">
      <c r="A272" t="inlineStr">
        <is>
          <t>production amount</t>
        </is>
      </c>
      <c r="B272" t="n">
        <v>1</v>
      </c>
    </row>
    <row r="273">
      <c r="A273" t="inlineStr">
        <is>
          <t>source</t>
        </is>
      </c>
      <c r="B273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274">
      <c r="A274" t="inlineStr">
        <is>
          <t>reference product</t>
        </is>
      </c>
      <c r="B274" t="inlineStr">
        <is>
          <t>municipal solid waste</t>
        </is>
      </c>
    </row>
    <row r="275">
      <c r="A275" t="inlineStr">
        <is>
          <t>type</t>
        </is>
      </c>
      <c r="B275" t="inlineStr">
        <is>
          <t>process</t>
        </is>
      </c>
    </row>
    <row r="276">
      <c r="A276" t="inlineStr">
        <is>
          <t>unit</t>
        </is>
      </c>
      <c r="B276" t="inlineStr">
        <is>
          <t>kilogram</t>
        </is>
      </c>
    </row>
    <row r="277">
      <c r="A277" t="inlineStr">
        <is>
          <t>comment</t>
        </is>
      </c>
      <c r="B277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278">
      <c r="A278" t="inlineStr">
        <is>
          <t>classifications</t>
        </is>
      </c>
      <c r="B278" t="inlineStr">
        <is>
          <t>CPC::39910:Municipal waste</t>
        </is>
      </c>
    </row>
    <row r="279">
      <c r="A279" t="inlineStr">
        <is>
          <t>Exchanges</t>
        </is>
      </c>
    </row>
    <row r="280">
      <c r="A280" t="inlineStr">
        <is>
          <t>name</t>
        </is>
      </c>
      <c r="B280" t="inlineStr">
        <is>
          <t>amount</t>
        </is>
      </c>
      <c r="C280" t="inlineStr">
        <is>
          <t>location</t>
        </is>
      </c>
      <c r="D280" t="inlineStr">
        <is>
          <t>unit</t>
        </is>
      </c>
      <c r="E280" t="inlineStr">
        <is>
          <t>categories</t>
        </is>
      </c>
      <c r="F280" t="inlineStr">
        <is>
          <t>type</t>
        </is>
      </c>
      <c r="G280" t="inlineStr">
        <is>
          <t>reference product</t>
        </is>
      </c>
      <c r="H280" t="inlineStr">
        <is>
          <t>comment</t>
        </is>
      </c>
      <c r="I280" t="inlineStr">
        <is>
          <t>normalization</t>
        </is>
      </c>
      <c r="J280" t="inlineStr">
        <is>
          <t>uncertainty type</t>
        </is>
      </c>
      <c r="K280" t="inlineStr">
        <is>
          <t>loc</t>
        </is>
      </c>
      <c r="L280" t="inlineStr">
        <is>
          <t>u1</t>
        </is>
      </c>
      <c r="M280" t="inlineStr">
        <is>
          <t>u2</t>
        </is>
      </c>
      <c r="N280" t="inlineStr">
        <is>
          <t>u3</t>
        </is>
      </c>
      <c r="O280" t="inlineStr">
        <is>
          <t>u4</t>
        </is>
      </c>
      <c r="P280" t="inlineStr">
        <is>
          <t>u5</t>
        </is>
      </c>
      <c r="Q280" t="inlineStr">
        <is>
          <t>u6</t>
        </is>
      </c>
      <c r="R280" t="inlineStr">
        <is>
          <t>ub</t>
        </is>
      </c>
      <c r="S280" t="inlineStr">
        <is>
          <t>scale</t>
        </is>
      </c>
    </row>
    <row r="281">
      <c r="A281" t="inlineStr">
        <is>
          <t>municipal waste incineration, at incineration plant, with wet air pollution control, with flue gas condensation, with electricity and heat recovery, with carbon capture and storage</t>
        </is>
      </c>
      <c r="B281" t="n">
        <v>1</v>
      </c>
      <c r="C281" t="inlineStr">
        <is>
          <t>RER</t>
        </is>
      </c>
      <c r="D281" t="inlineStr">
        <is>
          <t>kilogram</t>
        </is>
      </c>
      <c r="F281" t="inlineStr">
        <is>
          <t>production</t>
        </is>
      </c>
      <c r="G281" t="inlineStr">
        <is>
          <t>municipal solid waste</t>
        </is>
      </c>
      <c r="I281" t="n">
        <v>1000</v>
      </c>
      <c r="J281" t="n">
        <v>0</v>
      </c>
    </row>
    <row r="282">
      <c r="A282" t="inlineStr">
        <is>
          <t>market group for electricity, medium voltage</t>
        </is>
      </c>
      <c r="B282" t="n">
        <v>-0.317</v>
      </c>
      <c r="C282" t="inlineStr">
        <is>
          <t>RER</t>
        </is>
      </c>
      <c r="D282" t="inlineStr">
        <is>
          <t>kilowatt hour</t>
        </is>
      </c>
      <c r="F282" t="inlineStr">
        <is>
          <t>technosphere</t>
        </is>
      </c>
      <c r="G282" t="inlineStr">
        <is>
          <t>electricity, medium voltage</t>
        </is>
      </c>
      <c r="H282" t="inlineStr">
        <is>
          <t>Co-produced heat and electricity.</t>
        </is>
      </c>
      <c r="I282" t="n">
        <v>-1000</v>
      </c>
      <c r="J282" t="n">
        <v>0</v>
      </c>
    </row>
    <row r="283">
      <c r="A283" t="inlineStr">
        <is>
          <t>market for heat, central or small-scale, natural gas</t>
        </is>
      </c>
      <c r="B283" t="n">
        <v>-7.4</v>
      </c>
      <c r="C283" t="inlineStr">
        <is>
          <t>Europe without Switzerland</t>
        </is>
      </c>
      <c r="D283" t="inlineStr">
        <is>
          <t>megajoule</t>
        </is>
      </c>
      <c r="F283" t="inlineStr">
        <is>
          <t>technosphere</t>
        </is>
      </c>
      <c r="G283" t="inlineStr">
        <is>
          <t>heat, central or small-scale, natural gas</t>
        </is>
      </c>
      <c r="H283" t="inlineStr">
        <is>
          <t>Co-produced heat and electricity.</t>
        </is>
      </c>
      <c r="I283" t="n">
        <v>-1000</v>
      </c>
      <c r="J283" t="n">
        <v>0</v>
      </c>
    </row>
    <row r="284">
      <c r="A284" t="inlineStr">
        <is>
          <t>market for diesel, low-sulfur</t>
        </is>
      </c>
      <c r="B284" t="n">
        <v>8.500000000000001e-05</v>
      </c>
      <c r="C284" t="inlineStr">
        <is>
          <t>Europe without Switzerland</t>
        </is>
      </c>
      <c r="D284" t="inlineStr">
        <is>
          <t>kilogram</t>
        </is>
      </c>
      <c r="F284" t="inlineStr">
        <is>
          <t>technosphere</t>
        </is>
      </c>
      <c r="G284" t="inlineStr">
        <is>
          <t>diesel, low-sulfur</t>
        </is>
      </c>
      <c r="H284" t="inlineStr">
        <is>
          <t>Diesel density: 0.85 kg/l</t>
        </is>
      </c>
      <c r="I284" t="n">
        <v>1000</v>
      </c>
      <c r="J284" t="n">
        <v>2</v>
      </c>
      <c r="K284" t="n">
        <v>-9.372859301473957</v>
      </c>
      <c r="L284" t="n">
        <v>1</v>
      </c>
      <c r="M284" t="n">
        <v>1</v>
      </c>
      <c r="N284" t="n">
        <v>1</v>
      </c>
      <c r="O284" t="n">
        <v>1.02</v>
      </c>
      <c r="P284" t="n">
        <v>1.2</v>
      </c>
      <c r="Q284" t="n">
        <v>1</v>
      </c>
      <c r="R284" t="n">
        <v>1.05</v>
      </c>
      <c r="S284" t="n">
        <v>0.09488647722315688</v>
      </c>
    </row>
    <row r="285">
      <c r="A285" t="inlineStr">
        <is>
          <t>market for activated carbon, granular</t>
        </is>
      </c>
      <c r="B285" t="n">
        <v>0.0004</v>
      </c>
      <c r="C285" t="inlineStr">
        <is>
          <t>GLO</t>
        </is>
      </c>
      <c r="D285" t="inlineStr">
        <is>
          <t>kilogram</t>
        </is>
      </c>
      <c r="F285" t="inlineStr">
        <is>
          <t>technosphere</t>
        </is>
      </c>
      <c r="G285" t="inlineStr">
        <is>
          <t>activated carbon, granular</t>
        </is>
      </c>
      <c r="I285" t="n">
        <v>1000</v>
      </c>
      <c r="J285" t="n">
        <v>2</v>
      </c>
      <c r="K285" t="n">
        <v>-7.824046010856292</v>
      </c>
      <c r="L285" t="n">
        <v>1</v>
      </c>
      <c r="M285" t="n">
        <v>1</v>
      </c>
      <c r="N285" t="n">
        <v>1</v>
      </c>
      <c r="O285" t="n">
        <v>1.02</v>
      </c>
      <c r="P285" t="n">
        <v>1.2</v>
      </c>
      <c r="Q285" t="n">
        <v>1</v>
      </c>
      <c r="R285" t="n">
        <v>1.05</v>
      </c>
      <c r="S285" t="n">
        <v>0.09488647722315688</v>
      </c>
    </row>
    <row r="286">
      <c r="A286" t="inlineStr">
        <is>
          <t>market for ammonia, anhydrous, liquid</t>
        </is>
      </c>
      <c r="B286" t="n">
        <v>0.00098</v>
      </c>
      <c r="C286" t="inlineStr">
        <is>
          <t>RER</t>
        </is>
      </c>
      <c r="D286" t="inlineStr">
        <is>
          <t>kilogram</t>
        </is>
      </c>
      <c r="F286" t="inlineStr">
        <is>
          <t>technosphere</t>
        </is>
      </c>
      <c r="G286" t="inlineStr">
        <is>
          <t>ammonia, anhydrous, liquid</t>
        </is>
      </c>
      <c r="H286" t="inlineStr">
        <is>
          <t>100% liquid ammonia. In original publication, it is dilluated to 23.5% in water. We discount the original value by 75%.</t>
        </is>
      </c>
      <c r="I286" t="n">
        <v>1000</v>
      </c>
      <c r="J286" t="n">
        <v>2</v>
      </c>
      <c r="K286" t="n">
        <v>-6.927957986299656</v>
      </c>
      <c r="L286" t="n">
        <v>1</v>
      </c>
      <c r="M286" t="n">
        <v>1</v>
      </c>
      <c r="N286" t="n">
        <v>1</v>
      </c>
      <c r="O286" t="n">
        <v>1.02</v>
      </c>
      <c r="P286" t="n">
        <v>1.2</v>
      </c>
      <c r="Q286" t="n">
        <v>1</v>
      </c>
      <c r="R286" t="n">
        <v>1.05</v>
      </c>
      <c r="S286" t="n">
        <v>0.09488647722315688</v>
      </c>
    </row>
    <row r="287">
      <c r="A287" t="inlineStr">
        <is>
          <t>market for tap water</t>
        </is>
      </c>
      <c r="B287" t="n">
        <v>0.00302</v>
      </c>
      <c r="C287" t="inlineStr">
        <is>
          <t>Europe without Switzerland</t>
        </is>
      </c>
      <c r="D287" t="inlineStr">
        <is>
          <t>kilogram</t>
        </is>
      </c>
      <c r="F287" t="inlineStr">
        <is>
          <t>technosphere</t>
        </is>
      </c>
      <c r="G287" t="inlineStr">
        <is>
          <t>tap water</t>
        </is>
      </c>
      <c r="H287" t="inlineStr">
        <is>
          <t>Used to dilute the ammonia.</t>
        </is>
      </c>
      <c r="I287" t="n">
        <v>1000</v>
      </c>
      <c r="J287" t="n">
        <v>2</v>
      </c>
      <c r="K287" t="n">
        <v>-5.802498447595359</v>
      </c>
      <c r="L287" t="n">
        <v>1</v>
      </c>
      <c r="M287" t="n">
        <v>1</v>
      </c>
      <c r="N287" t="n">
        <v>1</v>
      </c>
      <c r="O287" t="n">
        <v>1.02</v>
      </c>
      <c r="P287" t="n">
        <v>1.2</v>
      </c>
      <c r="Q287" t="n">
        <v>1</v>
      </c>
      <c r="R287" t="n">
        <v>1.05</v>
      </c>
      <c r="S287" t="n">
        <v>0.09488647722315688</v>
      </c>
    </row>
    <row r="288">
      <c r="A288" t="inlineStr">
        <is>
          <t>market for calcium carbonate, precipitated</t>
        </is>
      </c>
      <c r="B288" t="n">
        <v>0.007</v>
      </c>
      <c r="C288" t="inlineStr">
        <is>
          <t>RER</t>
        </is>
      </c>
      <c r="D288" t="inlineStr">
        <is>
          <t>kilogram</t>
        </is>
      </c>
      <c r="F288" t="inlineStr">
        <is>
          <t>technosphere</t>
        </is>
      </c>
      <c r="G288" t="inlineStr">
        <is>
          <t>calcium carbonate, precipitated</t>
        </is>
      </c>
      <c r="I288" t="n">
        <v>1000</v>
      </c>
      <c r="J288" t="n">
        <v>0</v>
      </c>
    </row>
    <row r="289">
      <c r="A289" t="inlineStr">
        <is>
          <t>market for iron(III) chloride, without water, in 40% solution state</t>
        </is>
      </c>
      <c r="B289" t="n">
        <v>5e-05</v>
      </c>
      <c r="C289" t="inlineStr">
        <is>
          <t>GLO</t>
        </is>
      </c>
      <c r="D289" t="inlineStr">
        <is>
          <t>kilogram</t>
        </is>
      </c>
      <c r="F289" t="inlineStr">
        <is>
          <t>technosphere</t>
        </is>
      </c>
      <c r="G289" t="inlineStr">
        <is>
          <t>iron(III) chloride, without water, in 40% solution state</t>
        </is>
      </c>
      <c r="I289" t="n">
        <v>1000</v>
      </c>
      <c r="J289" t="n">
        <v>0</v>
      </c>
    </row>
    <row r="290">
      <c r="A290" t="inlineStr">
        <is>
          <t>market for lime, hydrated, packed</t>
        </is>
      </c>
      <c r="B290" t="n">
        <v>0</v>
      </c>
      <c r="C290" t="inlineStr">
        <is>
          <t>RER</t>
        </is>
      </c>
      <c r="D290" t="inlineStr">
        <is>
          <t>kilogram</t>
        </is>
      </c>
      <c r="F290" t="inlineStr">
        <is>
          <t>technosphere</t>
        </is>
      </c>
      <c r="G290" t="inlineStr">
        <is>
          <t>lime, hydrated, packed</t>
        </is>
      </c>
      <c r="I290" t="n">
        <v>1000</v>
      </c>
      <c r="J290" t="n">
        <v>0</v>
      </c>
    </row>
    <row r="291">
      <c r="A291" t="inlineStr">
        <is>
          <t>market for sodium hydroxide, without water, in 50% solution state</t>
        </is>
      </c>
      <c r="B291" t="n">
        <v>0.0005</v>
      </c>
      <c r="C291" t="inlineStr">
        <is>
          <t>RER</t>
        </is>
      </c>
      <c r="D291" t="inlineStr">
        <is>
          <t>kilogram</t>
        </is>
      </c>
      <c r="F291" t="inlineStr">
        <is>
          <t>technosphere</t>
        </is>
      </c>
      <c r="G291" t="inlineStr">
        <is>
          <t>sodium hydroxide, without water, in 50% solution state</t>
        </is>
      </c>
      <c r="H291" t="inlineStr">
        <is>
          <t>50% liquid ammonia. In original publication, it is dilluated to 27% in water. We discount the original value by 50%.</t>
        </is>
      </c>
      <c r="I291" t="n">
        <v>1000</v>
      </c>
      <c r="J291" t="n">
        <v>0</v>
      </c>
    </row>
    <row r="292">
      <c r="A292" t="inlineStr">
        <is>
          <t>market for monoethanolamine</t>
        </is>
      </c>
      <c r="B292" t="n">
        <v>0.004</v>
      </c>
      <c r="C292" t="inlineStr">
        <is>
          <t>GLO</t>
        </is>
      </c>
      <c r="D292" t="inlineStr">
        <is>
          <t>kilogram</t>
        </is>
      </c>
      <c r="F292" t="inlineStr">
        <is>
          <t>technosphere</t>
        </is>
      </c>
      <c r="G292" t="inlineStr">
        <is>
          <t>monoethanolamine</t>
        </is>
      </c>
      <c r="I292" t="n">
        <v>1000</v>
      </c>
      <c r="J292" t="n">
        <v>0</v>
      </c>
    </row>
    <row r="293">
      <c r="A293" t="inlineStr">
        <is>
          <t>municipal waste incineration facility construction</t>
        </is>
      </c>
      <c r="B293" t="n">
        <v>2.5e-10</v>
      </c>
      <c r="C293" t="inlineStr">
        <is>
          <t>CH</t>
        </is>
      </c>
      <c r="D293" t="inlineStr">
        <is>
          <t>unit</t>
        </is>
      </c>
      <c r="F293" t="inlineStr">
        <is>
          <t>technosphere</t>
        </is>
      </c>
      <c r="G293" t="inlineStr">
        <is>
          <t>municipal waste incineration facility</t>
        </is>
      </c>
      <c r="H293" t="inlineStr">
        <is>
          <t>Lifetime: 4'000'000 tons MSWI treated.</t>
        </is>
      </c>
      <c r="I293" t="n">
        <v>1000</v>
      </c>
      <c r="J293" t="n">
        <v>2</v>
      </c>
      <c r="K293" t="n">
        <v>-22.1095601980663</v>
      </c>
      <c r="L293" t="n">
        <v>1</v>
      </c>
      <c r="M293" t="n">
        <v>1</v>
      </c>
      <c r="N293" t="n">
        <v>1</v>
      </c>
      <c r="O293" t="n">
        <v>1.02</v>
      </c>
      <c r="P293" t="n">
        <v>1.2</v>
      </c>
      <c r="Q293" t="n">
        <v>1</v>
      </c>
      <c r="R293" t="n">
        <v>3</v>
      </c>
      <c r="S293" t="n">
        <v>0.5569071410325479</v>
      </c>
    </row>
    <row r="294">
      <c r="A294" t="inlineStr">
        <is>
          <t>carbon dioxide storage at wood burning power plant 20 MW post, pipeline 200km, storage 1000m</t>
        </is>
      </c>
      <c r="B294" t="n">
        <v>0.823</v>
      </c>
      <c r="C294" t="inlineStr">
        <is>
          <t>RER</t>
        </is>
      </c>
      <c r="D294" t="inlineStr">
        <is>
          <t>kilogram</t>
        </is>
      </c>
      <c r="F294" t="inlineStr">
        <is>
          <t>technosphere</t>
        </is>
      </c>
      <c r="G294" t="inlineStr">
        <is>
          <t>carbon dioxide storage at wood burning power plant 20 MW post, pipeline 200km, storage 1000m</t>
        </is>
      </c>
      <c r="I294" t="n">
        <v>1000</v>
      </c>
      <c r="J294" t="n">
        <v>2</v>
      </c>
      <c r="K294" t="n">
        <v>-0.1947990783050673</v>
      </c>
      <c r="L294" t="n">
        <v>1</v>
      </c>
      <c r="M294" t="n">
        <v>1</v>
      </c>
      <c r="N294" t="n">
        <v>1</v>
      </c>
      <c r="O294" t="n">
        <v>1.02</v>
      </c>
      <c r="P294" t="n">
        <v>1.2</v>
      </c>
      <c r="Q294" t="n">
        <v>1</v>
      </c>
      <c r="R294" t="n">
        <v>3</v>
      </c>
      <c r="S294" t="n">
        <v>0.5569071410325479</v>
      </c>
    </row>
    <row r="295">
      <c r="A295" t="inlineStr">
        <is>
          <t>Water, cooling, unspecified natural origin</t>
        </is>
      </c>
      <c r="B295" t="n">
        <v>0</v>
      </c>
      <c r="D295" t="inlineStr">
        <is>
          <t>cubic meter</t>
        </is>
      </c>
      <c r="E295" t="inlineStr">
        <is>
          <t>natural resource::in water</t>
        </is>
      </c>
      <c r="F295" t="inlineStr">
        <is>
          <t>biosphere</t>
        </is>
      </c>
      <c r="I295" t="n">
        <v>1000</v>
      </c>
      <c r="J295" t="n">
        <v>0</v>
      </c>
    </row>
    <row r="296">
      <c r="A296" t="inlineStr">
        <is>
          <t>Sulfur dioxide</t>
        </is>
      </c>
      <c r="B296" t="n">
        <v>6e-06</v>
      </c>
      <c r="D296" t="inlineStr">
        <is>
          <t>kilogram</t>
        </is>
      </c>
      <c r="E296" t="inlineStr">
        <is>
          <t>air::urban air close to ground</t>
        </is>
      </c>
      <c r="F296" t="inlineStr">
        <is>
          <t>biosphere</t>
        </is>
      </c>
      <c r="I296" t="n">
        <v>1000</v>
      </c>
      <c r="J296" t="n">
        <v>2</v>
      </c>
      <c r="K296" t="n">
        <v>-12.02375108873622</v>
      </c>
      <c r="L296" t="n">
        <v>1</v>
      </c>
      <c r="M296" t="n">
        <v>1</v>
      </c>
      <c r="N296" t="n">
        <v>1</v>
      </c>
      <c r="O296" t="n">
        <v>1.02</v>
      </c>
      <c r="P296" t="n">
        <v>1.2</v>
      </c>
      <c r="Q296" t="n">
        <v>1</v>
      </c>
      <c r="R296" t="n">
        <v>1.05</v>
      </c>
      <c r="S296" t="n">
        <v>0.09488647722315688</v>
      </c>
    </row>
    <row r="297">
      <c r="A297" t="inlineStr">
        <is>
          <t>Hydrochloric acid</t>
        </is>
      </c>
      <c r="B297" t="n">
        <v>3e-06</v>
      </c>
      <c r="D297" t="inlineStr">
        <is>
          <t>kilogram</t>
        </is>
      </c>
      <c r="E297" t="inlineStr">
        <is>
          <t>air</t>
        </is>
      </c>
      <c r="F297" t="inlineStr">
        <is>
          <t>biosphere</t>
        </is>
      </c>
      <c r="I297" t="n">
        <v>1000</v>
      </c>
      <c r="J297" t="n">
        <v>2</v>
      </c>
      <c r="K297" t="n">
        <v>-12.71689826929616</v>
      </c>
      <c r="L297" t="n">
        <v>1</v>
      </c>
      <c r="M297" t="n">
        <v>1</v>
      </c>
      <c r="N297" t="n">
        <v>1</v>
      </c>
      <c r="O297" t="n">
        <v>1.02</v>
      </c>
      <c r="P297" t="n">
        <v>1.2</v>
      </c>
      <c r="Q297" t="n">
        <v>1</v>
      </c>
      <c r="R297" t="n">
        <v>1.5</v>
      </c>
      <c r="S297" t="n">
        <v>0.2225057572360589</v>
      </c>
    </row>
    <row r="298">
      <c r="A298" t="inlineStr">
        <is>
          <t>Nitrogen oxides</t>
        </is>
      </c>
      <c r="B298" t="n">
        <v>0.0006770000000000001</v>
      </c>
      <c r="D298" t="inlineStr">
        <is>
          <t>kilogram</t>
        </is>
      </c>
      <c r="E298" t="inlineStr">
        <is>
          <t>air::urban air close to ground</t>
        </is>
      </c>
      <c r="F298" t="inlineStr">
        <is>
          <t>biosphere</t>
        </is>
      </c>
      <c r="I298" t="n">
        <v>1000</v>
      </c>
      <c r="J298" t="n">
        <v>2</v>
      </c>
      <c r="K298" t="n">
        <v>-7.297839285051999</v>
      </c>
      <c r="L298" t="n">
        <v>1</v>
      </c>
      <c r="M298" t="n">
        <v>1</v>
      </c>
      <c r="N298" t="n">
        <v>1</v>
      </c>
      <c r="O298" t="n">
        <v>1.02</v>
      </c>
      <c r="P298" t="n">
        <v>1.2</v>
      </c>
      <c r="Q298" t="n">
        <v>1</v>
      </c>
      <c r="R298" t="n">
        <v>1.5</v>
      </c>
      <c r="S298" t="n">
        <v>0.2225057572360589</v>
      </c>
    </row>
    <row r="299">
      <c r="A299" t="inlineStr">
        <is>
          <t>Ammonia</t>
        </is>
      </c>
      <c r="B299" t="n">
        <v>2e-05</v>
      </c>
      <c r="D299" t="inlineStr">
        <is>
          <t>kilogram</t>
        </is>
      </c>
      <c r="E299" t="inlineStr">
        <is>
          <t>air::urban air close to ground</t>
        </is>
      </c>
      <c r="F299" t="inlineStr">
        <is>
          <t>biosphere</t>
        </is>
      </c>
      <c r="I299" t="n">
        <v>1000</v>
      </c>
      <c r="J299" t="n">
        <v>2</v>
      </c>
      <c r="K299" t="n">
        <v>-10.81977828441028</v>
      </c>
      <c r="L299" t="n">
        <v>1</v>
      </c>
      <c r="M299" t="n">
        <v>1</v>
      </c>
      <c r="N299" t="n">
        <v>1</v>
      </c>
      <c r="O299" t="n">
        <v>1.02</v>
      </c>
      <c r="P299" t="n">
        <v>1.2</v>
      </c>
      <c r="Q299" t="n">
        <v>1</v>
      </c>
      <c r="R299" t="n">
        <v>1.5</v>
      </c>
      <c r="S299" t="n">
        <v>0.2225057572360589</v>
      </c>
    </row>
    <row r="300">
      <c r="A300" t="inlineStr">
        <is>
          <t>Particulate Matter, &lt; 2.5 um</t>
        </is>
      </c>
      <c r="B300" t="n">
        <v>6e-06</v>
      </c>
      <c r="D300" t="inlineStr">
        <is>
          <t>kilogram</t>
        </is>
      </c>
      <c r="E300" t="inlineStr">
        <is>
          <t>air::urban air close to ground</t>
        </is>
      </c>
      <c r="F300" t="inlineStr">
        <is>
          <t>biosphere</t>
        </is>
      </c>
      <c r="I300" t="n">
        <v>1000</v>
      </c>
      <c r="J300" t="n">
        <v>2</v>
      </c>
      <c r="K300" t="n">
        <v>-12.02375108873622</v>
      </c>
      <c r="L300" t="n">
        <v>1</v>
      </c>
      <c r="M300" t="n">
        <v>1</v>
      </c>
      <c r="N300" t="n">
        <v>1</v>
      </c>
      <c r="O300" t="n">
        <v>1.02</v>
      </c>
      <c r="P300" t="n">
        <v>1.2</v>
      </c>
      <c r="Q300" t="n">
        <v>1</v>
      </c>
      <c r="R300" t="n">
        <v>3</v>
      </c>
      <c r="S300" t="n">
        <v>0.5569071410325479</v>
      </c>
    </row>
    <row r="301">
      <c r="A301" t="inlineStr">
        <is>
          <t>Mercury II</t>
        </is>
      </c>
      <c r="B301" t="n">
        <v>6e-09</v>
      </c>
      <c r="D301" t="inlineStr">
        <is>
          <t>kilogram</t>
        </is>
      </c>
      <c r="E301" t="inlineStr">
        <is>
          <t>air::urban air close to ground</t>
        </is>
      </c>
      <c r="F301" t="inlineStr">
        <is>
          <t>biosphere</t>
        </is>
      </c>
      <c r="I301" t="n">
        <v>1000</v>
      </c>
      <c r="J301" t="n">
        <v>2</v>
      </c>
      <c r="K301" t="n">
        <v>-18.93150636771836</v>
      </c>
      <c r="L301" t="n">
        <v>1</v>
      </c>
      <c r="M301" t="n">
        <v>1</v>
      </c>
      <c r="N301" t="n">
        <v>1</v>
      </c>
      <c r="O301" t="n">
        <v>1.02</v>
      </c>
      <c r="P301" t="n">
        <v>1.2</v>
      </c>
      <c r="Q301" t="n">
        <v>1</v>
      </c>
      <c r="R301" t="n">
        <v>5</v>
      </c>
      <c r="S301" t="n">
        <v>0.8099264917416636</v>
      </c>
    </row>
    <row r="302">
      <c r="A302" t="inlineStr">
        <is>
          <t>Lead II</t>
        </is>
      </c>
      <c r="B302" t="n">
        <v>6e-09</v>
      </c>
      <c r="D302" t="inlineStr">
        <is>
          <t>kilogram</t>
        </is>
      </c>
      <c r="E302" t="inlineStr">
        <is>
          <t>air::urban air close to ground</t>
        </is>
      </c>
      <c r="F302" t="inlineStr">
        <is>
          <t>biosphere</t>
        </is>
      </c>
      <c r="I302" t="n">
        <v>1000</v>
      </c>
      <c r="J302" t="n">
        <v>2</v>
      </c>
      <c r="K302" t="n">
        <v>-18.93150636771836</v>
      </c>
      <c r="L302" t="n">
        <v>1</v>
      </c>
      <c r="M302" t="n">
        <v>1</v>
      </c>
      <c r="N302" t="n">
        <v>1</v>
      </c>
      <c r="O302" t="n">
        <v>1.02</v>
      </c>
      <c r="P302" t="n">
        <v>1.2</v>
      </c>
      <c r="Q302" t="n">
        <v>1</v>
      </c>
      <c r="R302" t="n">
        <v>5</v>
      </c>
      <c r="S302" t="n">
        <v>0.8099264917416636</v>
      </c>
    </row>
    <row r="303">
      <c r="A303" t="inlineStr">
        <is>
          <t>Cadmium II</t>
        </is>
      </c>
      <c r="B303" t="n">
        <v>3e-09</v>
      </c>
      <c r="D303" t="inlineStr">
        <is>
          <t>kilogram</t>
        </is>
      </c>
      <c r="E303" t="inlineStr">
        <is>
          <t>air::urban air close to ground</t>
        </is>
      </c>
      <c r="F303" t="inlineStr">
        <is>
          <t>biosphere</t>
        </is>
      </c>
      <c r="I303" t="n">
        <v>1000</v>
      </c>
      <c r="J303" t="n">
        <v>2</v>
      </c>
      <c r="K303" t="n">
        <v>-19.6246535482783</v>
      </c>
      <c r="L303" t="n">
        <v>1</v>
      </c>
      <c r="M303" t="n">
        <v>1</v>
      </c>
      <c r="N303" t="n">
        <v>1</v>
      </c>
      <c r="O303" t="n">
        <v>1.02</v>
      </c>
      <c r="P303" t="n">
        <v>1.2</v>
      </c>
      <c r="Q303" t="n">
        <v>1</v>
      </c>
      <c r="R303" t="n">
        <v>5</v>
      </c>
      <c r="S303" t="n">
        <v>0.8099264917416636</v>
      </c>
    </row>
    <row r="304">
      <c r="A304" t="inlineStr">
        <is>
          <t>Arsenic ion</t>
        </is>
      </c>
      <c r="B304" t="n">
        <v>3e-09</v>
      </c>
      <c r="D304" t="inlineStr">
        <is>
          <t>kilogram</t>
        </is>
      </c>
      <c r="E304" t="inlineStr">
        <is>
          <t>air::urban air close to ground</t>
        </is>
      </c>
      <c r="F304" t="inlineStr">
        <is>
          <t>biosphere</t>
        </is>
      </c>
      <c r="I304" t="n">
        <v>1000</v>
      </c>
      <c r="J304" t="n">
        <v>2</v>
      </c>
      <c r="K304" t="n">
        <v>-19.6246535482783</v>
      </c>
      <c r="L304" t="n">
        <v>1</v>
      </c>
      <c r="M304" t="n">
        <v>1</v>
      </c>
      <c r="N304" t="n">
        <v>1</v>
      </c>
      <c r="O304" t="n">
        <v>1.02</v>
      </c>
      <c r="P304" t="n">
        <v>1.2</v>
      </c>
      <c r="Q304" t="n">
        <v>1</v>
      </c>
      <c r="R304" t="n">
        <v>5</v>
      </c>
      <c r="S304" t="n">
        <v>0.8099264917416636</v>
      </c>
    </row>
    <row r="305">
      <c r="A305" t="inlineStr">
        <is>
          <t>Dioxins, measured as 2,3,7,8-tetrachlorodibenzo-p-dioxin</t>
        </is>
      </c>
      <c r="B305" t="n">
        <v>1.1e-13</v>
      </c>
      <c r="D305" t="inlineStr">
        <is>
          <t>kilogram</t>
        </is>
      </c>
      <c r="E305" t="inlineStr">
        <is>
          <t>air::urban air close to ground</t>
        </is>
      </c>
      <c r="F305" t="inlineStr">
        <is>
          <t>biosphere</t>
        </is>
      </c>
      <c r="I305" t="n">
        <v>1000</v>
      </c>
      <c r="J305" t="n">
        <v>2</v>
      </c>
      <c r="K305" t="n">
        <v>-29.83829602911827</v>
      </c>
      <c r="L305" t="n">
        <v>1</v>
      </c>
      <c r="M305" t="n">
        <v>1</v>
      </c>
      <c r="N305" t="n">
        <v>1</v>
      </c>
      <c r="O305" t="n">
        <v>1.02</v>
      </c>
      <c r="P305" t="n">
        <v>1.2</v>
      </c>
      <c r="Q305" t="n">
        <v>1</v>
      </c>
      <c r="R305" t="n">
        <v>5</v>
      </c>
      <c r="S305" t="n">
        <v>0.8099264917416636</v>
      </c>
    </row>
    <row r="306">
      <c r="A306" t="inlineStr">
        <is>
          <t>Carbon dioxide, fossil</t>
        </is>
      </c>
      <c r="B306" t="n">
        <v>0.056</v>
      </c>
      <c r="D306" t="inlineStr">
        <is>
          <t>kilogram</t>
        </is>
      </c>
      <c r="E306" t="inlineStr">
        <is>
          <t>air::urban air close to ground</t>
        </is>
      </c>
      <c r="F306" t="inlineStr">
        <is>
          <t>biosphere</t>
        </is>
      </c>
      <c r="I306" t="n">
        <v>1000</v>
      </c>
      <c r="J306" t="n">
        <v>2</v>
      </c>
      <c r="K306" t="n">
        <v>-2.882403588246988</v>
      </c>
      <c r="L306" t="n">
        <v>1</v>
      </c>
      <c r="M306" t="n">
        <v>1</v>
      </c>
      <c r="N306" t="n">
        <v>1</v>
      </c>
      <c r="O306" t="n">
        <v>1.02</v>
      </c>
      <c r="P306" t="n">
        <v>1.2</v>
      </c>
      <c r="Q306" t="n">
        <v>1</v>
      </c>
      <c r="R306" t="n">
        <v>1.05</v>
      </c>
      <c r="S306" t="n">
        <v>0.09488647722315688</v>
      </c>
    </row>
    <row r="307">
      <c r="A307" t="inlineStr">
        <is>
          <t>Carbon dioxide, non-fossil</t>
        </is>
      </c>
      <c r="B307" t="n">
        <v>0.089</v>
      </c>
      <c r="D307" t="inlineStr">
        <is>
          <t>kilogram</t>
        </is>
      </c>
      <c r="E307" t="inlineStr">
        <is>
          <t>air::urban air close to ground</t>
        </is>
      </c>
      <c r="F307" t="inlineStr">
        <is>
          <t>biosphere</t>
        </is>
      </c>
      <c r="I307" t="n">
        <v>1000</v>
      </c>
      <c r="J307" t="n">
        <v>2</v>
      </c>
      <c r="K307" t="n">
        <v>-2.419118909249997</v>
      </c>
      <c r="L307" t="n">
        <v>1</v>
      </c>
      <c r="M307" t="n">
        <v>1</v>
      </c>
      <c r="N307" t="n">
        <v>1</v>
      </c>
      <c r="O307" t="n">
        <v>1.02</v>
      </c>
      <c r="P307" t="n">
        <v>1.2</v>
      </c>
      <c r="Q307" t="n">
        <v>1</v>
      </c>
      <c r="R307" t="n">
        <v>1.05</v>
      </c>
      <c r="S307" t="n">
        <v>0.09488647722315688</v>
      </c>
    </row>
    <row r="308">
      <c r="A308" t="inlineStr">
        <is>
          <t>Carbon dioxide, in air</t>
        </is>
      </c>
      <c r="B308" t="n">
        <v>0.505</v>
      </c>
      <c r="D308" t="inlineStr">
        <is>
          <t>kilogram</t>
        </is>
      </c>
      <c r="E308" t="inlineStr">
        <is>
          <t>natural resource::in air</t>
        </is>
      </c>
      <c r="F308" t="inlineStr">
        <is>
          <t>biosphere</t>
        </is>
      </c>
      <c r="H308" t="inlineStr">
        <is>
          <t>To reflect the permanent storage of non-fossil CO.</t>
        </is>
      </c>
      <c r="I308" t="n">
        <v>1000</v>
      </c>
      <c r="J308" t="n">
        <v>2</v>
      </c>
      <c r="K308" t="n">
        <v>-0.6831968497067772</v>
      </c>
      <c r="L308" t="n">
        <v>1</v>
      </c>
      <c r="M308" t="n">
        <v>1</v>
      </c>
      <c r="N308" t="n">
        <v>1</v>
      </c>
      <c r="O308" t="n">
        <v>1.02</v>
      </c>
      <c r="P308" t="n">
        <v>1.2</v>
      </c>
      <c r="Q308" t="n">
        <v>1</v>
      </c>
      <c r="R308" t="n">
        <v>1.05</v>
      </c>
      <c r="S308" t="n">
        <v>0.09488647722315688</v>
      </c>
    </row>
    <row r="310">
      <c r="A310" t="inlineStr">
        <is>
          <t>Activity</t>
        </is>
      </c>
      <c r="B310" t="inlineStr">
        <is>
          <t>municipal waste incineration, at incineration plant, with wet air pollution control, with flue gas condensation, with electricity and optimized heat recovery, with carbon capture and storage</t>
        </is>
      </c>
    </row>
    <row r="311">
      <c r="A311" t="inlineStr">
        <is>
          <t>location</t>
        </is>
      </c>
      <c r="B311" t="inlineStr">
        <is>
          <t>RER</t>
        </is>
      </c>
    </row>
    <row r="312">
      <c r="A312" t="inlineStr">
        <is>
          <t>production amount</t>
        </is>
      </c>
      <c r="B312" t="n">
        <v>1</v>
      </c>
    </row>
    <row r="313">
      <c r="A313" t="inlineStr">
        <is>
          <t>source</t>
        </is>
      </c>
      <c r="B313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314">
      <c r="A314" t="inlineStr">
        <is>
          <t>reference product</t>
        </is>
      </c>
      <c r="B314" t="inlineStr">
        <is>
          <t>municipal solid waste</t>
        </is>
      </c>
    </row>
    <row r="315">
      <c r="A315" t="inlineStr">
        <is>
          <t>type</t>
        </is>
      </c>
      <c r="B315" t="inlineStr">
        <is>
          <t>process</t>
        </is>
      </c>
    </row>
    <row r="316">
      <c r="A316" t="inlineStr">
        <is>
          <t>unit</t>
        </is>
      </c>
      <c r="B316" t="inlineStr">
        <is>
          <t>kilogram</t>
        </is>
      </c>
    </row>
    <row r="317">
      <c r="A317" t="inlineStr">
        <is>
          <t>comment</t>
        </is>
      </c>
      <c r="B317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318">
      <c r="A318" t="inlineStr">
        <is>
          <t>classifications</t>
        </is>
      </c>
      <c r="B318" t="inlineStr">
        <is>
          <t>CPC::39910:Municipal waste</t>
        </is>
      </c>
    </row>
    <row r="319">
      <c r="A319" t="inlineStr">
        <is>
          <t>Exchanges</t>
        </is>
      </c>
    </row>
    <row r="320">
      <c r="A320" t="inlineStr">
        <is>
          <t>name</t>
        </is>
      </c>
      <c r="B320" t="inlineStr">
        <is>
          <t>amount</t>
        </is>
      </c>
      <c r="C320" t="inlineStr">
        <is>
          <t>location</t>
        </is>
      </c>
      <c r="D320" t="inlineStr">
        <is>
          <t>unit</t>
        </is>
      </c>
      <c r="E320" t="inlineStr">
        <is>
          <t>categories</t>
        </is>
      </c>
      <c r="F320" t="inlineStr">
        <is>
          <t>type</t>
        </is>
      </c>
      <c r="G320" t="inlineStr">
        <is>
          <t>reference product</t>
        </is>
      </c>
      <c r="H320" t="inlineStr">
        <is>
          <t>comment</t>
        </is>
      </c>
      <c r="I320" t="inlineStr">
        <is>
          <t>normalization</t>
        </is>
      </c>
      <c r="J320" t="inlineStr">
        <is>
          <t>uncertainty type</t>
        </is>
      </c>
      <c r="K320" t="inlineStr">
        <is>
          <t>loc</t>
        </is>
      </c>
      <c r="L320" t="inlineStr">
        <is>
          <t>u1</t>
        </is>
      </c>
      <c r="M320" t="inlineStr">
        <is>
          <t>u2</t>
        </is>
      </c>
      <c r="N320" t="inlineStr">
        <is>
          <t>u3</t>
        </is>
      </c>
      <c r="O320" t="inlineStr">
        <is>
          <t>u4</t>
        </is>
      </c>
      <c r="P320" t="inlineStr">
        <is>
          <t>u5</t>
        </is>
      </c>
      <c r="Q320" t="inlineStr">
        <is>
          <t>u6</t>
        </is>
      </c>
      <c r="R320" t="inlineStr">
        <is>
          <t>ub</t>
        </is>
      </c>
      <c r="S320" t="inlineStr">
        <is>
          <t>scale</t>
        </is>
      </c>
    </row>
    <row r="321">
      <c r="A321" t="inlineStr">
        <is>
          <t>municipal waste incineration, at incineration plant, with wet air pollution control, with flue gas condensation, with electricity and optimized heat recovery, with carbon capture and storage</t>
        </is>
      </c>
      <c r="B321" t="n">
        <v>1</v>
      </c>
      <c r="C321" t="inlineStr">
        <is>
          <t>RER</t>
        </is>
      </c>
      <c r="D321" t="inlineStr">
        <is>
          <t>kilogram</t>
        </is>
      </c>
      <c r="F321" t="inlineStr">
        <is>
          <t>production</t>
        </is>
      </c>
      <c r="G321" t="inlineStr">
        <is>
          <t>municipal solid waste</t>
        </is>
      </c>
      <c r="I321" t="n">
        <v>1000</v>
      </c>
      <c r="J321" t="n">
        <v>0</v>
      </c>
    </row>
    <row r="322">
      <c r="A322" t="inlineStr">
        <is>
          <t>market group for electricity, medium voltage</t>
        </is>
      </c>
      <c r="B322" t="n">
        <v>-0.473</v>
      </c>
      <c r="C322" t="inlineStr">
        <is>
          <t>RER</t>
        </is>
      </c>
      <c r="D322" t="inlineStr">
        <is>
          <t>kilowatt hour</t>
        </is>
      </c>
      <c r="F322" t="inlineStr">
        <is>
          <t>technosphere</t>
        </is>
      </c>
      <c r="G322" t="inlineStr">
        <is>
          <t>electricity, medium voltage</t>
        </is>
      </c>
      <c r="H322" t="inlineStr">
        <is>
          <t>Co-produced heat and electricity.</t>
        </is>
      </c>
      <c r="I322" t="n">
        <v>-1000</v>
      </c>
      <c r="J322" t="n">
        <v>0</v>
      </c>
    </row>
    <row r="323">
      <c r="A323" t="inlineStr">
        <is>
          <t>market for heat, central or small-scale, natural gas</t>
        </is>
      </c>
      <c r="B323" t="n">
        <v>-8.51</v>
      </c>
      <c r="C323" t="inlineStr">
        <is>
          <t>Europe without Switzerland</t>
        </is>
      </c>
      <c r="D323" t="inlineStr">
        <is>
          <t>megajoule</t>
        </is>
      </c>
      <c r="F323" t="inlineStr">
        <is>
          <t>technosphere</t>
        </is>
      </c>
      <c r="G323" t="inlineStr">
        <is>
          <t>heat, central or small-scale, natural gas</t>
        </is>
      </c>
      <c r="H323" t="inlineStr">
        <is>
          <t>Co-produced heat and electricity.</t>
        </is>
      </c>
      <c r="I323" t="n">
        <v>-1000</v>
      </c>
      <c r="J323" t="n">
        <v>0</v>
      </c>
    </row>
    <row r="324">
      <c r="A324" t="inlineStr">
        <is>
          <t>market for diesel, low-sulfur</t>
        </is>
      </c>
      <c r="B324" t="n">
        <v>8.500000000000001e-05</v>
      </c>
      <c r="C324" t="inlineStr">
        <is>
          <t>Europe without Switzerland</t>
        </is>
      </c>
      <c r="D324" t="inlineStr">
        <is>
          <t>kilogram</t>
        </is>
      </c>
      <c r="F324" t="inlineStr">
        <is>
          <t>technosphere</t>
        </is>
      </c>
      <c r="G324" t="inlineStr">
        <is>
          <t>diesel, low-sulfur</t>
        </is>
      </c>
      <c r="H324" t="inlineStr">
        <is>
          <t>Diesel density: 0.85 kg/l</t>
        </is>
      </c>
      <c r="I324" t="n">
        <v>1000</v>
      </c>
      <c r="J324" t="n">
        <v>2</v>
      </c>
      <c r="K324" t="n">
        <v>-9.372859301473957</v>
      </c>
      <c r="L324" t="n">
        <v>1</v>
      </c>
      <c r="M324" t="n">
        <v>1</v>
      </c>
      <c r="N324" t="n">
        <v>1</v>
      </c>
      <c r="O324" t="n">
        <v>1.02</v>
      </c>
      <c r="P324" t="n">
        <v>1.2</v>
      </c>
      <c r="Q324" t="n">
        <v>1</v>
      </c>
      <c r="R324" t="n">
        <v>1.05</v>
      </c>
      <c r="S324" t="n">
        <v>0.09488647722315688</v>
      </c>
    </row>
    <row r="325">
      <c r="A325" t="inlineStr">
        <is>
          <t>market for activated carbon, granular</t>
        </is>
      </c>
      <c r="B325" t="n">
        <v>0.0004</v>
      </c>
      <c r="C325" t="inlineStr">
        <is>
          <t>GLO</t>
        </is>
      </c>
      <c r="D325" t="inlineStr">
        <is>
          <t>kilogram</t>
        </is>
      </c>
      <c r="F325" t="inlineStr">
        <is>
          <t>technosphere</t>
        </is>
      </c>
      <c r="G325" t="inlineStr">
        <is>
          <t>activated carbon, granular</t>
        </is>
      </c>
      <c r="I325" t="n">
        <v>1000</v>
      </c>
      <c r="J325" t="n">
        <v>2</v>
      </c>
      <c r="K325" t="n">
        <v>-7.824046010856292</v>
      </c>
      <c r="L325" t="n">
        <v>1</v>
      </c>
      <c r="M325" t="n">
        <v>1</v>
      </c>
      <c r="N325" t="n">
        <v>1</v>
      </c>
      <c r="O325" t="n">
        <v>1.02</v>
      </c>
      <c r="P325" t="n">
        <v>1.2</v>
      </c>
      <c r="Q325" t="n">
        <v>1</v>
      </c>
      <c r="R325" t="n">
        <v>1.05</v>
      </c>
      <c r="S325" t="n">
        <v>0.09488647722315688</v>
      </c>
    </row>
    <row r="326">
      <c r="A326" t="inlineStr">
        <is>
          <t>market for ammonia, anhydrous, liquid</t>
        </is>
      </c>
      <c r="B326" t="n">
        <v>0.00098</v>
      </c>
      <c r="C326" t="inlineStr">
        <is>
          <t>RER</t>
        </is>
      </c>
      <c r="D326" t="inlineStr">
        <is>
          <t>kilogram</t>
        </is>
      </c>
      <c r="F326" t="inlineStr">
        <is>
          <t>technosphere</t>
        </is>
      </c>
      <c r="G326" t="inlineStr">
        <is>
          <t>ammonia, anhydrous, liquid</t>
        </is>
      </c>
      <c r="H326" t="inlineStr">
        <is>
          <t>100% liquid ammonia. In original publication, it is dilluated to 23.5% in water. We discount the original value by 75%.</t>
        </is>
      </c>
      <c r="I326" t="n">
        <v>1000</v>
      </c>
      <c r="J326" t="n">
        <v>2</v>
      </c>
      <c r="K326" t="n">
        <v>-6.927957986299656</v>
      </c>
      <c r="L326" t="n">
        <v>1</v>
      </c>
      <c r="M326" t="n">
        <v>1</v>
      </c>
      <c r="N326" t="n">
        <v>1</v>
      </c>
      <c r="O326" t="n">
        <v>1.02</v>
      </c>
      <c r="P326" t="n">
        <v>1.2</v>
      </c>
      <c r="Q326" t="n">
        <v>1</v>
      </c>
      <c r="R326" t="n">
        <v>1.05</v>
      </c>
      <c r="S326" t="n">
        <v>0.09488647722315688</v>
      </c>
    </row>
    <row r="327">
      <c r="A327" t="inlineStr">
        <is>
          <t>market for tap water</t>
        </is>
      </c>
      <c r="B327" t="n">
        <v>0.00302</v>
      </c>
      <c r="C327" t="inlineStr">
        <is>
          <t>Europe without Switzerland</t>
        </is>
      </c>
      <c r="D327" t="inlineStr">
        <is>
          <t>kilogram</t>
        </is>
      </c>
      <c r="F327" t="inlineStr">
        <is>
          <t>technosphere</t>
        </is>
      </c>
      <c r="G327" t="inlineStr">
        <is>
          <t>tap water</t>
        </is>
      </c>
      <c r="H327" t="inlineStr">
        <is>
          <t>Used to dilute the ammonia.</t>
        </is>
      </c>
      <c r="I327" t="n">
        <v>1000</v>
      </c>
      <c r="J327" t="n">
        <v>2</v>
      </c>
      <c r="K327" t="n">
        <v>-5.802498447595359</v>
      </c>
      <c r="L327" t="n">
        <v>1</v>
      </c>
      <c r="M327" t="n">
        <v>1</v>
      </c>
      <c r="N327" t="n">
        <v>1</v>
      </c>
      <c r="O327" t="n">
        <v>1.02</v>
      </c>
      <c r="P327" t="n">
        <v>1.2</v>
      </c>
      <c r="Q327" t="n">
        <v>1</v>
      </c>
      <c r="R327" t="n">
        <v>1.05</v>
      </c>
      <c r="S327" t="n">
        <v>0.09488647722315688</v>
      </c>
    </row>
    <row r="328">
      <c r="A328" t="inlineStr">
        <is>
          <t>market for calcium carbonate, precipitated</t>
        </is>
      </c>
      <c r="B328" t="n">
        <v>0.007</v>
      </c>
      <c r="C328" t="inlineStr">
        <is>
          <t>RER</t>
        </is>
      </c>
      <c r="D328" t="inlineStr">
        <is>
          <t>kilogram</t>
        </is>
      </c>
      <c r="F328" t="inlineStr">
        <is>
          <t>technosphere</t>
        </is>
      </c>
      <c r="G328" t="inlineStr">
        <is>
          <t>calcium carbonate, precipitated</t>
        </is>
      </c>
      <c r="I328" t="n">
        <v>1000</v>
      </c>
      <c r="J328" t="n">
        <v>0</v>
      </c>
    </row>
    <row r="329">
      <c r="A329" t="inlineStr">
        <is>
          <t>market for iron(III) chloride, without water, in 40% solution state</t>
        </is>
      </c>
      <c r="B329" t="n">
        <v>5e-05</v>
      </c>
      <c r="C329" t="inlineStr">
        <is>
          <t>GLO</t>
        </is>
      </c>
      <c r="D329" t="inlineStr">
        <is>
          <t>kilogram</t>
        </is>
      </c>
      <c r="F329" t="inlineStr">
        <is>
          <t>technosphere</t>
        </is>
      </c>
      <c r="G329" t="inlineStr">
        <is>
          <t>iron(III) chloride, without water, in 40% solution state</t>
        </is>
      </c>
      <c r="I329" t="n">
        <v>1000</v>
      </c>
      <c r="J329" t="n">
        <v>0</v>
      </c>
    </row>
    <row r="330">
      <c r="A330" t="inlineStr">
        <is>
          <t>market for lime, hydrated, packed</t>
        </is>
      </c>
      <c r="B330" t="n">
        <v>0</v>
      </c>
      <c r="C330" t="inlineStr">
        <is>
          <t>RER</t>
        </is>
      </c>
      <c r="D330" t="inlineStr">
        <is>
          <t>kilogram</t>
        </is>
      </c>
      <c r="F330" t="inlineStr">
        <is>
          <t>technosphere</t>
        </is>
      </c>
      <c r="G330" t="inlineStr">
        <is>
          <t>lime, hydrated, packed</t>
        </is>
      </c>
      <c r="I330" t="n">
        <v>1000</v>
      </c>
      <c r="J330" t="n">
        <v>0</v>
      </c>
    </row>
    <row r="331">
      <c r="A331" t="inlineStr">
        <is>
          <t>market for sodium hydroxide, without water, in 50% solution state</t>
        </is>
      </c>
      <c r="B331" t="n">
        <v>0.0005</v>
      </c>
      <c r="C331" t="inlineStr">
        <is>
          <t>RER</t>
        </is>
      </c>
      <c r="D331" t="inlineStr">
        <is>
          <t>kilogram</t>
        </is>
      </c>
      <c r="F331" t="inlineStr">
        <is>
          <t>technosphere</t>
        </is>
      </c>
      <c r="G331" t="inlineStr">
        <is>
          <t>sodium hydroxide, without water, in 50% solution state</t>
        </is>
      </c>
      <c r="H331" t="inlineStr">
        <is>
          <t>50% liquid ammonia. In original publication, it is dilluated to 27% in water. We discount the original value by 50%.</t>
        </is>
      </c>
      <c r="I331" t="n">
        <v>1000</v>
      </c>
      <c r="J331" t="n">
        <v>0</v>
      </c>
    </row>
    <row r="332">
      <c r="A332" t="inlineStr">
        <is>
          <t>market for monoethanolamine</t>
        </is>
      </c>
      <c r="B332" t="n">
        <v>0.004</v>
      </c>
      <c r="C332" t="inlineStr">
        <is>
          <t>GLO</t>
        </is>
      </c>
      <c r="D332" t="inlineStr">
        <is>
          <t>kilogram</t>
        </is>
      </c>
      <c r="F332" t="inlineStr">
        <is>
          <t>technosphere</t>
        </is>
      </c>
      <c r="G332" t="inlineStr">
        <is>
          <t>monoethanolamine</t>
        </is>
      </c>
      <c r="I332" t="n">
        <v>1000</v>
      </c>
      <c r="J332" t="n">
        <v>0</v>
      </c>
    </row>
    <row r="333">
      <c r="A333" t="inlineStr">
        <is>
          <t>municipal waste incineration facility construction</t>
        </is>
      </c>
      <c r="B333" t="n">
        <v>2.5e-10</v>
      </c>
      <c r="C333" t="inlineStr">
        <is>
          <t>CH</t>
        </is>
      </c>
      <c r="D333" t="inlineStr">
        <is>
          <t>unit</t>
        </is>
      </c>
      <c r="F333" t="inlineStr">
        <is>
          <t>technosphere</t>
        </is>
      </c>
      <c r="G333" t="inlineStr">
        <is>
          <t>municipal waste incineration facility</t>
        </is>
      </c>
      <c r="H333" t="inlineStr">
        <is>
          <t>Lifetime: 4'000'000 tons MSWI treated.</t>
        </is>
      </c>
      <c r="I333" t="n">
        <v>1000</v>
      </c>
      <c r="J333" t="n">
        <v>2</v>
      </c>
      <c r="K333" t="n">
        <v>-22.1095601980663</v>
      </c>
      <c r="L333" t="n">
        <v>1</v>
      </c>
      <c r="M333" t="n">
        <v>1</v>
      </c>
      <c r="N333" t="n">
        <v>1</v>
      </c>
      <c r="O333" t="n">
        <v>1.02</v>
      </c>
      <c r="P333" t="n">
        <v>1.2</v>
      </c>
      <c r="Q333" t="n">
        <v>1</v>
      </c>
      <c r="R333" t="n">
        <v>3</v>
      </c>
      <c r="S333" t="n">
        <v>0.5569071410325479</v>
      </c>
    </row>
    <row r="334">
      <c r="A334" t="inlineStr">
        <is>
          <t>carbon dioxide storage at wood burning power plant 20 MW post, pipeline 200km, storage 1000m</t>
        </is>
      </c>
      <c r="B334" t="n">
        <v>0.823</v>
      </c>
      <c r="C334" t="inlineStr">
        <is>
          <t>RER</t>
        </is>
      </c>
      <c r="D334" t="inlineStr">
        <is>
          <t>kilogram</t>
        </is>
      </c>
      <c r="F334" t="inlineStr">
        <is>
          <t>technosphere</t>
        </is>
      </c>
      <c r="G334" t="inlineStr">
        <is>
          <t>carbon dioxide storage at wood burning power plant 20 MW post, pipeline 200km, storage 1000m</t>
        </is>
      </c>
      <c r="I334" t="n">
        <v>1000</v>
      </c>
      <c r="J334" t="n">
        <v>2</v>
      </c>
      <c r="K334" t="n">
        <v>-0.1947990783050673</v>
      </c>
      <c r="L334" t="n">
        <v>1</v>
      </c>
      <c r="M334" t="n">
        <v>1</v>
      </c>
      <c r="N334" t="n">
        <v>1</v>
      </c>
      <c r="O334" t="n">
        <v>1.02</v>
      </c>
      <c r="P334" t="n">
        <v>1.2</v>
      </c>
      <c r="Q334" t="n">
        <v>1</v>
      </c>
      <c r="R334" t="n">
        <v>3</v>
      </c>
      <c r="S334" t="n">
        <v>0.5569071410325479</v>
      </c>
    </row>
    <row r="335">
      <c r="A335" t="inlineStr">
        <is>
          <t>Water, cooling, unspecified natural origin</t>
        </is>
      </c>
      <c r="B335" t="n">
        <v>0</v>
      </c>
      <c r="D335" t="inlineStr">
        <is>
          <t>cubic meter</t>
        </is>
      </c>
      <c r="E335" t="inlineStr">
        <is>
          <t>natural resource::in water</t>
        </is>
      </c>
      <c r="F335" t="inlineStr">
        <is>
          <t>biosphere</t>
        </is>
      </c>
      <c r="I335" t="n">
        <v>1000</v>
      </c>
      <c r="J335" t="n">
        <v>0</v>
      </c>
    </row>
    <row r="336">
      <c r="A336" t="inlineStr">
        <is>
          <t>Sulfur dioxide</t>
        </is>
      </c>
      <c r="B336" t="n">
        <v>6e-06</v>
      </c>
      <c r="D336" t="inlineStr">
        <is>
          <t>kilogram</t>
        </is>
      </c>
      <c r="E336" t="inlineStr">
        <is>
          <t>air::urban air close to ground</t>
        </is>
      </c>
      <c r="F336" t="inlineStr">
        <is>
          <t>biosphere</t>
        </is>
      </c>
      <c r="I336" t="n">
        <v>1000</v>
      </c>
      <c r="J336" t="n">
        <v>2</v>
      </c>
      <c r="K336" t="n">
        <v>-12.02375108873622</v>
      </c>
      <c r="L336" t="n">
        <v>1</v>
      </c>
      <c r="M336" t="n">
        <v>1</v>
      </c>
      <c r="N336" t="n">
        <v>1</v>
      </c>
      <c r="O336" t="n">
        <v>1.02</v>
      </c>
      <c r="P336" t="n">
        <v>1.2</v>
      </c>
      <c r="Q336" t="n">
        <v>1</v>
      </c>
      <c r="R336" t="n">
        <v>1.05</v>
      </c>
      <c r="S336" t="n">
        <v>0.09488647722315688</v>
      </c>
    </row>
    <row r="337">
      <c r="A337" t="inlineStr">
        <is>
          <t>Hydrochloric acid</t>
        </is>
      </c>
      <c r="B337" t="n">
        <v>3e-06</v>
      </c>
      <c r="D337" t="inlineStr">
        <is>
          <t>kilogram</t>
        </is>
      </c>
      <c r="E337" t="inlineStr">
        <is>
          <t>air</t>
        </is>
      </c>
      <c r="F337" t="inlineStr">
        <is>
          <t>biosphere</t>
        </is>
      </c>
      <c r="I337" t="n">
        <v>1000</v>
      </c>
      <c r="J337" t="n">
        <v>2</v>
      </c>
      <c r="K337" t="n">
        <v>-12.71689826929616</v>
      </c>
      <c r="L337" t="n">
        <v>1</v>
      </c>
      <c r="M337" t="n">
        <v>1</v>
      </c>
      <c r="N337" t="n">
        <v>1</v>
      </c>
      <c r="O337" t="n">
        <v>1.02</v>
      </c>
      <c r="P337" t="n">
        <v>1.2</v>
      </c>
      <c r="Q337" t="n">
        <v>1</v>
      </c>
      <c r="R337" t="n">
        <v>1.5</v>
      </c>
      <c r="S337" t="n">
        <v>0.2225057572360589</v>
      </c>
    </row>
    <row r="338">
      <c r="A338" t="inlineStr">
        <is>
          <t>Nitrogen oxides</t>
        </is>
      </c>
      <c r="B338" t="n">
        <v>0.0006770000000000001</v>
      </c>
      <c r="D338" t="inlineStr">
        <is>
          <t>kilogram</t>
        </is>
      </c>
      <c r="E338" t="inlineStr">
        <is>
          <t>air::urban air close to ground</t>
        </is>
      </c>
      <c r="F338" t="inlineStr">
        <is>
          <t>biosphere</t>
        </is>
      </c>
      <c r="I338" t="n">
        <v>1000</v>
      </c>
      <c r="J338" t="n">
        <v>2</v>
      </c>
      <c r="K338" t="n">
        <v>-7.297839285051999</v>
      </c>
      <c r="L338" t="n">
        <v>1</v>
      </c>
      <c r="M338" t="n">
        <v>1</v>
      </c>
      <c r="N338" t="n">
        <v>1</v>
      </c>
      <c r="O338" t="n">
        <v>1.02</v>
      </c>
      <c r="P338" t="n">
        <v>1.2</v>
      </c>
      <c r="Q338" t="n">
        <v>1</v>
      </c>
      <c r="R338" t="n">
        <v>1.5</v>
      </c>
      <c r="S338" t="n">
        <v>0.2225057572360589</v>
      </c>
    </row>
    <row r="339">
      <c r="A339" t="inlineStr">
        <is>
          <t>Ammonia</t>
        </is>
      </c>
      <c r="B339" t="n">
        <v>2e-05</v>
      </c>
      <c r="D339" t="inlineStr">
        <is>
          <t>kilogram</t>
        </is>
      </c>
      <c r="E339" t="inlineStr">
        <is>
          <t>air::urban air close to ground</t>
        </is>
      </c>
      <c r="F339" t="inlineStr">
        <is>
          <t>biosphere</t>
        </is>
      </c>
      <c r="I339" t="n">
        <v>1000</v>
      </c>
      <c r="J339" t="n">
        <v>2</v>
      </c>
      <c r="K339" t="n">
        <v>-10.81977828441028</v>
      </c>
      <c r="L339" t="n">
        <v>1</v>
      </c>
      <c r="M339" t="n">
        <v>1</v>
      </c>
      <c r="N339" t="n">
        <v>1</v>
      </c>
      <c r="O339" t="n">
        <v>1.02</v>
      </c>
      <c r="P339" t="n">
        <v>1.2</v>
      </c>
      <c r="Q339" t="n">
        <v>1</v>
      </c>
      <c r="R339" t="n">
        <v>1.5</v>
      </c>
      <c r="S339" t="n">
        <v>0.2225057572360589</v>
      </c>
    </row>
    <row r="340">
      <c r="A340" t="inlineStr">
        <is>
          <t>Particulate Matter, &lt; 2.5 um</t>
        </is>
      </c>
      <c r="B340" t="n">
        <v>6e-06</v>
      </c>
      <c r="D340" t="inlineStr">
        <is>
          <t>kilogram</t>
        </is>
      </c>
      <c r="E340" t="inlineStr">
        <is>
          <t>air::urban air close to ground</t>
        </is>
      </c>
      <c r="F340" t="inlineStr">
        <is>
          <t>biosphere</t>
        </is>
      </c>
      <c r="I340" t="n">
        <v>1000</v>
      </c>
      <c r="J340" t="n">
        <v>2</v>
      </c>
      <c r="K340" t="n">
        <v>-12.02375108873622</v>
      </c>
      <c r="L340" t="n">
        <v>1</v>
      </c>
      <c r="M340" t="n">
        <v>1</v>
      </c>
      <c r="N340" t="n">
        <v>1</v>
      </c>
      <c r="O340" t="n">
        <v>1.02</v>
      </c>
      <c r="P340" t="n">
        <v>1.2</v>
      </c>
      <c r="Q340" t="n">
        <v>1</v>
      </c>
      <c r="R340" t="n">
        <v>3</v>
      </c>
      <c r="S340" t="n">
        <v>0.5569071410325479</v>
      </c>
    </row>
    <row r="341">
      <c r="A341" t="inlineStr">
        <is>
          <t>Mercury II</t>
        </is>
      </c>
      <c r="B341" t="n">
        <v>6e-09</v>
      </c>
      <c r="D341" t="inlineStr">
        <is>
          <t>kilogram</t>
        </is>
      </c>
      <c r="E341" t="inlineStr">
        <is>
          <t>air::urban air close to ground</t>
        </is>
      </c>
      <c r="F341" t="inlineStr">
        <is>
          <t>biosphere</t>
        </is>
      </c>
      <c r="I341" t="n">
        <v>1000</v>
      </c>
      <c r="J341" t="n">
        <v>2</v>
      </c>
      <c r="K341" t="n">
        <v>-18.93150636771836</v>
      </c>
      <c r="L341" t="n">
        <v>1</v>
      </c>
      <c r="M341" t="n">
        <v>1</v>
      </c>
      <c r="N341" t="n">
        <v>1</v>
      </c>
      <c r="O341" t="n">
        <v>1.02</v>
      </c>
      <c r="P341" t="n">
        <v>1.2</v>
      </c>
      <c r="Q341" t="n">
        <v>1</v>
      </c>
      <c r="R341" t="n">
        <v>5</v>
      </c>
      <c r="S341" t="n">
        <v>0.8099264917416636</v>
      </c>
    </row>
    <row r="342">
      <c r="A342" t="inlineStr">
        <is>
          <t>Lead II</t>
        </is>
      </c>
      <c r="B342" t="n">
        <v>6e-09</v>
      </c>
      <c r="D342" t="inlineStr">
        <is>
          <t>kilogram</t>
        </is>
      </c>
      <c r="E342" t="inlineStr">
        <is>
          <t>air::urban air close to ground</t>
        </is>
      </c>
      <c r="F342" t="inlineStr">
        <is>
          <t>biosphere</t>
        </is>
      </c>
      <c r="I342" t="n">
        <v>1000</v>
      </c>
      <c r="J342" t="n">
        <v>2</v>
      </c>
      <c r="K342" t="n">
        <v>-18.93150636771836</v>
      </c>
      <c r="L342" t="n">
        <v>1</v>
      </c>
      <c r="M342" t="n">
        <v>1</v>
      </c>
      <c r="N342" t="n">
        <v>1</v>
      </c>
      <c r="O342" t="n">
        <v>1.02</v>
      </c>
      <c r="P342" t="n">
        <v>1.2</v>
      </c>
      <c r="Q342" t="n">
        <v>1</v>
      </c>
      <c r="R342" t="n">
        <v>5</v>
      </c>
      <c r="S342" t="n">
        <v>0.8099264917416636</v>
      </c>
    </row>
    <row r="343">
      <c r="A343" t="inlineStr">
        <is>
          <t>Cadmium II</t>
        </is>
      </c>
      <c r="B343" t="n">
        <v>3e-09</v>
      </c>
      <c r="D343" t="inlineStr">
        <is>
          <t>kilogram</t>
        </is>
      </c>
      <c r="E343" t="inlineStr">
        <is>
          <t>air::urban air close to ground</t>
        </is>
      </c>
      <c r="F343" t="inlineStr">
        <is>
          <t>biosphere</t>
        </is>
      </c>
      <c r="I343" t="n">
        <v>1000</v>
      </c>
      <c r="J343" t="n">
        <v>2</v>
      </c>
      <c r="K343" t="n">
        <v>-19.6246535482783</v>
      </c>
      <c r="L343" t="n">
        <v>1</v>
      </c>
      <c r="M343" t="n">
        <v>1</v>
      </c>
      <c r="N343" t="n">
        <v>1</v>
      </c>
      <c r="O343" t="n">
        <v>1.02</v>
      </c>
      <c r="P343" t="n">
        <v>1.2</v>
      </c>
      <c r="Q343" t="n">
        <v>1</v>
      </c>
      <c r="R343" t="n">
        <v>5</v>
      </c>
      <c r="S343" t="n">
        <v>0.8099264917416636</v>
      </c>
    </row>
    <row r="344">
      <c r="A344" t="inlineStr">
        <is>
          <t>Arsenic ion</t>
        </is>
      </c>
      <c r="B344" t="n">
        <v>3e-09</v>
      </c>
      <c r="D344" t="inlineStr">
        <is>
          <t>kilogram</t>
        </is>
      </c>
      <c r="E344" t="inlineStr">
        <is>
          <t>air::urban air close to ground</t>
        </is>
      </c>
      <c r="F344" t="inlineStr">
        <is>
          <t>biosphere</t>
        </is>
      </c>
      <c r="I344" t="n">
        <v>1000</v>
      </c>
      <c r="J344" t="n">
        <v>2</v>
      </c>
      <c r="K344" t="n">
        <v>-19.6246535482783</v>
      </c>
      <c r="L344" t="n">
        <v>1</v>
      </c>
      <c r="M344" t="n">
        <v>1</v>
      </c>
      <c r="N344" t="n">
        <v>1</v>
      </c>
      <c r="O344" t="n">
        <v>1.02</v>
      </c>
      <c r="P344" t="n">
        <v>1.2</v>
      </c>
      <c r="Q344" t="n">
        <v>1</v>
      </c>
      <c r="R344" t="n">
        <v>5</v>
      </c>
      <c r="S344" t="n">
        <v>0.8099264917416636</v>
      </c>
    </row>
    <row r="345">
      <c r="A345" t="inlineStr">
        <is>
          <t>Dioxins, measured as 2,3,7,8-tetrachlorodibenzo-p-dioxin</t>
        </is>
      </c>
      <c r="B345" t="n">
        <v>1.1e-13</v>
      </c>
      <c r="D345" t="inlineStr">
        <is>
          <t>kilogram</t>
        </is>
      </c>
      <c r="E345" t="inlineStr">
        <is>
          <t>air::urban air close to ground</t>
        </is>
      </c>
      <c r="F345" t="inlineStr">
        <is>
          <t>biosphere</t>
        </is>
      </c>
      <c r="I345" t="n">
        <v>1000</v>
      </c>
      <c r="J345" t="n">
        <v>2</v>
      </c>
      <c r="K345" t="n">
        <v>-29.83829602911827</v>
      </c>
      <c r="L345" t="n">
        <v>1</v>
      </c>
      <c r="M345" t="n">
        <v>1</v>
      </c>
      <c r="N345" t="n">
        <v>1</v>
      </c>
      <c r="O345" t="n">
        <v>1.02</v>
      </c>
      <c r="P345" t="n">
        <v>1.2</v>
      </c>
      <c r="Q345" t="n">
        <v>1</v>
      </c>
      <c r="R345" t="n">
        <v>5</v>
      </c>
      <c r="S345" t="n">
        <v>0.8099264917416636</v>
      </c>
    </row>
    <row r="346">
      <c r="A346" t="inlineStr">
        <is>
          <t>Carbon dioxide, fossil</t>
        </is>
      </c>
      <c r="B346" t="n">
        <v>0.056</v>
      </c>
      <c r="D346" t="inlineStr">
        <is>
          <t>kilogram</t>
        </is>
      </c>
      <c r="E346" t="inlineStr">
        <is>
          <t>air::urban air close to ground</t>
        </is>
      </c>
      <c r="F346" t="inlineStr">
        <is>
          <t>biosphere</t>
        </is>
      </c>
      <c r="I346" t="n">
        <v>1000</v>
      </c>
      <c r="J346" t="n">
        <v>2</v>
      </c>
      <c r="K346" t="n">
        <v>-2.882403588246988</v>
      </c>
      <c r="L346" t="n">
        <v>1</v>
      </c>
      <c r="M346" t="n">
        <v>1</v>
      </c>
      <c r="N346" t="n">
        <v>1</v>
      </c>
      <c r="O346" t="n">
        <v>1.02</v>
      </c>
      <c r="P346" t="n">
        <v>1.2</v>
      </c>
      <c r="Q346" t="n">
        <v>1</v>
      </c>
      <c r="R346" t="n">
        <v>1.05</v>
      </c>
      <c r="S346" t="n">
        <v>0.09488647722315688</v>
      </c>
    </row>
    <row r="347">
      <c r="A347" t="inlineStr">
        <is>
          <t>Carbon dioxide, non-fossil</t>
        </is>
      </c>
      <c r="B347" t="n">
        <v>0.089</v>
      </c>
      <c r="D347" t="inlineStr">
        <is>
          <t>kilogram</t>
        </is>
      </c>
      <c r="E347" t="inlineStr">
        <is>
          <t>air::urban air close to ground</t>
        </is>
      </c>
      <c r="F347" t="inlineStr">
        <is>
          <t>biosphere</t>
        </is>
      </c>
      <c r="I347" t="n">
        <v>1000</v>
      </c>
      <c r="J347" t="n">
        <v>2</v>
      </c>
      <c r="K347" t="n">
        <v>-2.419118909249997</v>
      </c>
      <c r="L347" t="n">
        <v>1</v>
      </c>
      <c r="M347" t="n">
        <v>1</v>
      </c>
      <c r="N347" t="n">
        <v>1</v>
      </c>
      <c r="O347" t="n">
        <v>1.02</v>
      </c>
      <c r="P347" t="n">
        <v>1.2</v>
      </c>
      <c r="Q347" t="n">
        <v>1</v>
      </c>
      <c r="R347" t="n">
        <v>1.05</v>
      </c>
      <c r="S347" t="n">
        <v>0.09488647722315688</v>
      </c>
    </row>
    <row r="348">
      <c r="A348" t="inlineStr">
        <is>
          <t>Carbon dioxide, in air</t>
        </is>
      </c>
      <c r="B348" t="n">
        <v>0.505</v>
      </c>
      <c r="D348" t="inlineStr">
        <is>
          <t>kilogram</t>
        </is>
      </c>
      <c r="E348" t="inlineStr">
        <is>
          <t>natural resource::in air</t>
        </is>
      </c>
      <c r="F348" t="inlineStr">
        <is>
          <t>biosphere</t>
        </is>
      </c>
      <c r="H348" t="inlineStr">
        <is>
          <t>To reflect the permanent storage of non-fossil CO.</t>
        </is>
      </c>
      <c r="I348" t="n">
        <v>1000</v>
      </c>
      <c r="J348" t="n">
        <v>2</v>
      </c>
      <c r="K348" t="n">
        <v>-0.6831968497067772</v>
      </c>
      <c r="L348" t="n">
        <v>1</v>
      </c>
      <c r="M348" t="n">
        <v>1</v>
      </c>
      <c r="N348" t="n">
        <v>1</v>
      </c>
      <c r="O348" t="n">
        <v>1.02</v>
      </c>
      <c r="P348" t="n">
        <v>1.2</v>
      </c>
      <c r="Q348" t="n">
        <v>1</v>
      </c>
      <c r="R348" t="n">
        <v>1.05</v>
      </c>
      <c r="S348" t="n">
        <v>0.09488647722315688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9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</t>
        </is>
      </c>
      <c r="B1" t="inlineStr">
        <is>
          <t>Waste CHP</t>
        </is>
      </c>
    </row>
    <row r="3">
      <c r="A3" t="inlineStr">
        <is>
          <t>Activity</t>
        </is>
      </c>
      <c r="B3" t="inlineStr">
        <is>
          <t>municipal waste incineration, at incineration plant, with semi-dry air pollution control, without flue gas condensation, with electricity recovery only, energy allocation</t>
        </is>
      </c>
    </row>
    <row r="4">
      <c r="A4" t="inlineStr">
        <is>
          <t>location</t>
        </is>
      </c>
      <c r="B4" t="inlineStr">
        <is>
          <t>RER</t>
        </is>
      </c>
    </row>
    <row r="5">
      <c r="A5" t="inlineStr">
        <is>
          <t>production amount</t>
        </is>
      </c>
      <c r="B5" t="n">
        <v>1</v>
      </c>
    </row>
    <row r="6">
      <c r="A6" t="inlineStr">
        <is>
          <t>source</t>
        </is>
      </c>
      <c r="B6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7">
      <c r="A7" t="inlineStr">
        <is>
          <t>reference product</t>
        </is>
      </c>
      <c r="B7" t="inlineStr">
        <is>
          <t>municipal solid waste</t>
        </is>
      </c>
    </row>
    <row r="8">
      <c r="A8" t="inlineStr">
        <is>
          <t>type</t>
        </is>
      </c>
      <c r="B8" t="inlineStr">
        <is>
          <t>process</t>
        </is>
      </c>
    </row>
    <row r="9">
      <c r="A9" t="inlineStr">
        <is>
          <t>unit</t>
        </is>
      </c>
      <c r="B9" t="inlineStr">
        <is>
          <t>kilogram</t>
        </is>
      </c>
    </row>
    <row r="10">
      <c r="A10" t="inlineStr">
        <is>
          <t>comment</t>
        </is>
      </c>
      <c r="B10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      </is>
      </c>
    </row>
    <row r="11">
      <c r="A11" t="inlineStr">
        <is>
          <t>classifications</t>
        </is>
      </c>
      <c r="B11" t="inlineStr">
        <is>
          <t>CPC::39910:Municipal waste</t>
        </is>
      </c>
    </row>
    <row r="12">
      <c r="A12" t="inlineStr">
        <is>
          <t>Exchanges</t>
        </is>
      </c>
    </row>
    <row r="13">
      <c r="A13" t="inlineStr">
        <is>
          <t>name</t>
        </is>
      </c>
      <c r="B13" t="inlineStr">
        <is>
          <t>amount</t>
        </is>
      </c>
      <c r="C13" t="inlineStr">
        <is>
          <t>location</t>
        </is>
      </c>
      <c r="D13" t="inlineStr">
        <is>
          <t>unit</t>
        </is>
      </c>
      <c r="E13" t="inlineStr">
        <is>
          <t>categories</t>
        </is>
      </c>
      <c r="F13" t="inlineStr">
        <is>
          <t>type</t>
        </is>
      </c>
      <c r="G13" t="inlineStr">
        <is>
          <t>reference product</t>
        </is>
      </c>
      <c r="H13" t="inlineStr">
        <is>
          <t>comment</t>
        </is>
      </c>
      <c r="I13" t="inlineStr">
        <is>
          <t>normalization</t>
        </is>
      </c>
      <c r="J13" t="inlineStr">
        <is>
          <t>allocation</t>
        </is>
      </c>
      <c r="K13" t="inlineStr">
        <is>
          <t>uncertainty type</t>
        </is>
      </c>
      <c r="L13" t="inlineStr">
        <is>
          <t>loc</t>
        </is>
      </c>
      <c r="M13" t="inlineStr">
        <is>
          <t>u1</t>
        </is>
      </c>
      <c r="N13" t="inlineStr">
        <is>
          <t>u2</t>
        </is>
      </c>
      <c r="O13" t="inlineStr">
        <is>
          <t>u3</t>
        </is>
      </c>
      <c r="P13" t="inlineStr">
        <is>
          <t>u4</t>
        </is>
      </c>
      <c r="Q13" t="inlineStr">
        <is>
          <t>u5</t>
        </is>
      </c>
      <c r="R13" t="inlineStr">
        <is>
          <t>u6</t>
        </is>
      </c>
      <c r="S13" t="inlineStr">
        <is>
          <t>ub</t>
        </is>
      </c>
      <c r="T13" t="inlineStr">
        <is>
          <t>scale</t>
        </is>
      </c>
      <c r="U13" t="inlineStr">
        <is>
          <t>negative</t>
        </is>
      </c>
    </row>
    <row r="14">
      <c r="A14" t="inlineStr">
        <is>
          <t>municipal waste incineration, at incineration plant, with semi-dry air pollution control, without flue gas condensation, with electricity recovery only, energy allocation</t>
        </is>
      </c>
      <c r="B14" t="n">
        <v>1</v>
      </c>
      <c r="C14" t="inlineStr">
        <is>
          <t>RER</t>
        </is>
      </c>
      <c r="D14" t="inlineStr">
        <is>
          <t>kilogram</t>
        </is>
      </c>
      <c r="F14" t="inlineStr">
        <is>
          <t>production</t>
        </is>
      </c>
      <c r="G14" t="inlineStr">
        <is>
          <t>municipal solid waste</t>
        </is>
      </c>
      <c r="I14" t="n">
        <v>1000</v>
      </c>
      <c r="J14" t="n">
        <v>0</v>
      </c>
      <c r="K14" t="n">
        <v>0</v>
      </c>
    </row>
    <row r="15">
      <c r="A15" t="inlineStr">
        <is>
          <t>municipal waste incineration, at incineration plant, with semi-dry air pollution control, without flue gas condensation, with electricity recovery only, energy allocation</t>
        </is>
      </c>
      <c r="B15" t="n">
        <v>0</v>
      </c>
      <c r="C15" t="inlineStr">
        <is>
          <t>RER</t>
        </is>
      </c>
      <c r="D15" t="inlineStr">
        <is>
          <t>kilowatt hour</t>
        </is>
      </c>
      <c r="F15" t="inlineStr">
        <is>
          <t>technosphere</t>
        </is>
      </c>
      <c r="G15" t="inlineStr">
        <is>
          <t>electricity, medium voltage</t>
        </is>
      </c>
      <c r="I15" t="n">
        <v>1000</v>
      </c>
      <c r="J15" t="n">
        <v>0</v>
      </c>
      <c r="K15" t="n">
        <v>0</v>
      </c>
    </row>
    <row r="16">
      <c r="A16" t="inlineStr">
        <is>
          <t>market for diesel, low-sulfur</t>
        </is>
      </c>
      <c r="B16" t="n">
        <v>0</v>
      </c>
      <c r="C16" t="inlineStr">
        <is>
          <t>Europe without Switzerland</t>
        </is>
      </c>
      <c r="D16" t="inlineStr">
        <is>
          <t>kilogram</t>
        </is>
      </c>
      <c r="F16" t="inlineStr">
        <is>
          <t>technosphere</t>
        </is>
      </c>
      <c r="G16" t="inlineStr">
        <is>
          <t>diesel, low-sulfur</t>
        </is>
      </c>
      <c r="H16" t="inlineStr">
        <is>
          <t>Diesel density: 0.85 kg/l</t>
        </is>
      </c>
      <c r="I16" t="n">
        <v>1000</v>
      </c>
      <c r="J16" t="n">
        <v>0</v>
      </c>
      <c r="K16" t="n">
        <v>0</v>
      </c>
    </row>
    <row r="17">
      <c r="A17" t="inlineStr">
        <is>
          <t>market for activated carbon, granular</t>
        </is>
      </c>
      <c r="B17" t="n">
        <v>0</v>
      </c>
      <c r="C17" t="inlineStr">
        <is>
          <t>GLO</t>
        </is>
      </c>
      <c r="D17" t="inlineStr">
        <is>
          <t>kilogram</t>
        </is>
      </c>
      <c r="F17" t="inlineStr">
        <is>
          <t>technosphere</t>
        </is>
      </c>
      <c r="G17" t="inlineStr">
        <is>
          <t>activated carbon, granular</t>
        </is>
      </c>
      <c r="I17" t="n">
        <v>1000</v>
      </c>
      <c r="J17" t="n">
        <v>0</v>
      </c>
      <c r="K17" t="n">
        <v>0</v>
      </c>
    </row>
    <row r="18">
      <c r="A18" t="inlineStr">
        <is>
          <t>market for ammonia, anhydrous, liquid</t>
        </is>
      </c>
      <c r="B18" t="n">
        <v>0</v>
      </c>
      <c r="C18" t="inlineStr">
        <is>
          <t>RER</t>
        </is>
      </c>
      <c r="D18" t="inlineStr">
        <is>
          <t>kilogram</t>
        </is>
      </c>
      <c r="F18" t="inlineStr">
        <is>
          <t>technosphere</t>
        </is>
      </c>
      <c r="G18" t="inlineStr">
        <is>
          <t>ammonia, anhydrous, liquid</t>
        </is>
      </c>
      <c r="H18" t="inlineStr">
        <is>
          <t>100% liquid ammonia. In original publication, it is dilluated to 23.5% in water. We discount the original value by 75%.</t>
        </is>
      </c>
      <c r="I18" t="n">
        <v>1000</v>
      </c>
      <c r="J18" t="n">
        <v>0</v>
      </c>
      <c r="K18" t="n">
        <v>0</v>
      </c>
    </row>
    <row r="19">
      <c r="A19" t="inlineStr">
        <is>
          <t>market for tap water</t>
        </is>
      </c>
      <c r="B19" t="n">
        <v>0</v>
      </c>
      <c r="C19" t="inlineStr">
        <is>
          <t>Europe without Switzerland</t>
        </is>
      </c>
      <c r="D19" t="inlineStr">
        <is>
          <t>kilogram</t>
        </is>
      </c>
      <c r="F19" t="inlineStr">
        <is>
          <t>technosphere</t>
        </is>
      </c>
      <c r="G19" t="inlineStr">
        <is>
          <t>tap water</t>
        </is>
      </c>
      <c r="H19" t="inlineStr">
        <is>
          <t>Used to dilute the ammonia.</t>
        </is>
      </c>
      <c r="I19" t="n">
        <v>1000</v>
      </c>
      <c r="J19" t="n">
        <v>0</v>
      </c>
      <c r="K19" t="n">
        <v>0</v>
      </c>
    </row>
    <row r="20">
      <c r="A20" t="inlineStr">
        <is>
          <t>market for calcium carbonate, precipitated</t>
        </is>
      </c>
      <c r="B20" t="n">
        <v>0</v>
      </c>
      <c r="C20" t="inlineStr">
        <is>
          <t>RER</t>
        </is>
      </c>
      <c r="D20" t="inlineStr">
        <is>
          <t>kilogram</t>
        </is>
      </c>
      <c r="F20" t="inlineStr">
        <is>
          <t>technosphere</t>
        </is>
      </c>
      <c r="G20" t="inlineStr">
        <is>
          <t>calcium carbonate, precipitated</t>
        </is>
      </c>
      <c r="I20" t="n">
        <v>1000</v>
      </c>
      <c r="J20" t="n">
        <v>0</v>
      </c>
      <c r="K20" t="n">
        <v>0</v>
      </c>
    </row>
    <row r="21">
      <c r="A21" t="inlineStr">
        <is>
          <t>market for iron(III) chloride, without water, in 40% solution state</t>
        </is>
      </c>
      <c r="B21" t="n">
        <v>0</v>
      </c>
      <c r="C21" t="inlineStr">
        <is>
          <t>GLO</t>
        </is>
      </c>
      <c r="D21" t="inlineStr">
        <is>
          <t>kilogram</t>
        </is>
      </c>
      <c r="F21" t="inlineStr">
        <is>
          <t>technosphere</t>
        </is>
      </c>
      <c r="G21" t="inlineStr">
        <is>
          <t>iron(III) chloride, without water, in 40% solution state</t>
        </is>
      </c>
      <c r="I21" t="n">
        <v>1000</v>
      </c>
      <c r="J21" t="n">
        <v>0</v>
      </c>
      <c r="K21" t="n">
        <v>0</v>
      </c>
    </row>
    <row r="22">
      <c r="A22" t="inlineStr">
        <is>
          <t>market for lime, hydrated, packed</t>
        </is>
      </c>
      <c r="B22" t="n">
        <v>0</v>
      </c>
      <c r="C22" t="inlineStr">
        <is>
          <t>RER</t>
        </is>
      </c>
      <c r="D22" t="inlineStr">
        <is>
          <t>kilogram</t>
        </is>
      </c>
      <c r="F22" t="inlineStr">
        <is>
          <t>technosphere</t>
        </is>
      </c>
      <c r="G22" t="inlineStr">
        <is>
          <t>lime, hydrated, packed</t>
        </is>
      </c>
      <c r="I22" t="n">
        <v>1000</v>
      </c>
      <c r="J22" t="n">
        <v>0</v>
      </c>
      <c r="K22" t="n">
        <v>0</v>
      </c>
    </row>
    <row r="23">
      <c r="A23" t="inlineStr">
        <is>
          <t>market for sodium hydroxide, without water, in 50% solution state</t>
        </is>
      </c>
      <c r="B23" t="n">
        <v>0</v>
      </c>
      <c r="C23" t="inlineStr">
        <is>
          <t>RER</t>
        </is>
      </c>
      <c r="D23" t="inlineStr">
        <is>
          <t>kilogram</t>
        </is>
      </c>
      <c r="F23" t="inlineStr">
        <is>
          <t>technosphere</t>
        </is>
      </c>
      <c r="G23" t="inlineStr">
        <is>
          <t>sodium hydroxide, without water, in 50% solution state</t>
        </is>
      </c>
      <c r="H23" t="inlineStr">
        <is>
          <t>50% liquid ammonia. In original publication, it is dilluated to 27% in water. We discount the original value by 50%.</t>
        </is>
      </c>
      <c r="I23" t="n">
        <v>1000</v>
      </c>
      <c r="J23" t="n">
        <v>0</v>
      </c>
      <c r="K23" t="n">
        <v>0</v>
      </c>
    </row>
    <row r="24">
      <c r="A24" t="inlineStr">
        <is>
          <t>market for monoethanolamine</t>
        </is>
      </c>
      <c r="B24" t="n">
        <v>0</v>
      </c>
      <c r="C24" t="inlineStr">
        <is>
          <t>GLO</t>
        </is>
      </c>
      <c r="D24" t="inlineStr">
        <is>
          <t>kilogram</t>
        </is>
      </c>
      <c r="F24" t="inlineStr">
        <is>
          <t>technosphere</t>
        </is>
      </c>
      <c r="G24" t="inlineStr">
        <is>
          <t>monoethanolamine</t>
        </is>
      </c>
      <c r="I24" t="n">
        <v>1000</v>
      </c>
      <c r="J24" t="n">
        <v>0</v>
      </c>
      <c r="K24" t="n">
        <v>0</v>
      </c>
    </row>
    <row r="25">
      <c r="A25" t="inlineStr">
        <is>
          <t>municipal waste incineration facility construction</t>
        </is>
      </c>
      <c r="B25" t="n">
        <v>0</v>
      </c>
      <c r="C25" t="inlineStr">
        <is>
          <t>CH</t>
        </is>
      </c>
      <c r="D25" t="inlineStr">
        <is>
          <t>unit</t>
        </is>
      </c>
      <c r="F25" t="inlineStr">
        <is>
          <t>technosphere</t>
        </is>
      </c>
      <c r="G25" t="inlineStr">
        <is>
          <t>municipal waste incineration facility</t>
        </is>
      </c>
      <c r="H25" t="inlineStr">
        <is>
          <t>Lifetime: 4'000'000 tons MSWI treated.</t>
        </is>
      </c>
      <c r="I25" t="n">
        <v>1000</v>
      </c>
      <c r="J25" t="n">
        <v>0</v>
      </c>
      <c r="K25" t="n">
        <v>0</v>
      </c>
    </row>
    <row r="26">
      <c r="A26" t="inlineStr">
        <is>
          <t>Water, cooling, unspecified natural origin</t>
        </is>
      </c>
      <c r="B26" t="n">
        <v>0</v>
      </c>
      <c r="D26" t="inlineStr">
        <is>
          <t>cubic meter</t>
        </is>
      </c>
      <c r="E26" t="inlineStr">
        <is>
          <t>natural resource::in water</t>
        </is>
      </c>
      <c r="F26" t="inlineStr">
        <is>
          <t>biosphere</t>
        </is>
      </c>
      <c r="I26" t="n">
        <v>1000</v>
      </c>
      <c r="J26" t="n">
        <v>0</v>
      </c>
      <c r="K26" t="n">
        <v>0</v>
      </c>
    </row>
    <row r="27">
      <c r="A27" t="inlineStr">
        <is>
          <t>Sulfur dioxide</t>
        </is>
      </c>
      <c r="B27" t="n">
        <v>0</v>
      </c>
      <c r="D27" t="inlineStr">
        <is>
          <t>kilogram</t>
        </is>
      </c>
      <c r="E27" t="inlineStr">
        <is>
          <t>air::urban air close to ground</t>
        </is>
      </c>
      <c r="F27" t="inlineStr">
        <is>
          <t>biosphere</t>
        </is>
      </c>
      <c r="I27" t="n">
        <v>1000</v>
      </c>
      <c r="J27" t="n">
        <v>0</v>
      </c>
      <c r="K27" t="n">
        <v>0</v>
      </c>
    </row>
    <row r="28">
      <c r="A28" t="inlineStr">
        <is>
          <t>Hydrochloric acid</t>
        </is>
      </c>
      <c r="B28" t="n">
        <v>0</v>
      </c>
      <c r="D28" t="inlineStr">
        <is>
          <t>kilogram</t>
        </is>
      </c>
      <c r="E28" t="inlineStr">
        <is>
          <t>air</t>
        </is>
      </c>
      <c r="F28" t="inlineStr">
        <is>
          <t>biosphere</t>
        </is>
      </c>
      <c r="I28" t="n">
        <v>1000</v>
      </c>
      <c r="J28" t="n">
        <v>0</v>
      </c>
      <c r="K28" t="n">
        <v>0</v>
      </c>
    </row>
    <row r="29">
      <c r="A29" t="inlineStr">
        <is>
          <t>Nitrogen oxides</t>
        </is>
      </c>
      <c r="B29" t="n">
        <v>0</v>
      </c>
      <c r="D29" t="inlineStr">
        <is>
          <t>kilogram</t>
        </is>
      </c>
      <c r="E29" t="inlineStr">
        <is>
          <t>air::urban air close to ground</t>
        </is>
      </c>
      <c r="F29" t="inlineStr">
        <is>
          <t>biosphere</t>
        </is>
      </c>
      <c r="I29" t="n">
        <v>1000</v>
      </c>
      <c r="J29" t="n">
        <v>0</v>
      </c>
      <c r="K29" t="n">
        <v>0</v>
      </c>
    </row>
    <row r="30">
      <c r="A30" t="inlineStr">
        <is>
          <t>Ammonia</t>
        </is>
      </c>
      <c r="B30" t="n">
        <v>0</v>
      </c>
      <c r="D30" t="inlineStr">
        <is>
          <t>kilogram</t>
        </is>
      </c>
      <c r="E30" t="inlineStr">
        <is>
          <t>air::urban air close to ground</t>
        </is>
      </c>
      <c r="F30" t="inlineStr">
        <is>
          <t>biosphere</t>
        </is>
      </c>
      <c r="I30" t="n">
        <v>1000</v>
      </c>
      <c r="J30" t="n">
        <v>0</v>
      </c>
      <c r="K30" t="n">
        <v>0</v>
      </c>
    </row>
    <row r="31">
      <c r="A31" t="inlineStr">
        <is>
          <t>Particulate Matter, &lt; 2.5 um</t>
        </is>
      </c>
      <c r="B31" t="n">
        <v>0</v>
      </c>
      <c r="D31" t="inlineStr">
        <is>
          <t>kilogram</t>
        </is>
      </c>
      <c r="E31" t="inlineStr">
        <is>
          <t>air::urban air close to ground</t>
        </is>
      </c>
      <c r="F31" t="inlineStr">
        <is>
          <t>biosphere</t>
        </is>
      </c>
      <c r="I31" t="n">
        <v>1000</v>
      </c>
      <c r="J31" t="n">
        <v>0</v>
      </c>
      <c r="K31" t="n">
        <v>0</v>
      </c>
    </row>
    <row r="32">
      <c r="A32" t="inlineStr">
        <is>
          <t>Mercury II</t>
        </is>
      </c>
      <c r="B32" t="n">
        <v>0</v>
      </c>
      <c r="D32" t="inlineStr">
        <is>
          <t>kilogram</t>
        </is>
      </c>
      <c r="E32" t="inlineStr">
        <is>
          <t>air::urban air close to ground</t>
        </is>
      </c>
      <c r="F32" t="inlineStr">
        <is>
          <t>biosphere</t>
        </is>
      </c>
      <c r="I32" t="n">
        <v>1000</v>
      </c>
      <c r="J32" t="n">
        <v>0</v>
      </c>
      <c r="K32" t="n">
        <v>0</v>
      </c>
    </row>
    <row r="33">
      <c r="A33" t="inlineStr">
        <is>
          <t>Lead II</t>
        </is>
      </c>
      <c r="B33" t="n">
        <v>0</v>
      </c>
      <c r="D33" t="inlineStr">
        <is>
          <t>kilogram</t>
        </is>
      </c>
      <c r="E33" t="inlineStr">
        <is>
          <t>air::urban air close to ground</t>
        </is>
      </c>
      <c r="F33" t="inlineStr">
        <is>
          <t>biosphere</t>
        </is>
      </c>
      <c r="I33" t="n">
        <v>1000</v>
      </c>
      <c r="J33" t="n">
        <v>0</v>
      </c>
      <c r="K33" t="n">
        <v>0</v>
      </c>
    </row>
    <row r="34">
      <c r="A34" t="inlineStr">
        <is>
          <t>Cadmium II</t>
        </is>
      </c>
      <c r="B34" t="n">
        <v>0</v>
      </c>
      <c r="D34" t="inlineStr">
        <is>
          <t>kilogram</t>
        </is>
      </c>
      <c r="E34" t="inlineStr">
        <is>
          <t>air::urban air close to ground</t>
        </is>
      </c>
      <c r="F34" t="inlineStr">
        <is>
          <t>biosphere</t>
        </is>
      </c>
      <c r="I34" t="n">
        <v>1000</v>
      </c>
      <c r="J34" t="n">
        <v>0</v>
      </c>
      <c r="K34" t="n">
        <v>0</v>
      </c>
    </row>
    <row r="35">
      <c r="A35" t="inlineStr">
        <is>
          <t>Arsenic ion</t>
        </is>
      </c>
      <c r="B35" t="n">
        <v>0</v>
      </c>
      <c r="D35" t="inlineStr">
        <is>
          <t>kilogram</t>
        </is>
      </c>
      <c r="E35" t="inlineStr">
        <is>
          <t>air::urban air close to ground</t>
        </is>
      </c>
      <c r="F35" t="inlineStr">
        <is>
          <t>biosphere</t>
        </is>
      </c>
      <c r="I35" t="n">
        <v>1000</v>
      </c>
      <c r="J35" t="n">
        <v>0</v>
      </c>
      <c r="K35" t="n">
        <v>0</v>
      </c>
    </row>
    <row r="36">
      <c r="A36" t="inlineStr">
        <is>
          <t>Dioxins, measured as 2,3,7,8-tetrachlorodibenzo-p-dioxin</t>
        </is>
      </c>
      <c r="B36" t="n">
        <v>0</v>
      </c>
      <c r="D36" t="inlineStr">
        <is>
          <t>kilogram</t>
        </is>
      </c>
      <c r="E36" t="inlineStr">
        <is>
          <t>air::urban air close to ground</t>
        </is>
      </c>
      <c r="F36" t="inlineStr">
        <is>
          <t>biosphere</t>
        </is>
      </c>
      <c r="I36" t="n">
        <v>1000</v>
      </c>
      <c r="J36" t="n">
        <v>0</v>
      </c>
      <c r="K36" t="n">
        <v>0</v>
      </c>
    </row>
    <row r="37">
      <c r="A37" t="inlineStr">
        <is>
          <t>Carbon dioxide, fossil</t>
        </is>
      </c>
      <c r="B37" t="n">
        <v>0</v>
      </c>
      <c r="D37" t="inlineStr">
        <is>
          <t>kilogram</t>
        </is>
      </c>
      <c r="E37" t="inlineStr">
        <is>
          <t>air::urban air close to ground</t>
        </is>
      </c>
      <c r="F37" t="inlineStr">
        <is>
          <t>biosphere</t>
        </is>
      </c>
      <c r="I37" t="n">
        <v>1000</v>
      </c>
      <c r="J37" t="n">
        <v>0</v>
      </c>
      <c r="K37" t="n">
        <v>0</v>
      </c>
    </row>
    <row r="38">
      <c r="A38" t="inlineStr">
        <is>
          <t>Carbon dioxide, non-fossil</t>
        </is>
      </c>
      <c r="B38" t="n">
        <v>0</v>
      </c>
      <c r="D38" t="inlineStr">
        <is>
          <t>kilogram</t>
        </is>
      </c>
      <c r="E38" t="inlineStr">
        <is>
          <t>air::urban air close to ground</t>
        </is>
      </c>
      <c r="F38" t="inlineStr">
        <is>
          <t>biosphere</t>
        </is>
      </c>
      <c r="I38" t="n">
        <v>1000</v>
      </c>
      <c r="J38" t="n">
        <v>0</v>
      </c>
      <c r="K38" t="n">
        <v>0</v>
      </c>
    </row>
    <row r="40">
      <c r="A40" t="inlineStr">
        <is>
          <t>Activity</t>
        </is>
      </c>
      <c r="B40" t="inlineStr">
        <is>
          <t>municipal waste incineration, at incineration plant, with semi-dry air pollution control, without flue gas condensation, with electricity recovery only, energy allocation</t>
        </is>
      </c>
    </row>
    <row r="41">
      <c r="A41" t="inlineStr">
        <is>
          <t>location</t>
        </is>
      </c>
      <c r="B41" t="inlineStr">
        <is>
          <t>RER</t>
        </is>
      </c>
    </row>
    <row r="42">
      <c r="A42" t="inlineStr">
        <is>
          <t>production amount</t>
        </is>
      </c>
      <c r="B42" t="n">
        <v>1</v>
      </c>
    </row>
    <row r="43">
      <c r="A43" t="inlineStr">
        <is>
          <t>source</t>
        </is>
      </c>
      <c r="B43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44">
      <c r="A44" t="inlineStr">
        <is>
          <t>reference product</t>
        </is>
      </c>
      <c r="B44" t="inlineStr">
        <is>
          <t>electricity, medium voltage</t>
        </is>
      </c>
    </row>
    <row r="45">
      <c r="A45" t="inlineStr">
        <is>
          <t>type</t>
        </is>
      </c>
      <c r="B45" t="inlineStr">
        <is>
          <t>process</t>
        </is>
      </c>
    </row>
    <row r="46">
      <c r="A46" t="inlineStr">
        <is>
          <t>unit</t>
        </is>
      </c>
      <c r="B46" t="inlineStr">
        <is>
          <t>kilowatt hour</t>
        </is>
      </c>
    </row>
    <row r="47">
      <c r="A47" t="inlineStr">
        <is>
          <t>comment</t>
        </is>
      </c>
      <c r="B47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      </is>
      </c>
    </row>
    <row r="48">
      <c r="A48" t="inlineStr">
        <is>
          <t>classifications</t>
        </is>
      </c>
      <c r="B48" t="inlineStr">
        <is>
          <t>CPC::17100:Electrical energy</t>
        </is>
      </c>
    </row>
    <row r="49">
      <c r="A49" t="inlineStr">
        <is>
          <t>Exchanges</t>
        </is>
      </c>
    </row>
    <row r="50">
      <c r="A50" t="inlineStr">
        <is>
          <t>name</t>
        </is>
      </c>
      <c r="B50" t="inlineStr">
        <is>
          <t>amount</t>
        </is>
      </c>
      <c r="C50" t="inlineStr">
        <is>
          <t>location</t>
        </is>
      </c>
      <c r="D50" t="inlineStr">
        <is>
          <t>unit</t>
        </is>
      </c>
      <c r="E50" t="inlineStr">
        <is>
          <t>categories</t>
        </is>
      </c>
      <c r="F50" t="inlineStr">
        <is>
          <t>type</t>
        </is>
      </c>
      <c r="G50" t="inlineStr">
        <is>
          <t>reference product</t>
        </is>
      </c>
      <c r="H50" t="inlineStr">
        <is>
          <t>comment</t>
        </is>
      </c>
      <c r="I50" t="inlineStr">
        <is>
          <t>normalization</t>
        </is>
      </c>
      <c r="J50" t="inlineStr">
        <is>
          <t>allocation</t>
        </is>
      </c>
      <c r="K50" t="inlineStr">
        <is>
          <t>uncertainty type</t>
        </is>
      </c>
      <c r="L50" t="inlineStr">
        <is>
          <t>loc</t>
        </is>
      </c>
      <c r="M50" t="inlineStr">
        <is>
          <t>u1</t>
        </is>
      </c>
      <c r="N50" t="inlineStr">
        <is>
          <t>u2</t>
        </is>
      </c>
      <c r="O50" t="inlineStr">
        <is>
          <t>u3</t>
        </is>
      </c>
      <c r="P50" t="inlineStr">
        <is>
          <t>u4</t>
        </is>
      </c>
      <c r="Q50" t="inlineStr">
        <is>
          <t>u5</t>
        </is>
      </c>
      <c r="R50" t="inlineStr">
        <is>
          <t>u6</t>
        </is>
      </c>
      <c r="S50" t="inlineStr">
        <is>
          <t>ub</t>
        </is>
      </c>
      <c r="T50" t="inlineStr">
        <is>
          <t>scale</t>
        </is>
      </c>
      <c r="U50" t="inlineStr">
        <is>
          <t>negative</t>
        </is>
      </c>
    </row>
    <row r="51">
      <c r="A51" t="inlineStr">
        <is>
          <t>municipal waste incineration, at incineration plant, with semi-dry air pollution control, without flue gas condensation, with electricity recovery only, energy allocation</t>
        </is>
      </c>
      <c r="B51" t="n">
        <v>0</v>
      </c>
      <c r="C51" t="inlineStr">
        <is>
          <t>RER</t>
        </is>
      </c>
      <c r="D51" t="inlineStr">
        <is>
          <t>kilogram</t>
        </is>
      </c>
      <c r="F51" t="inlineStr">
        <is>
          <t>technosphere</t>
        </is>
      </c>
      <c r="G51" t="inlineStr">
        <is>
          <t>municipal solid waste</t>
        </is>
      </c>
      <c r="I51" t="n">
        <v>739</v>
      </c>
      <c r="J51" t="n">
        <v>1</v>
      </c>
      <c r="K51" t="n">
        <v>0</v>
      </c>
    </row>
    <row r="52">
      <c r="A52" t="inlineStr">
        <is>
          <t>municipal waste incineration, at incineration plant, with semi-dry air pollution control, without flue gas condensation, with electricity recovery only, energy allocation</t>
        </is>
      </c>
      <c r="B52" t="n">
        <v>1</v>
      </c>
      <c r="C52" t="inlineStr">
        <is>
          <t>RER</t>
        </is>
      </c>
      <c r="D52" t="inlineStr">
        <is>
          <t>kilowatt hour</t>
        </is>
      </c>
      <c r="F52" t="inlineStr">
        <is>
          <t>production</t>
        </is>
      </c>
      <c r="G52" t="inlineStr">
        <is>
          <t>electricity, medium voltage</t>
        </is>
      </c>
      <c r="I52" t="n">
        <v>739</v>
      </c>
      <c r="J52" t="n">
        <v>1</v>
      </c>
      <c r="K52" t="n">
        <v>0</v>
      </c>
    </row>
    <row r="53">
      <c r="A53" t="inlineStr">
        <is>
          <t>market for diesel, low-sulfur</t>
        </is>
      </c>
      <c r="B53" t="n">
        <v>0.0001150202976995941</v>
      </c>
      <c r="C53" t="inlineStr">
        <is>
          <t>Europe without Switzerland</t>
        </is>
      </c>
      <c r="D53" t="inlineStr">
        <is>
          <t>kilogram</t>
        </is>
      </c>
      <c r="F53" t="inlineStr">
        <is>
          <t>technosphere</t>
        </is>
      </c>
      <c r="G53" t="inlineStr">
        <is>
          <t>diesel, low-sulfur</t>
        </is>
      </c>
      <c r="H53" t="inlineStr">
        <is>
          <t>Diesel density: 0.85 kg/l</t>
        </is>
      </c>
      <c r="I53" t="n">
        <v>739</v>
      </c>
      <c r="J53" t="n">
        <v>1</v>
      </c>
      <c r="K53" t="n">
        <v>2</v>
      </c>
      <c r="L53" t="n">
        <v>-9.070401943440022</v>
      </c>
      <c r="M53" t="n">
        <v>1</v>
      </c>
      <c r="N53" t="n">
        <v>1</v>
      </c>
      <c r="O53" t="n">
        <v>1</v>
      </c>
      <c r="P53" t="n">
        <v>1.02</v>
      </c>
      <c r="Q53" t="n">
        <v>1.2</v>
      </c>
      <c r="R53" t="n">
        <v>1</v>
      </c>
      <c r="S53" t="n">
        <v>1.05</v>
      </c>
      <c r="T53" t="n">
        <v>0.09488647722315688</v>
      </c>
    </row>
    <row r="54">
      <c r="A54" t="inlineStr">
        <is>
          <t>market for activated carbon, granular</t>
        </is>
      </c>
      <c r="B54" t="n">
        <v>0.0005412719891745603</v>
      </c>
      <c r="C54" t="inlineStr">
        <is>
          <t>GLO</t>
        </is>
      </c>
      <c r="D54" t="inlineStr">
        <is>
          <t>kilogram</t>
        </is>
      </c>
      <c r="F54" t="inlineStr">
        <is>
          <t>technosphere</t>
        </is>
      </c>
      <c r="G54" t="inlineStr">
        <is>
          <t>activated carbon, granular</t>
        </is>
      </c>
      <c r="I54" t="n">
        <v>739</v>
      </c>
      <c r="J54" t="n">
        <v>1</v>
      </c>
      <c r="K54" t="n">
        <v>2</v>
      </c>
      <c r="L54" t="n">
        <v>-7.521588652822357</v>
      </c>
      <c r="M54" t="n">
        <v>1</v>
      </c>
      <c r="N54" t="n">
        <v>1</v>
      </c>
      <c r="O54" t="n">
        <v>1</v>
      </c>
      <c r="P54" t="n">
        <v>1.02</v>
      </c>
      <c r="Q54" t="n">
        <v>1.2</v>
      </c>
      <c r="R54" t="n">
        <v>1</v>
      </c>
      <c r="S54" t="n">
        <v>1.05</v>
      </c>
      <c r="T54" t="n">
        <v>0.09488647722315688</v>
      </c>
    </row>
    <row r="55">
      <c r="A55" t="inlineStr">
        <is>
          <t>market for ammonia, anhydrous, liquid</t>
        </is>
      </c>
      <c r="B55" t="n">
        <v>0.001326116373477672</v>
      </c>
      <c r="C55" t="inlineStr">
        <is>
          <t>RER</t>
        </is>
      </c>
      <c r="D55" t="inlineStr">
        <is>
          <t>kilogram</t>
        </is>
      </c>
      <c r="F55" t="inlineStr">
        <is>
          <t>technosphere</t>
        </is>
      </c>
      <c r="G55" t="inlineStr">
        <is>
          <t>ammonia, anhydrous, liquid</t>
        </is>
      </c>
      <c r="H55" t="inlineStr">
        <is>
          <t>100% liquid ammonia. In original publication, it is dilluated to 23.5% in water. We discount the original value by 75%.</t>
        </is>
      </c>
      <c r="I55" t="n">
        <v>739</v>
      </c>
      <c r="J55" t="n">
        <v>1</v>
      </c>
      <c r="K55" t="n">
        <v>2</v>
      </c>
      <c r="L55" t="n">
        <v>-6.625500628265721</v>
      </c>
      <c r="M55" t="n">
        <v>1</v>
      </c>
      <c r="N55" t="n">
        <v>1</v>
      </c>
      <c r="O55" t="n">
        <v>1</v>
      </c>
      <c r="P55" t="n">
        <v>1.02</v>
      </c>
      <c r="Q55" t="n">
        <v>1.2</v>
      </c>
      <c r="R55" t="n">
        <v>1</v>
      </c>
      <c r="S55" t="n">
        <v>1.05</v>
      </c>
      <c r="T55" t="n">
        <v>0.09488647722315688</v>
      </c>
    </row>
    <row r="56">
      <c r="A56" t="inlineStr">
        <is>
          <t>market for tap water</t>
        </is>
      </c>
      <c r="B56" t="n">
        <v>0.00408660351826793</v>
      </c>
      <c r="C56" t="inlineStr">
        <is>
          <t>Europe without Switzerland</t>
        </is>
      </c>
      <c r="D56" t="inlineStr">
        <is>
          <t>kilogram</t>
        </is>
      </c>
      <c r="F56" t="inlineStr">
        <is>
          <t>technosphere</t>
        </is>
      </c>
      <c r="G56" t="inlineStr">
        <is>
          <t>tap water</t>
        </is>
      </c>
      <c r="H56" t="inlineStr">
        <is>
          <t>Used to dilute the ammonia.</t>
        </is>
      </c>
      <c r="I56" t="n">
        <v>739</v>
      </c>
      <c r="J56" t="n">
        <v>1</v>
      </c>
      <c r="K56" t="n">
        <v>2</v>
      </c>
      <c r="L56" t="n">
        <v>-5.500041089561424</v>
      </c>
      <c r="M56" t="n">
        <v>1</v>
      </c>
      <c r="N56" t="n">
        <v>1</v>
      </c>
      <c r="O56" t="n">
        <v>1</v>
      </c>
      <c r="P56" t="n">
        <v>1.02</v>
      </c>
      <c r="Q56" t="n">
        <v>1.2</v>
      </c>
      <c r="R56" t="n">
        <v>1</v>
      </c>
      <c r="S56" t="n">
        <v>1.05</v>
      </c>
      <c r="T56" t="n">
        <v>0.09488647722315688</v>
      </c>
    </row>
    <row r="57">
      <c r="A57" t="inlineStr">
        <is>
          <t>market for calcium carbonate, precipitated</t>
        </is>
      </c>
      <c r="B57" t="n">
        <v>0</v>
      </c>
      <c r="C57" t="inlineStr">
        <is>
          <t>RER</t>
        </is>
      </c>
      <c r="D57" t="inlineStr">
        <is>
          <t>kilogram</t>
        </is>
      </c>
      <c r="F57" t="inlineStr">
        <is>
          <t>technosphere</t>
        </is>
      </c>
      <c r="G57" t="inlineStr">
        <is>
          <t>calcium carbonate, precipitated</t>
        </is>
      </c>
      <c r="I57" t="n">
        <v>739</v>
      </c>
      <c r="J57" t="n">
        <v>1</v>
      </c>
      <c r="K57" t="n">
        <v>0</v>
      </c>
    </row>
    <row r="58">
      <c r="A58" t="inlineStr">
        <is>
          <t>market for iron(III) chloride, without water, in 40% solution state</t>
        </is>
      </c>
      <c r="B58" t="n">
        <v>0</v>
      </c>
      <c r="C58" t="inlineStr">
        <is>
          <t>GLO</t>
        </is>
      </c>
      <c r="D58" t="inlineStr">
        <is>
          <t>kilogram</t>
        </is>
      </c>
      <c r="F58" t="inlineStr">
        <is>
          <t>technosphere</t>
        </is>
      </c>
      <c r="G58" t="inlineStr">
        <is>
          <t>iron(III) chloride, without water, in 40% solution state</t>
        </is>
      </c>
      <c r="I58" t="n">
        <v>739</v>
      </c>
      <c r="J58" t="n">
        <v>1</v>
      </c>
      <c r="K58" t="n">
        <v>0</v>
      </c>
    </row>
    <row r="59">
      <c r="A59" t="inlineStr">
        <is>
          <t>market for lime, hydrated, packed</t>
        </is>
      </c>
      <c r="B59" t="n">
        <v>0.01488497970230041</v>
      </c>
      <c r="C59" t="inlineStr">
        <is>
          <t>RER</t>
        </is>
      </c>
      <c r="D59" t="inlineStr">
        <is>
          <t>kilogram</t>
        </is>
      </c>
      <c r="F59" t="inlineStr">
        <is>
          <t>technosphere</t>
        </is>
      </c>
      <c r="G59" t="inlineStr">
        <is>
          <t>lime, hydrated, packed</t>
        </is>
      </c>
      <c r="I59" t="n">
        <v>739</v>
      </c>
      <c r="J59" t="n">
        <v>1</v>
      </c>
      <c r="K59" t="n">
        <v>2</v>
      </c>
      <c r="L59" t="n">
        <v>-4.207402648149831</v>
      </c>
      <c r="M59" t="n">
        <v>1</v>
      </c>
      <c r="N59" t="n">
        <v>1</v>
      </c>
      <c r="O59" t="n">
        <v>1</v>
      </c>
      <c r="P59" t="n">
        <v>1.02</v>
      </c>
      <c r="Q59" t="n">
        <v>1.2</v>
      </c>
      <c r="R59" t="n">
        <v>1</v>
      </c>
      <c r="S59" t="n">
        <v>1.05</v>
      </c>
      <c r="T59" t="n">
        <v>0.09488647722315688</v>
      </c>
    </row>
    <row r="60">
      <c r="A60" t="inlineStr">
        <is>
          <t>market for sodium hydroxide, without water, in 50% solution state</t>
        </is>
      </c>
      <c r="B60" t="n">
        <v>0</v>
      </c>
      <c r="C60" t="inlineStr">
        <is>
          <t>RER</t>
        </is>
      </c>
      <c r="D60" t="inlineStr">
        <is>
          <t>kilogram</t>
        </is>
      </c>
      <c r="F60" t="inlineStr">
        <is>
          <t>technosphere</t>
        </is>
      </c>
      <c r="G60" t="inlineStr">
        <is>
          <t>sodium hydroxide, without water, in 50% solution state</t>
        </is>
      </c>
      <c r="H60" t="inlineStr">
        <is>
          <t>50% liquid ammonia. In original publication, it is dilluated to 27% in water. We discount the original value by 50%.</t>
        </is>
      </c>
      <c r="I60" t="n">
        <v>739</v>
      </c>
      <c r="J60" t="n">
        <v>1</v>
      </c>
      <c r="K60" t="n">
        <v>0</v>
      </c>
    </row>
    <row r="61">
      <c r="A61" t="inlineStr">
        <is>
          <t>market for monoethanolamine</t>
        </is>
      </c>
      <c r="B61" t="n">
        <v>0</v>
      </c>
      <c r="C61" t="inlineStr">
        <is>
          <t>GLO</t>
        </is>
      </c>
      <c r="D61" t="inlineStr">
        <is>
          <t>kilogram</t>
        </is>
      </c>
      <c r="F61" t="inlineStr">
        <is>
          <t>technosphere</t>
        </is>
      </c>
      <c r="G61" t="inlineStr">
        <is>
          <t>monoethanolamine</t>
        </is>
      </c>
      <c r="I61" t="n">
        <v>739</v>
      </c>
      <c r="J61" t="n">
        <v>1</v>
      </c>
      <c r="K61" t="n">
        <v>0</v>
      </c>
    </row>
    <row r="62">
      <c r="A62" t="inlineStr">
        <is>
          <t>municipal waste incineration facility construction</t>
        </is>
      </c>
      <c r="B62" t="n">
        <v>3.382949932341001e-10</v>
      </c>
      <c r="C62" t="inlineStr">
        <is>
          <t>CH</t>
        </is>
      </c>
      <c r="D62" t="inlineStr">
        <is>
          <t>unit</t>
        </is>
      </c>
      <c r="F62" t="inlineStr">
        <is>
          <t>technosphere</t>
        </is>
      </c>
      <c r="G62" t="inlineStr">
        <is>
          <t>municipal waste incineration facility</t>
        </is>
      </c>
      <c r="H62" t="inlineStr">
        <is>
          <t>Lifetime: 4'000'000 tons MSWI treated.</t>
        </is>
      </c>
      <c r="I62" t="n">
        <v>739</v>
      </c>
      <c r="J62" t="n">
        <v>1</v>
      </c>
      <c r="K62" t="n">
        <v>2</v>
      </c>
      <c r="L62" t="n">
        <v>-21.80710284003237</v>
      </c>
      <c r="M62" t="n">
        <v>1</v>
      </c>
      <c r="N62" t="n">
        <v>1</v>
      </c>
      <c r="O62" t="n">
        <v>1</v>
      </c>
      <c r="P62" t="n">
        <v>1.02</v>
      </c>
      <c r="Q62" t="n">
        <v>1.2</v>
      </c>
      <c r="R62" t="n">
        <v>1</v>
      </c>
      <c r="S62" t="n">
        <v>3</v>
      </c>
      <c r="T62" t="n">
        <v>0.5569071410325479</v>
      </c>
    </row>
    <row r="63">
      <c r="A63" t="inlineStr">
        <is>
          <t>Water, cooling, unspecified natural origin</t>
        </is>
      </c>
      <c r="B63" t="n">
        <v>0.0002029769959404601</v>
      </c>
      <c r="D63" t="inlineStr">
        <is>
          <t>cubic meter</t>
        </is>
      </c>
      <c r="E63" t="inlineStr">
        <is>
          <t>natural resource::in water</t>
        </is>
      </c>
      <c r="F63" t="inlineStr">
        <is>
          <t>biosphere</t>
        </is>
      </c>
      <c r="I63" t="n">
        <v>739</v>
      </c>
      <c r="J63" t="n">
        <v>1</v>
      </c>
      <c r="K63" t="n">
        <v>2</v>
      </c>
      <c r="L63" t="n">
        <v>-8.502417905834083</v>
      </c>
      <c r="M63" t="n">
        <v>1</v>
      </c>
      <c r="N63" t="n">
        <v>1</v>
      </c>
      <c r="O63" t="n">
        <v>1</v>
      </c>
      <c r="P63" t="n">
        <v>1.02</v>
      </c>
      <c r="Q63" t="n">
        <v>1.2</v>
      </c>
      <c r="R63" t="n">
        <v>1</v>
      </c>
      <c r="S63" t="n">
        <v>1.05</v>
      </c>
      <c r="T63" t="n">
        <v>0.09488647722315688</v>
      </c>
    </row>
    <row r="64">
      <c r="A64" t="inlineStr">
        <is>
          <t>Sulfur dioxide</t>
        </is>
      </c>
      <c r="B64" t="n">
        <v>0.0001529093369418133</v>
      </c>
      <c r="D64" t="inlineStr">
        <is>
          <t>kilogram</t>
        </is>
      </c>
      <c r="E64" t="inlineStr">
        <is>
          <t>air::urban air close to ground</t>
        </is>
      </c>
      <c r="F64" t="inlineStr">
        <is>
          <t>biosphere</t>
        </is>
      </c>
      <c r="I64" t="n">
        <v>739</v>
      </c>
      <c r="J64" t="n">
        <v>1</v>
      </c>
      <c r="K64" t="n">
        <v>2</v>
      </c>
      <c r="L64" t="n">
        <v>-8.785665381217997</v>
      </c>
      <c r="M64" t="n">
        <v>1</v>
      </c>
      <c r="N64" t="n">
        <v>1</v>
      </c>
      <c r="O64" t="n">
        <v>1</v>
      </c>
      <c r="P64" t="n">
        <v>1.02</v>
      </c>
      <c r="Q64" t="n">
        <v>1.2</v>
      </c>
      <c r="R64" t="n">
        <v>1</v>
      </c>
      <c r="S64" t="n">
        <v>1.05</v>
      </c>
      <c r="T64" t="n">
        <v>0.09488647722315688</v>
      </c>
    </row>
    <row r="65">
      <c r="A65" t="inlineStr">
        <is>
          <t>Hydrochloric acid</t>
        </is>
      </c>
      <c r="B65" t="n">
        <v>3.788903924221922e-05</v>
      </c>
      <c r="D65" t="inlineStr">
        <is>
          <t>kilogram</t>
        </is>
      </c>
      <c r="E65" t="inlineStr">
        <is>
          <t>air</t>
        </is>
      </c>
      <c r="F65" t="inlineStr">
        <is>
          <t>biosphere</t>
        </is>
      </c>
      <c r="I65" t="n">
        <v>739</v>
      </c>
      <c r="J65" t="n">
        <v>1</v>
      </c>
      <c r="K65" t="n">
        <v>2</v>
      </c>
      <c r="L65" t="n">
        <v>-10.18084868975513</v>
      </c>
      <c r="M65" t="n">
        <v>1</v>
      </c>
      <c r="N65" t="n">
        <v>1</v>
      </c>
      <c r="O65" t="n">
        <v>1</v>
      </c>
      <c r="P65" t="n">
        <v>1.02</v>
      </c>
      <c r="Q65" t="n">
        <v>1.2</v>
      </c>
      <c r="R65" t="n">
        <v>1</v>
      </c>
      <c r="S65" t="n">
        <v>1.5</v>
      </c>
      <c r="T65" t="n">
        <v>0.2225057572360589</v>
      </c>
    </row>
    <row r="66">
      <c r="A66" t="inlineStr">
        <is>
          <t>Nitrogen oxides</t>
        </is>
      </c>
      <c r="B66" t="n">
        <v>0.0009161028416779432</v>
      </c>
      <c r="D66" t="inlineStr">
        <is>
          <t>kilogram</t>
        </is>
      </c>
      <c r="E66" t="inlineStr">
        <is>
          <t>air::urban air close to ground</t>
        </is>
      </c>
      <c r="F66" t="inlineStr">
        <is>
          <t>biosphere</t>
        </is>
      </c>
      <c r="I66" t="n">
        <v>739</v>
      </c>
      <c r="J66" t="n">
        <v>1</v>
      </c>
      <c r="K66" t="n">
        <v>2</v>
      </c>
      <c r="L66" t="n">
        <v>-6.995381927018064</v>
      </c>
      <c r="M66" t="n">
        <v>1</v>
      </c>
      <c r="N66" t="n">
        <v>1</v>
      </c>
      <c r="O66" t="n">
        <v>1</v>
      </c>
      <c r="P66" t="n">
        <v>1.02</v>
      </c>
      <c r="Q66" t="n">
        <v>1.2</v>
      </c>
      <c r="R66" t="n">
        <v>1</v>
      </c>
      <c r="S66" t="n">
        <v>1.5</v>
      </c>
      <c r="T66" t="n">
        <v>0.2225057572360589</v>
      </c>
    </row>
    <row r="67">
      <c r="A67" t="inlineStr">
        <is>
          <t>Ammonia</t>
        </is>
      </c>
      <c r="B67" t="n">
        <v>6.089309878213802e-05</v>
      </c>
      <c r="D67" t="inlineStr">
        <is>
          <t>kilogram</t>
        </is>
      </c>
      <c r="E67" t="inlineStr">
        <is>
          <t>air::urban air close to ground</t>
        </is>
      </c>
      <c r="F67" t="inlineStr">
        <is>
          <t>biosphere</t>
        </is>
      </c>
      <c r="I67" t="n">
        <v>739</v>
      </c>
      <c r="J67" t="n">
        <v>1</v>
      </c>
      <c r="K67" t="n">
        <v>2</v>
      </c>
      <c r="L67" t="n">
        <v>-9.706390710160019</v>
      </c>
      <c r="M67" t="n">
        <v>1</v>
      </c>
      <c r="N67" t="n">
        <v>1</v>
      </c>
      <c r="O67" t="n">
        <v>1</v>
      </c>
      <c r="P67" t="n">
        <v>1.02</v>
      </c>
      <c r="Q67" t="n">
        <v>1.2</v>
      </c>
      <c r="R67" t="n">
        <v>1</v>
      </c>
      <c r="S67" t="n">
        <v>1.5</v>
      </c>
      <c r="T67" t="n">
        <v>0.2225057572360589</v>
      </c>
    </row>
    <row r="68">
      <c r="A68" t="inlineStr">
        <is>
          <t>Particulate Matter, &lt; 2.5 um</t>
        </is>
      </c>
      <c r="B68" t="n">
        <v>8.119079837618404e-06</v>
      </c>
      <c r="D68" t="inlineStr">
        <is>
          <t>kilogram</t>
        </is>
      </c>
      <c r="E68" t="inlineStr">
        <is>
          <t>air::urban air close to ground</t>
        </is>
      </c>
      <c r="F68" t="inlineStr">
        <is>
          <t>biosphere</t>
        </is>
      </c>
      <c r="I68" t="n">
        <v>739</v>
      </c>
      <c r="J68" t="n">
        <v>1</v>
      </c>
      <c r="K68" t="n">
        <v>2</v>
      </c>
      <c r="L68" t="n">
        <v>-11.72129373070228</v>
      </c>
      <c r="M68" t="n">
        <v>1</v>
      </c>
      <c r="N68" t="n">
        <v>1</v>
      </c>
      <c r="O68" t="n">
        <v>1</v>
      </c>
      <c r="P68" t="n">
        <v>1.02</v>
      </c>
      <c r="Q68" t="n">
        <v>1.2</v>
      </c>
      <c r="R68" t="n">
        <v>1</v>
      </c>
      <c r="S68" t="n">
        <v>3</v>
      </c>
      <c r="T68" t="n">
        <v>0.5569071410325479</v>
      </c>
    </row>
    <row r="69">
      <c r="A69" t="inlineStr">
        <is>
          <t>Mercury II</t>
        </is>
      </c>
      <c r="B69" t="n">
        <v>3.112313937753721e-08</v>
      </c>
      <c r="D69" t="inlineStr">
        <is>
          <t>kilogram</t>
        </is>
      </c>
      <c r="E69" t="inlineStr">
        <is>
          <t>air::urban air close to ground</t>
        </is>
      </c>
      <c r="F69" t="inlineStr">
        <is>
          <t>biosphere</t>
        </is>
      </c>
      <c r="I69" t="n">
        <v>739</v>
      </c>
      <c r="J69" t="n">
        <v>1</v>
      </c>
      <c r="K69" t="n">
        <v>2</v>
      </c>
      <c r="L69" t="n">
        <v>-17.28531426298333</v>
      </c>
      <c r="M69" t="n">
        <v>1</v>
      </c>
      <c r="N69" t="n">
        <v>1</v>
      </c>
      <c r="O69" t="n">
        <v>1</v>
      </c>
      <c r="P69" t="n">
        <v>1.02</v>
      </c>
      <c r="Q69" t="n">
        <v>1.2</v>
      </c>
      <c r="R69" t="n">
        <v>1</v>
      </c>
      <c r="S69" t="n">
        <v>5</v>
      </c>
      <c r="T69" t="n">
        <v>0.8099264917416636</v>
      </c>
    </row>
    <row r="70">
      <c r="A70" t="inlineStr">
        <is>
          <t>Lead II</t>
        </is>
      </c>
      <c r="B70" t="n">
        <v>7.577807848443843e-08</v>
      </c>
      <c r="D70" t="inlineStr">
        <is>
          <t>kilogram</t>
        </is>
      </c>
      <c r="E70" t="inlineStr">
        <is>
          <t>air::urban air close to ground</t>
        </is>
      </c>
      <c r="F70" t="inlineStr">
        <is>
          <t>biosphere</t>
        </is>
      </c>
      <c r="I70" t="n">
        <v>739</v>
      </c>
      <c r="J70" t="n">
        <v>1</v>
      </c>
      <c r="K70" t="n">
        <v>2</v>
      </c>
      <c r="L70" t="n">
        <v>-16.39545678817733</v>
      </c>
      <c r="M70" t="n">
        <v>1</v>
      </c>
      <c r="N70" t="n">
        <v>1</v>
      </c>
      <c r="O70" t="n">
        <v>1</v>
      </c>
      <c r="P70" t="n">
        <v>1.02</v>
      </c>
      <c r="Q70" t="n">
        <v>1.2</v>
      </c>
      <c r="R70" t="n">
        <v>1</v>
      </c>
      <c r="S70" t="n">
        <v>5</v>
      </c>
      <c r="T70" t="n">
        <v>0.8099264917416636</v>
      </c>
    </row>
    <row r="71">
      <c r="A71" t="inlineStr">
        <is>
          <t>Cadmium II</t>
        </is>
      </c>
      <c r="B71" t="n">
        <v>3.788903924221921e-08</v>
      </c>
      <c r="D71" t="inlineStr">
        <is>
          <t>kilogram</t>
        </is>
      </c>
      <c r="E71" t="inlineStr">
        <is>
          <t>air::urban air close to ground</t>
        </is>
      </c>
      <c r="F71" t="inlineStr">
        <is>
          <t>biosphere</t>
        </is>
      </c>
      <c r="I71" t="n">
        <v>739</v>
      </c>
      <c r="J71" t="n">
        <v>1</v>
      </c>
      <c r="K71" t="n">
        <v>2</v>
      </c>
      <c r="L71" t="n">
        <v>-17.08860396873727</v>
      </c>
      <c r="M71" t="n">
        <v>1</v>
      </c>
      <c r="N71" t="n">
        <v>1</v>
      </c>
      <c r="O71" t="n">
        <v>1</v>
      </c>
      <c r="P71" t="n">
        <v>1.02</v>
      </c>
      <c r="Q71" t="n">
        <v>1.2</v>
      </c>
      <c r="R71" t="n">
        <v>1</v>
      </c>
      <c r="S71" t="n">
        <v>5</v>
      </c>
      <c r="T71" t="n">
        <v>0.8099264917416636</v>
      </c>
    </row>
    <row r="72">
      <c r="A72" t="inlineStr">
        <is>
          <t>Arsenic ion</t>
        </is>
      </c>
      <c r="B72" t="n">
        <v>8.119079837618403e-09</v>
      </c>
      <c r="D72" t="inlineStr">
        <is>
          <t>kilogram</t>
        </is>
      </c>
      <c r="E72" t="inlineStr">
        <is>
          <t>air::urban air close to ground</t>
        </is>
      </c>
      <c r="F72" t="inlineStr">
        <is>
          <t>biosphere</t>
        </is>
      </c>
      <c r="I72" t="n">
        <v>739</v>
      </c>
      <c r="J72" t="n">
        <v>1</v>
      </c>
      <c r="K72" t="n">
        <v>2</v>
      </c>
      <c r="L72" t="n">
        <v>-18.62904900968442</v>
      </c>
      <c r="M72" t="n">
        <v>1</v>
      </c>
      <c r="N72" t="n">
        <v>1</v>
      </c>
      <c r="O72" t="n">
        <v>1</v>
      </c>
      <c r="P72" t="n">
        <v>1.02</v>
      </c>
      <c r="Q72" t="n">
        <v>1.2</v>
      </c>
      <c r="R72" t="n">
        <v>1</v>
      </c>
      <c r="S72" t="n">
        <v>5</v>
      </c>
      <c r="T72" t="n">
        <v>0.8099264917416636</v>
      </c>
    </row>
    <row r="73">
      <c r="A73" t="inlineStr">
        <is>
          <t>Dioxins, measured as 2,3,7,8-tetrachlorodibenzo-p-dioxin</t>
        </is>
      </c>
      <c r="B73" t="n">
        <v>1.488497970230041e-13</v>
      </c>
      <c r="D73" t="inlineStr">
        <is>
          <t>kilogram</t>
        </is>
      </c>
      <c r="E73" t="inlineStr">
        <is>
          <t>air::urban air close to ground</t>
        </is>
      </c>
      <c r="F73" t="inlineStr">
        <is>
          <t>biosphere</t>
        </is>
      </c>
      <c r="I73" t="n">
        <v>739</v>
      </c>
      <c r="J73" t="n">
        <v>1</v>
      </c>
      <c r="K73" t="n">
        <v>2</v>
      </c>
      <c r="L73" t="n">
        <v>-29.53583867108433</v>
      </c>
      <c r="M73" t="n">
        <v>1</v>
      </c>
      <c r="N73" t="n">
        <v>1</v>
      </c>
      <c r="O73" t="n">
        <v>1</v>
      </c>
      <c r="P73" t="n">
        <v>1.02</v>
      </c>
      <c r="Q73" t="n">
        <v>1.2</v>
      </c>
      <c r="R73" t="n">
        <v>1</v>
      </c>
      <c r="S73" t="n">
        <v>5</v>
      </c>
      <c r="T73" t="n">
        <v>0.8099264917416636</v>
      </c>
    </row>
    <row r="74">
      <c r="A74" t="inlineStr">
        <is>
          <t>Carbon dioxide, fossil</t>
        </is>
      </c>
      <c r="B74" t="n">
        <v>0.5060893098782138</v>
      </c>
      <c r="D74" t="inlineStr">
        <is>
          <t>kilogram</t>
        </is>
      </c>
      <c r="E74" t="inlineStr">
        <is>
          <t>air::urban air close to ground</t>
        </is>
      </c>
      <c r="F74" t="inlineStr">
        <is>
          <t>biosphere</t>
        </is>
      </c>
      <c r="I74" t="n">
        <v>739</v>
      </c>
      <c r="J74" t="n">
        <v>1</v>
      </c>
      <c r="K74" t="n">
        <v>2</v>
      </c>
      <c r="L74" t="n">
        <v>-0.6810421235336699</v>
      </c>
      <c r="M74" t="n">
        <v>1</v>
      </c>
      <c r="N74" t="n">
        <v>1</v>
      </c>
      <c r="O74" t="n">
        <v>1</v>
      </c>
      <c r="P74" t="n">
        <v>1.02</v>
      </c>
      <c r="Q74" t="n">
        <v>1.2</v>
      </c>
      <c r="R74" t="n">
        <v>1</v>
      </c>
      <c r="S74" t="n">
        <v>1.05</v>
      </c>
      <c r="T74" t="n">
        <v>0.09488647722315688</v>
      </c>
    </row>
    <row r="75">
      <c r="A75" t="inlineStr">
        <is>
          <t>Carbon dioxide, non-fossil</t>
        </is>
      </c>
      <c r="B75" t="n">
        <v>0.803788903924222</v>
      </c>
      <c r="D75" t="inlineStr">
        <is>
          <t>kilogram</t>
        </is>
      </c>
      <c r="E75" t="inlineStr">
        <is>
          <t>air::urban air close to ground</t>
        </is>
      </c>
      <c r="F75" t="inlineStr">
        <is>
          <t>biosphere</t>
        </is>
      </c>
      <c r="I75" t="n">
        <v>739</v>
      </c>
      <c r="J75" t="n">
        <v>1</v>
      </c>
      <c r="K75" t="n">
        <v>2</v>
      </c>
      <c r="L75" t="n">
        <v>-0.2184186015855568</v>
      </c>
      <c r="M75" t="n">
        <v>1</v>
      </c>
      <c r="N75" t="n">
        <v>1</v>
      </c>
      <c r="O75" t="n">
        <v>1</v>
      </c>
      <c r="P75" t="n">
        <v>1.02</v>
      </c>
      <c r="Q75" t="n">
        <v>1.2</v>
      </c>
      <c r="R75" t="n">
        <v>1</v>
      </c>
      <c r="S75" t="n">
        <v>1.05</v>
      </c>
      <c r="T75" t="n">
        <v>0.09488647722315688</v>
      </c>
    </row>
    <row r="77">
      <c r="A77" t="inlineStr">
        <is>
          <t>Activity</t>
        </is>
      </c>
      <c r="B77" t="inlineStr">
        <is>
          <t>municipal waste incineration, at incineration plant, with semi-dry air pollution control, without flue gas condensation, with electricity and heat recovery, energy allocation</t>
        </is>
      </c>
    </row>
    <row r="78">
      <c r="A78" t="inlineStr">
        <is>
          <t>location</t>
        </is>
      </c>
      <c r="B78" t="inlineStr">
        <is>
          <t>RER</t>
        </is>
      </c>
    </row>
    <row r="79">
      <c r="A79" t="inlineStr">
        <is>
          <t>production amount</t>
        </is>
      </c>
      <c r="B79" t="n">
        <v>1</v>
      </c>
    </row>
    <row r="80">
      <c r="A80" t="inlineStr">
        <is>
          <t>source</t>
        </is>
      </c>
      <c r="B80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81">
      <c r="A81" t="inlineStr">
        <is>
          <t>reference product</t>
        </is>
      </c>
      <c r="B81" t="inlineStr">
        <is>
          <t>municipal solid waste</t>
        </is>
      </c>
    </row>
    <row r="82">
      <c r="A82" t="inlineStr">
        <is>
          <t>type</t>
        </is>
      </c>
      <c r="B82" t="inlineStr">
        <is>
          <t>process</t>
        </is>
      </c>
    </row>
    <row r="83">
      <c r="A83" t="inlineStr">
        <is>
          <t>unit</t>
        </is>
      </c>
      <c r="B83" t="inlineStr">
        <is>
          <t>kilogram</t>
        </is>
      </c>
    </row>
    <row r="84">
      <c r="A84" t="inlineStr">
        <is>
          <t>comment</t>
        </is>
      </c>
      <c r="B84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      </is>
      </c>
    </row>
    <row r="85">
      <c r="A85" t="inlineStr">
        <is>
          <t>classifications</t>
        </is>
      </c>
      <c r="B85" t="inlineStr">
        <is>
          <t>CPC::39910:Municipal waste</t>
        </is>
      </c>
    </row>
    <row r="86">
      <c r="A86" t="inlineStr">
        <is>
          <t>Exchanges</t>
        </is>
      </c>
    </row>
    <row r="87">
      <c r="A87" t="inlineStr">
        <is>
          <t>name</t>
        </is>
      </c>
      <c r="B87" t="inlineStr">
        <is>
          <t>amount</t>
        </is>
      </c>
      <c r="C87" t="inlineStr">
        <is>
          <t>location</t>
        </is>
      </c>
      <c r="D87" t="inlineStr">
        <is>
          <t>unit</t>
        </is>
      </c>
      <c r="E87" t="inlineStr">
        <is>
          <t>categories</t>
        </is>
      </c>
      <c r="F87" t="inlineStr">
        <is>
          <t>type</t>
        </is>
      </c>
      <c r="G87" t="inlineStr">
        <is>
          <t>reference product</t>
        </is>
      </c>
      <c r="H87" t="inlineStr">
        <is>
          <t>comment</t>
        </is>
      </c>
      <c r="I87" t="inlineStr">
        <is>
          <t>normalization</t>
        </is>
      </c>
      <c r="J87" t="inlineStr">
        <is>
          <t>allocation</t>
        </is>
      </c>
      <c r="K87" t="inlineStr">
        <is>
          <t>uncertainty type</t>
        </is>
      </c>
      <c r="L87" t="inlineStr">
        <is>
          <t>loc</t>
        </is>
      </c>
      <c r="M87" t="inlineStr">
        <is>
          <t>u1</t>
        </is>
      </c>
      <c r="N87" t="inlineStr">
        <is>
          <t>u2</t>
        </is>
      </c>
      <c r="O87" t="inlineStr">
        <is>
          <t>u3</t>
        </is>
      </c>
      <c r="P87" t="inlineStr">
        <is>
          <t>u4</t>
        </is>
      </c>
      <c r="Q87" t="inlineStr">
        <is>
          <t>u5</t>
        </is>
      </c>
      <c r="R87" t="inlineStr">
        <is>
          <t>u6</t>
        </is>
      </c>
      <c r="S87" t="inlineStr">
        <is>
          <t>ub</t>
        </is>
      </c>
      <c r="T87" t="inlineStr">
        <is>
          <t>scale</t>
        </is>
      </c>
    </row>
    <row r="88">
      <c r="A88" t="inlineStr">
        <is>
          <t>municipal waste incineration, at incineration plant, with semi-dry air pollution control, without flue gas condensation, with electricity and heat recovery, energy allocation</t>
        </is>
      </c>
      <c r="B88" t="n">
        <v>1</v>
      </c>
      <c r="C88" t="inlineStr">
        <is>
          <t>RER</t>
        </is>
      </c>
      <c r="D88" t="inlineStr">
        <is>
          <t>kilogram</t>
        </is>
      </c>
      <c r="F88" t="inlineStr">
        <is>
          <t>production</t>
        </is>
      </c>
      <c r="G88" t="inlineStr">
        <is>
          <t>municipal solid waste</t>
        </is>
      </c>
      <c r="I88" t="n">
        <v>1000</v>
      </c>
      <c r="J88" t="n">
        <v>0</v>
      </c>
      <c r="K88" t="n">
        <v>0</v>
      </c>
    </row>
    <row r="89">
      <c r="A89" t="inlineStr">
        <is>
          <t>municipal waste incineration, at incineration plant, with semi-dry air pollution control, without flue gas condensation, with electricity and heat recovery, energy allocation</t>
        </is>
      </c>
      <c r="B89" t="n">
        <v>0</v>
      </c>
      <c r="C89" t="inlineStr">
        <is>
          <t>RER</t>
        </is>
      </c>
      <c r="D89" t="inlineStr">
        <is>
          <t>kilowatt hour</t>
        </is>
      </c>
      <c r="F89" t="inlineStr">
        <is>
          <t>technosphere</t>
        </is>
      </c>
      <c r="G89" t="inlineStr">
        <is>
          <t>electricity, medium voltage</t>
        </is>
      </c>
      <c r="I89" t="n">
        <v>1000</v>
      </c>
      <c r="J89" t="n">
        <v>0</v>
      </c>
      <c r="K89" t="n">
        <v>0</v>
      </c>
    </row>
    <row r="90">
      <c r="A90" t="inlineStr">
        <is>
          <t>municipal waste incineration, at incineration plant, with semi-dry air pollution control, without flue gas condensation, with electricity and heat recovery, energy allocation</t>
        </is>
      </c>
      <c r="B90" t="n">
        <v>0</v>
      </c>
      <c r="C90" t="inlineStr">
        <is>
          <t>RER</t>
        </is>
      </c>
      <c r="D90" t="inlineStr">
        <is>
          <t>megajoule</t>
        </is>
      </c>
      <c r="F90" t="inlineStr">
        <is>
          <t>technosphere</t>
        </is>
      </c>
      <c r="G90" t="inlineStr">
        <is>
          <t>heat, district or industrial, other than natural gas</t>
        </is>
      </c>
      <c r="I90" t="n">
        <v>1000</v>
      </c>
      <c r="J90" t="n">
        <v>0</v>
      </c>
      <c r="K90" t="n">
        <v>0</v>
      </c>
    </row>
    <row r="91">
      <c r="A91" t="inlineStr">
        <is>
          <t>market for diesel, low-sulfur</t>
        </is>
      </c>
      <c r="B91" t="n">
        <v>0</v>
      </c>
      <c r="C91" t="inlineStr">
        <is>
          <t>Europe without Switzerland</t>
        </is>
      </c>
      <c r="D91" t="inlineStr">
        <is>
          <t>kilogram</t>
        </is>
      </c>
      <c r="F91" t="inlineStr">
        <is>
          <t>technosphere</t>
        </is>
      </c>
      <c r="G91" t="inlineStr">
        <is>
          <t>diesel, low-sulfur</t>
        </is>
      </c>
      <c r="H91" t="inlineStr">
        <is>
          <t>Diesel density: 0.85 kg/l</t>
        </is>
      </c>
      <c r="I91" t="n">
        <v>1000</v>
      </c>
      <c r="J91" t="n">
        <v>0</v>
      </c>
      <c r="K91" t="n">
        <v>0</v>
      </c>
    </row>
    <row r="92">
      <c r="A92" t="inlineStr">
        <is>
          <t>market for activated carbon, granular</t>
        </is>
      </c>
      <c r="B92" t="n">
        <v>0</v>
      </c>
      <c r="C92" t="inlineStr">
        <is>
          <t>GLO</t>
        </is>
      </c>
      <c r="D92" t="inlineStr">
        <is>
          <t>kilogram</t>
        </is>
      </c>
      <c r="F92" t="inlineStr">
        <is>
          <t>technosphere</t>
        </is>
      </c>
      <c r="G92" t="inlineStr">
        <is>
          <t>activated carbon, granular</t>
        </is>
      </c>
      <c r="I92" t="n">
        <v>1000</v>
      </c>
      <c r="J92" t="n">
        <v>0</v>
      </c>
      <c r="K92" t="n">
        <v>0</v>
      </c>
    </row>
    <row r="93">
      <c r="A93" t="inlineStr">
        <is>
          <t>market for ammonia, anhydrous, liquid</t>
        </is>
      </c>
      <c r="B93" t="n">
        <v>0</v>
      </c>
      <c r="C93" t="inlineStr">
        <is>
          <t>RER</t>
        </is>
      </c>
      <c r="D93" t="inlineStr">
        <is>
          <t>kilogram</t>
        </is>
      </c>
      <c r="F93" t="inlineStr">
        <is>
          <t>technosphere</t>
        </is>
      </c>
      <c r="G93" t="inlineStr">
        <is>
          <t>ammonia, anhydrous, liquid</t>
        </is>
      </c>
      <c r="H93" t="inlineStr">
        <is>
          <t>100% liquid ammonia. In original publication, it is dilluated to 23.5% in water. We discount the original value by 75%.</t>
        </is>
      </c>
      <c r="I93" t="n">
        <v>1000</v>
      </c>
      <c r="J93" t="n">
        <v>0</v>
      </c>
      <c r="K93" t="n">
        <v>0</v>
      </c>
    </row>
    <row r="94">
      <c r="A94" t="inlineStr">
        <is>
          <t>market for tap water</t>
        </is>
      </c>
      <c r="B94" t="n">
        <v>0</v>
      </c>
      <c r="C94" t="inlineStr">
        <is>
          <t>Europe without Switzerland</t>
        </is>
      </c>
      <c r="D94" t="inlineStr">
        <is>
          <t>kilogram</t>
        </is>
      </c>
      <c r="F94" t="inlineStr">
        <is>
          <t>technosphere</t>
        </is>
      </c>
      <c r="G94" t="inlineStr">
        <is>
          <t>tap water</t>
        </is>
      </c>
      <c r="H94" t="inlineStr">
        <is>
          <t>Used to dilute the ammonia.</t>
        </is>
      </c>
      <c r="I94" t="n">
        <v>1000</v>
      </c>
      <c r="J94" t="n">
        <v>0</v>
      </c>
      <c r="K94" t="n">
        <v>0</v>
      </c>
    </row>
    <row r="95">
      <c r="A95" t="inlineStr">
        <is>
          <t>market for calcium carbonate, precipitated</t>
        </is>
      </c>
      <c r="B95" t="n">
        <v>0</v>
      </c>
      <c r="C95" t="inlineStr">
        <is>
          <t>RER</t>
        </is>
      </c>
      <c r="D95" t="inlineStr">
        <is>
          <t>kilogram</t>
        </is>
      </c>
      <c r="F95" t="inlineStr">
        <is>
          <t>technosphere</t>
        </is>
      </c>
      <c r="G95" t="inlineStr">
        <is>
          <t>calcium carbonate, precipitated</t>
        </is>
      </c>
      <c r="I95" t="n">
        <v>1000</v>
      </c>
      <c r="J95" t="n">
        <v>0</v>
      </c>
      <c r="K95" t="n">
        <v>0</v>
      </c>
    </row>
    <row r="96">
      <c r="A96" t="inlineStr">
        <is>
          <t>market for iron(III) chloride, without water, in 40% solution state</t>
        </is>
      </c>
      <c r="B96" t="n">
        <v>0</v>
      </c>
      <c r="C96" t="inlineStr">
        <is>
          <t>GLO</t>
        </is>
      </c>
      <c r="D96" t="inlineStr">
        <is>
          <t>kilogram</t>
        </is>
      </c>
      <c r="F96" t="inlineStr">
        <is>
          <t>technosphere</t>
        </is>
      </c>
      <c r="G96" t="inlineStr">
        <is>
          <t>iron(III) chloride, without water, in 40% solution state</t>
        </is>
      </c>
      <c r="I96" t="n">
        <v>1000</v>
      </c>
      <c r="J96" t="n">
        <v>0</v>
      </c>
      <c r="K96" t="n">
        <v>0</v>
      </c>
    </row>
    <row r="97">
      <c r="A97" t="inlineStr">
        <is>
          <t>market for lime, hydrated, packed</t>
        </is>
      </c>
      <c r="B97" t="n">
        <v>0</v>
      </c>
      <c r="C97" t="inlineStr">
        <is>
          <t>RER</t>
        </is>
      </c>
      <c r="D97" t="inlineStr">
        <is>
          <t>kilogram</t>
        </is>
      </c>
      <c r="F97" t="inlineStr">
        <is>
          <t>technosphere</t>
        </is>
      </c>
      <c r="G97" t="inlineStr">
        <is>
          <t>lime, hydrated, packed</t>
        </is>
      </c>
      <c r="I97" t="n">
        <v>1000</v>
      </c>
      <c r="J97" t="n">
        <v>0</v>
      </c>
      <c r="K97" t="n">
        <v>0</v>
      </c>
    </row>
    <row r="98">
      <c r="A98" t="inlineStr">
        <is>
          <t>market for sodium hydroxide, without water, in 50% solution state</t>
        </is>
      </c>
      <c r="B98" t="n">
        <v>0</v>
      </c>
      <c r="C98" t="inlineStr">
        <is>
          <t>RER</t>
        </is>
      </c>
      <c r="D98" t="inlineStr">
        <is>
          <t>kilogram</t>
        </is>
      </c>
      <c r="F98" t="inlineStr">
        <is>
          <t>technosphere</t>
        </is>
      </c>
      <c r="G98" t="inlineStr">
        <is>
          <t>sodium hydroxide, without water, in 50% solution state</t>
        </is>
      </c>
      <c r="H98" t="inlineStr">
        <is>
          <t>50% liquid ammonia. In original publication, it is dilluated to 27% in water. We discount the original value by 50%.</t>
        </is>
      </c>
      <c r="I98" t="n">
        <v>1000</v>
      </c>
      <c r="J98" t="n">
        <v>0</v>
      </c>
      <c r="K98" t="n">
        <v>0</v>
      </c>
    </row>
    <row r="99">
      <c r="A99" t="inlineStr">
        <is>
          <t>market for monoethanolamine</t>
        </is>
      </c>
      <c r="B99" t="n">
        <v>0</v>
      </c>
      <c r="C99" t="inlineStr">
        <is>
          <t>GLO</t>
        </is>
      </c>
      <c r="D99" t="inlineStr">
        <is>
          <t>kilogram</t>
        </is>
      </c>
      <c r="F99" t="inlineStr">
        <is>
          <t>technosphere</t>
        </is>
      </c>
      <c r="G99" t="inlineStr">
        <is>
          <t>monoethanolamine</t>
        </is>
      </c>
      <c r="I99" t="n">
        <v>1000</v>
      </c>
      <c r="J99" t="n">
        <v>0</v>
      </c>
      <c r="K99" t="n">
        <v>0</v>
      </c>
    </row>
    <row r="100">
      <c r="A100" t="inlineStr">
        <is>
          <t>municipal waste incineration facility construction</t>
        </is>
      </c>
      <c r="B100" t="n">
        <v>0</v>
      </c>
      <c r="C100" t="inlineStr">
        <is>
          <t>CH</t>
        </is>
      </c>
      <c r="D100" t="inlineStr">
        <is>
          <t>unit</t>
        </is>
      </c>
      <c r="F100" t="inlineStr">
        <is>
          <t>technosphere</t>
        </is>
      </c>
      <c r="G100" t="inlineStr">
        <is>
          <t>municipal waste incineration facility</t>
        </is>
      </c>
      <c r="H100" t="inlineStr">
        <is>
          <t>Lifetime: 4'000'000 tons MSWI treated.</t>
        </is>
      </c>
      <c r="I100" t="n">
        <v>1000</v>
      </c>
      <c r="J100" t="n">
        <v>0</v>
      </c>
      <c r="K100" t="n">
        <v>0</v>
      </c>
    </row>
    <row r="101">
      <c r="A101" t="inlineStr">
        <is>
          <t>Water, cooling, unspecified natural origin</t>
        </is>
      </c>
      <c r="B101" t="n">
        <v>0</v>
      </c>
      <c r="D101" t="inlineStr">
        <is>
          <t>cubic meter</t>
        </is>
      </c>
      <c r="E101" t="inlineStr">
        <is>
          <t>natural resource::in water</t>
        </is>
      </c>
      <c r="F101" t="inlineStr">
        <is>
          <t>biosphere</t>
        </is>
      </c>
      <c r="I101" t="n">
        <v>1000</v>
      </c>
      <c r="J101" t="n">
        <v>0</v>
      </c>
      <c r="K101" t="n">
        <v>0</v>
      </c>
    </row>
    <row r="102">
      <c r="A102" t="inlineStr">
        <is>
          <t>Sulfur dioxide</t>
        </is>
      </c>
      <c r="B102" t="n">
        <v>0</v>
      </c>
      <c r="D102" t="inlineStr">
        <is>
          <t>kilogram</t>
        </is>
      </c>
      <c r="E102" t="inlineStr">
        <is>
          <t>air::urban air close to ground</t>
        </is>
      </c>
      <c r="F102" t="inlineStr">
        <is>
          <t>biosphere</t>
        </is>
      </c>
      <c r="I102" t="n">
        <v>1000</v>
      </c>
      <c r="J102" t="n">
        <v>0</v>
      </c>
      <c r="K102" t="n">
        <v>0</v>
      </c>
    </row>
    <row r="103">
      <c r="A103" t="inlineStr">
        <is>
          <t>Hydrochloric acid</t>
        </is>
      </c>
      <c r="B103" t="n">
        <v>0</v>
      </c>
      <c r="D103" t="inlineStr">
        <is>
          <t>kilogram</t>
        </is>
      </c>
      <c r="E103" t="inlineStr">
        <is>
          <t>air</t>
        </is>
      </c>
      <c r="F103" t="inlineStr">
        <is>
          <t>biosphere</t>
        </is>
      </c>
      <c r="I103" t="n">
        <v>1000</v>
      </c>
      <c r="J103" t="n">
        <v>0</v>
      </c>
      <c r="K103" t="n">
        <v>0</v>
      </c>
    </row>
    <row r="104">
      <c r="A104" t="inlineStr">
        <is>
          <t>Nitrogen oxides</t>
        </is>
      </c>
      <c r="B104" t="n">
        <v>0</v>
      </c>
      <c r="D104" t="inlineStr">
        <is>
          <t>kilogram</t>
        </is>
      </c>
      <c r="E104" t="inlineStr">
        <is>
          <t>air::urban air close to ground</t>
        </is>
      </c>
      <c r="F104" t="inlineStr">
        <is>
          <t>biosphere</t>
        </is>
      </c>
      <c r="I104" t="n">
        <v>1000</v>
      </c>
      <c r="J104" t="n">
        <v>0</v>
      </c>
      <c r="K104" t="n">
        <v>0</v>
      </c>
    </row>
    <row r="105">
      <c r="A105" t="inlineStr">
        <is>
          <t>Ammonia</t>
        </is>
      </c>
      <c r="B105" t="n">
        <v>0</v>
      </c>
      <c r="D105" t="inlineStr">
        <is>
          <t>kilogram</t>
        </is>
      </c>
      <c r="E105" t="inlineStr">
        <is>
          <t>air::urban air close to ground</t>
        </is>
      </c>
      <c r="F105" t="inlineStr">
        <is>
          <t>biosphere</t>
        </is>
      </c>
      <c r="I105" t="n">
        <v>1000</v>
      </c>
      <c r="J105" t="n">
        <v>0</v>
      </c>
      <c r="K105" t="n">
        <v>0</v>
      </c>
    </row>
    <row r="106">
      <c r="A106" t="inlineStr">
        <is>
          <t>Particulate Matter, &lt; 2.5 um</t>
        </is>
      </c>
      <c r="B106" t="n">
        <v>0</v>
      </c>
      <c r="D106" t="inlineStr">
        <is>
          <t>kilogram</t>
        </is>
      </c>
      <c r="E106" t="inlineStr">
        <is>
          <t>air::urban air close to ground</t>
        </is>
      </c>
      <c r="F106" t="inlineStr">
        <is>
          <t>biosphere</t>
        </is>
      </c>
      <c r="I106" t="n">
        <v>1000</v>
      </c>
      <c r="J106" t="n">
        <v>0</v>
      </c>
      <c r="K106" t="n">
        <v>0</v>
      </c>
    </row>
    <row r="107">
      <c r="A107" t="inlineStr">
        <is>
          <t>Mercury II</t>
        </is>
      </c>
      <c r="B107" t="n">
        <v>0</v>
      </c>
      <c r="D107" t="inlineStr">
        <is>
          <t>kilogram</t>
        </is>
      </c>
      <c r="E107" t="inlineStr">
        <is>
          <t>air::urban air close to ground</t>
        </is>
      </c>
      <c r="F107" t="inlineStr">
        <is>
          <t>biosphere</t>
        </is>
      </c>
      <c r="I107" t="n">
        <v>1000</v>
      </c>
      <c r="J107" t="n">
        <v>0</v>
      </c>
      <c r="K107" t="n">
        <v>0</v>
      </c>
    </row>
    <row r="108">
      <c r="A108" t="inlineStr">
        <is>
          <t>Lead II</t>
        </is>
      </c>
      <c r="B108" t="n">
        <v>0</v>
      </c>
      <c r="D108" t="inlineStr">
        <is>
          <t>kilogram</t>
        </is>
      </c>
      <c r="E108" t="inlineStr">
        <is>
          <t>air::urban air close to ground</t>
        </is>
      </c>
      <c r="F108" t="inlineStr">
        <is>
          <t>biosphere</t>
        </is>
      </c>
      <c r="I108" t="n">
        <v>1000</v>
      </c>
      <c r="J108" t="n">
        <v>0</v>
      </c>
      <c r="K108" t="n">
        <v>0</v>
      </c>
    </row>
    <row r="109">
      <c r="A109" t="inlineStr">
        <is>
          <t>Cadmium II</t>
        </is>
      </c>
      <c r="B109" t="n">
        <v>0</v>
      </c>
      <c r="D109" t="inlineStr">
        <is>
          <t>kilogram</t>
        </is>
      </c>
      <c r="E109" t="inlineStr">
        <is>
          <t>air::urban air close to ground</t>
        </is>
      </c>
      <c r="F109" t="inlineStr">
        <is>
          <t>biosphere</t>
        </is>
      </c>
      <c r="I109" t="n">
        <v>1000</v>
      </c>
      <c r="J109" t="n">
        <v>0</v>
      </c>
      <c r="K109" t="n">
        <v>0</v>
      </c>
    </row>
    <row r="110">
      <c r="A110" t="inlineStr">
        <is>
          <t>Arsenic ion</t>
        </is>
      </c>
      <c r="B110" t="n">
        <v>0</v>
      </c>
      <c r="D110" t="inlineStr">
        <is>
          <t>kilogram</t>
        </is>
      </c>
      <c r="E110" t="inlineStr">
        <is>
          <t>air::urban air close to ground</t>
        </is>
      </c>
      <c r="F110" t="inlineStr">
        <is>
          <t>biosphere</t>
        </is>
      </c>
      <c r="I110" t="n">
        <v>1000</v>
      </c>
      <c r="J110" t="n">
        <v>0</v>
      </c>
      <c r="K110" t="n">
        <v>0</v>
      </c>
    </row>
    <row r="111">
      <c r="A111" t="inlineStr">
        <is>
          <t>Dioxins, measured as 2,3,7,8-tetrachlorodibenzo-p-dioxin</t>
        </is>
      </c>
      <c r="B111" t="n">
        <v>0</v>
      </c>
      <c r="D111" t="inlineStr">
        <is>
          <t>kilogram</t>
        </is>
      </c>
      <c r="E111" t="inlineStr">
        <is>
          <t>air::urban air close to ground</t>
        </is>
      </c>
      <c r="F111" t="inlineStr">
        <is>
          <t>biosphere</t>
        </is>
      </c>
      <c r="I111" t="n">
        <v>1000</v>
      </c>
      <c r="J111" t="n">
        <v>0</v>
      </c>
      <c r="K111" t="n">
        <v>0</v>
      </c>
    </row>
    <row r="112">
      <c r="A112" t="inlineStr">
        <is>
          <t>Carbon dioxide, fossil</t>
        </is>
      </c>
      <c r="B112" t="n">
        <v>0</v>
      </c>
      <c r="D112" t="inlineStr">
        <is>
          <t>kilogram</t>
        </is>
      </c>
      <c r="E112" t="inlineStr">
        <is>
          <t>air::urban air close to ground</t>
        </is>
      </c>
      <c r="F112" t="inlineStr">
        <is>
          <t>biosphere</t>
        </is>
      </c>
      <c r="I112" t="n">
        <v>1000</v>
      </c>
      <c r="J112" t="n">
        <v>0</v>
      </c>
      <c r="K112" t="n">
        <v>0</v>
      </c>
    </row>
    <row r="113">
      <c r="A113" t="inlineStr">
        <is>
          <t>Carbon dioxide, non-fossil</t>
        </is>
      </c>
      <c r="B113" t="n">
        <v>0</v>
      </c>
      <c r="D113" t="inlineStr">
        <is>
          <t>kilogram</t>
        </is>
      </c>
      <c r="E113" t="inlineStr">
        <is>
          <t>air::urban air close to ground</t>
        </is>
      </c>
      <c r="F113" t="inlineStr">
        <is>
          <t>biosphere</t>
        </is>
      </c>
      <c r="I113" t="n">
        <v>1000</v>
      </c>
      <c r="J113" t="n">
        <v>0</v>
      </c>
      <c r="K113" t="n">
        <v>0</v>
      </c>
    </row>
    <row r="115">
      <c r="A115" t="inlineStr">
        <is>
          <t>Activity</t>
        </is>
      </c>
      <c r="B115" t="inlineStr">
        <is>
          <t>municipal waste incineration, at incineration plant, with semi-dry air pollution control, without flue gas condensation, with electricity and heat recovery, energy allocation</t>
        </is>
      </c>
    </row>
    <row r="116">
      <c r="A116" t="inlineStr">
        <is>
          <t>location</t>
        </is>
      </c>
      <c r="B116" t="inlineStr">
        <is>
          <t>RER</t>
        </is>
      </c>
    </row>
    <row r="117">
      <c r="A117" t="inlineStr">
        <is>
          <t>production amount</t>
        </is>
      </c>
      <c r="B117" t="n">
        <v>1</v>
      </c>
    </row>
    <row r="118">
      <c r="A118" t="inlineStr">
        <is>
          <t>source</t>
        </is>
      </c>
      <c r="B118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19">
      <c r="A119" t="inlineStr">
        <is>
          <t>reference product</t>
        </is>
      </c>
      <c r="B119" t="inlineStr">
        <is>
          <t>electricity, medium voltage</t>
        </is>
      </c>
    </row>
    <row r="120">
      <c r="A120" t="inlineStr">
        <is>
          <t>type</t>
        </is>
      </c>
      <c r="B120" t="inlineStr">
        <is>
          <t>process</t>
        </is>
      </c>
    </row>
    <row r="121">
      <c r="A121" t="inlineStr">
        <is>
          <t>unit</t>
        </is>
      </c>
      <c r="B121" t="inlineStr">
        <is>
          <t>kilowatt hour</t>
        </is>
      </c>
    </row>
    <row r="122">
      <c r="A122" t="inlineStr">
        <is>
          <t>comment</t>
        </is>
      </c>
      <c r="B122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      </is>
      </c>
    </row>
    <row r="123">
      <c r="A123" t="inlineStr">
        <is>
          <t>classifications</t>
        </is>
      </c>
      <c r="B123" t="inlineStr">
        <is>
          <t>CPC::17100:Electrical energy</t>
        </is>
      </c>
    </row>
    <row r="124">
      <c r="A124" t="inlineStr">
        <is>
          <t>Exchanges</t>
        </is>
      </c>
    </row>
    <row r="125">
      <c r="A125" t="inlineStr">
        <is>
          <t>name</t>
        </is>
      </c>
      <c r="B125" t="inlineStr">
        <is>
          <t>amount</t>
        </is>
      </c>
      <c r="C125" t="inlineStr">
        <is>
          <t>location</t>
        </is>
      </c>
      <c r="D125" t="inlineStr">
        <is>
          <t>unit</t>
        </is>
      </c>
      <c r="E125" t="inlineStr">
        <is>
          <t>categories</t>
        </is>
      </c>
      <c r="F125" t="inlineStr">
        <is>
          <t>type</t>
        </is>
      </c>
      <c r="G125" t="inlineStr">
        <is>
          <t>reference product</t>
        </is>
      </c>
      <c r="H125" t="inlineStr">
        <is>
          <t>comment</t>
        </is>
      </c>
      <c r="I125" t="inlineStr">
        <is>
          <t>normalization</t>
        </is>
      </c>
      <c r="J125" t="inlineStr">
        <is>
          <t>allocation</t>
        </is>
      </c>
      <c r="K125" t="inlineStr">
        <is>
          <t>uncertainty type</t>
        </is>
      </c>
      <c r="L125" t="inlineStr">
        <is>
          <t>loc</t>
        </is>
      </c>
      <c r="M125" t="inlineStr">
        <is>
          <t>u1</t>
        </is>
      </c>
      <c r="N125" t="inlineStr">
        <is>
          <t>u2</t>
        </is>
      </c>
      <c r="O125" t="inlineStr">
        <is>
          <t>u3</t>
        </is>
      </c>
      <c r="P125" t="inlineStr">
        <is>
          <t>u4</t>
        </is>
      </c>
      <c r="Q125" t="inlineStr">
        <is>
          <t>u5</t>
        </is>
      </c>
      <c r="R125" t="inlineStr">
        <is>
          <t>u6</t>
        </is>
      </c>
      <c r="S125" t="inlineStr">
        <is>
          <t>ub</t>
        </is>
      </c>
      <c r="T125" t="inlineStr">
        <is>
          <t>scale</t>
        </is>
      </c>
    </row>
    <row r="126">
      <c r="A126" t="inlineStr">
        <is>
          <t>municipal waste incineration, at incineration plant, with semi-dry air pollution control, without flue gas condensation, with electricity and heat recovery, energy allocation</t>
        </is>
      </c>
      <c r="B126" t="n">
        <v>0</v>
      </c>
      <c r="C126" t="inlineStr">
        <is>
          <t>RER</t>
        </is>
      </c>
      <c r="D126" t="inlineStr">
        <is>
          <t>kilogram</t>
        </is>
      </c>
      <c r="F126" t="inlineStr">
        <is>
          <t>technosphere</t>
        </is>
      </c>
      <c r="G126" t="inlineStr">
        <is>
          <t>municipal solid waste</t>
        </is>
      </c>
      <c r="I126" t="n">
        <v>638</v>
      </c>
      <c r="J126" t="n">
        <v>0.2712713185619124</v>
      </c>
      <c r="K126" t="n">
        <v>0</v>
      </c>
    </row>
    <row r="127">
      <c r="A127" t="inlineStr">
        <is>
          <t>municipal waste incineration, at incineration plant, with semi-dry air pollution control, without flue gas condensation, with electricity and heat recovery, energy allocation</t>
        </is>
      </c>
      <c r="B127" t="n">
        <v>1</v>
      </c>
      <c r="C127" t="inlineStr">
        <is>
          <t>RER</t>
        </is>
      </c>
      <c r="D127" t="inlineStr">
        <is>
          <t>kilowatt hour</t>
        </is>
      </c>
      <c r="F127" t="inlineStr">
        <is>
          <t>production</t>
        </is>
      </c>
      <c r="G127" t="inlineStr">
        <is>
          <t>electricity, medium voltage</t>
        </is>
      </c>
      <c r="I127" t="n">
        <v>638</v>
      </c>
      <c r="J127" t="n">
        <v>0.2712713185619124</v>
      </c>
      <c r="K127" t="n">
        <v>0</v>
      </c>
    </row>
    <row r="128">
      <c r="A128" t="inlineStr">
        <is>
          <t>municipal waste incineration, at incineration plant, with semi-dry air pollution control, without flue gas condensation, with electricity and heat recovery, energy allocation</t>
        </is>
      </c>
      <c r="B128" t="n">
        <v>0</v>
      </c>
      <c r="C128" t="inlineStr">
        <is>
          <t>RER</t>
        </is>
      </c>
      <c r="D128" t="inlineStr">
        <is>
          <t>megajoule</t>
        </is>
      </c>
      <c r="F128" t="inlineStr">
        <is>
          <t>technosphere</t>
        </is>
      </c>
      <c r="G128" t="inlineStr">
        <is>
          <t>heat, district or industrial, other than natural gas</t>
        </is>
      </c>
      <c r="I128" t="n">
        <v>638</v>
      </c>
      <c r="J128" t="n">
        <v>0.2712713185619124</v>
      </c>
      <c r="K128" t="n">
        <v>0</v>
      </c>
    </row>
    <row r="129">
      <c r="A129" t="inlineStr">
        <is>
          <t>market for diesel, low-sulfur</t>
        </is>
      </c>
      <c r="B129" t="n">
        <v>3.614116313128928e-05</v>
      </c>
      <c r="C129" t="inlineStr">
        <is>
          <t>Europe without Switzerland</t>
        </is>
      </c>
      <c r="D129" t="inlineStr">
        <is>
          <t>kilogram</t>
        </is>
      </c>
      <c r="F129" t="inlineStr">
        <is>
          <t>technosphere</t>
        </is>
      </c>
      <c r="G129" t="inlineStr">
        <is>
          <t>diesel, low-sulfur</t>
        </is>
      </c>
      <c r="H129" t="inlineStr">
        <is>
          <t>Diesel density: 0.85 kg/l</t>
        </is>
      </c>
      <c r="I129" t="n">
        <v>638</v>
      </c>
      <c r="J129" t="n">
        <v>0.2712713185619124</v>
      </c>
      <c r="K129" t="n">
        <v>2</v>
      </c>
      <c r="L129" t="n">
        <v>-10.22807808927577</v>
      </c>
      <c r="M129" t="n">
        <v>1</v>
      </c>
      <c r="N129" t="n">
        <v>1</v>
      </c>
      <c r="O129" t="n">
        <v>1</v>
      </c>
      <c r="P129" t="n">
        <v>1.02</v>
      </c>
      <c r="Q129" t="n">
        <v>1.2</v>
      </c>
      <c r="R129" t="n">
        <v>1</v>
      </c>
      <c r="S129" t="n">
        <v>1.05</v>
      </c>
      <c r="T129" t="n">
        <v>0.09488647722315688</v>
      </c>
    </row>
    <row r="130">
      <c r="A130" t="inlineStr">
        <is>
          <t>market for activated carbon, granular</t>
        </is>
      </c>
      <c r="B130" t="n">
        <v>0.0001700760617943025</v>
      </c>
      <c r="C130" t="inlineStr">
        <is>
          <t>GLO</t>
        </is>
      </c>
      <c r="D130" t="inlineStr">
        <is>
          <t>kilogram</t>
        </is>
      </c>
      <c r="F130" t="inlineStr">
        <is>
          <t>technosphere</t>
        </is>
      </c>
      <c r="G130" t="inlineStr">
        <is>
          <t>activated carbon, granular</t>
        </is>
      </c>
      <c r="I130" t="n">
        <v>638</v>
      </c>
      <c r="J130" t="n">
        <v>0.2712713185619124</v>
      </c>
      <c r="K130" t="n">
        <v>2</v>
      </c>
      <c r="L130" t="n">
        <v>-8.679264798658107</v>
      </c>
      <c r="M130" t="n">
        <v>1</v>
      </c>
      <c r="N130" t="n">
        <v>1</v>
      </c>
      <c r="O130" t="n">
        <v>1</v>
      </c>
      <c r="P130" t="n">
        <v>1.02</v>
      </c>
      <c r="Q130" t="n">
        <v>1.2</v>
      </c>
      <c r="R130" t="n">
        <v>1</v>
      </c>
      <c r="S130" t="n">
        <v>1.05</v>
      </c>
      <c r="T130" t="n">
        <v>0.09488647722315688</v>
      </c>
    </row>
    <row r="131">
      <c r="A131" t="inlineStr">
        <is>
          <t>market for ammonia, anhydrous, liquid</t>
        </is>
      </c>
      <c r="B131" t="n">
        <v>0.0004166863513960411</v>
      </c>
      <c r="C131" t="inlineStr">
        <is>
          <t>RER</t>
        </is>
      </c>
      <c r="D131" t="inlineStr">
        <is>
          <t>kilogram</t>
        </is>
      </c>
      <c r="F131" t="inlineStr">
        <is>
          <t>technosphere</t>
        </is>
      </c>
      <c r="G131" t="inlineStr">
        <is>
          <t>ammonia, anhydrous, liquid</t>
        </is>
      </c>
      <c r="H131" t="inlineStr">
        <is>
          <t>100% liquid ammonia. In original publication, it is dilluated to 23.5% in water. We discount the original value by 75%.</t>
        </is>
      </c>
      <c r="I131" t="n">
        <v>638</v>
      </c>
      <c r="J131" t="n">
        <v>0.2712713185619124</v>
      </c>
      <c r="K131" t="n">
        <v>2</v>
      </c>
      <c r="L131" t="n">
        <v>-7.78317677410147</v>
      </c>
      <c r="M131" t="n">
        <v>1</v>
      </c>
      <c r="N131" t="n">
        <v>1</v>
      </c>
      <c r="O131" t="n">
        <v>1</v>
      </c>
      <c r="P131" t="n">
        <v>1.02</v>
      </c>
      <c r="Q131" t="n">
        <v>1.2</v>
      </c>
      <c r="R131" t="n">
        <v>1</v>
      </c>
      <c r="S131" t="n">
        <v>1.05</v>
      </c>
      <c r="T131" t="n">
        <v>0.09488647722315688</v>
      </c>
    </row>
    <row r="132">
      <c r="A132" t="inlineStr">
        <is>
          <t>market for tap water</t>
        </is>
      </c>
      <c r="B132" t="n">
        <v>0.001284074266546984</v>
      </c>
      <c r="C132" t="inlineStr">
        <is>
          <t>Europe without Switzerland</t>
        </is>
      </c>
      <c r="D132" t="inlineStr">
        <is>
          <t>kilogram</t>
        </is>
      </c>
      <c r="F132" t="inlineStr">
        <is>
          <t>technosphere</t>
        </is>
      </c>
      <c r="G132" t="inlineStr">
        <is>
          <t>tap water</t>
        </is>
      </c>
      <c r="H132" t="inlineStr">
        <is>
          <t>Used to dilute the ammonia.</t>
        </is>
      </c>
      <c r="I132" t="n">
        <v>638</v>
      </c>
      <c r="J132" t="n">
        <v>0.2712713185619124</v>
      </c>
      <c r="K132" t="n">
        <v>2</v>
      </c>
      <c r="L132" t="n">
        <v>-6.657717235397173</v>
      </c>
      <c r="M132" t="n">
        <v>1</v>
      </c>
      <c r="N132" t="n">
        <v>1</v>
      </c>
      <c r="O132" t="n">
        <v>1</v>
      </c>
      <c r="P132" t="n">
        <v>1.02</v>
      </c>
      <c r="Q132" t="n">
        <v>1.2</v>
      </c>
      <c r="R132" t="n">
        <v>1</v>
      </c>
      <c r="S132" t="n">
        <v>1.05</v>
      </c>
      <c r="T132" t="n">
        <v>0.09488647722315688</v>
      </c>
    </row>
    <row r="133">
      <c r="A133" t="inlineStr">
        <is>
          <t>market for calcium carbonate, precipitated</t>
        </is>
      </c>
      <c r="B133" t="n">
        <v>0</v>
      </c>
      <c r="C133" t="inlineStr">
        <is>
          <t>RER</t>
        </is>
      </c>
      <c r="D133" t="inlineStr">
        <is>
          <t>kilogram</t>
        </is>
      </c>
      <c r="F133" t="inlineStr">
        <is>
          <t>technosphere</t>
        </is>
      </c>
      <c r="G133" t="inlineStr">
        <is>
          <t>calcium carbonate, precipitated</t>
        </is>
      </c>
      <c r="I133" t="n">
        <v>638</v>
      </c>
      <c r="J133" t="n">
        <v>0.2712713185619124</v>
      </c>
      <c r="K133" t="n">
        <v>0</v>
      </c>
    </row>
    <row r="134">
      <c r="A134" t="inlineStr">
        <is>
          <t>market for iron(III) chloride, without water, in 40% solution state</t>
        </is>
      </c>
      <c r="B134" t="n">
        <v>0</v>
      </c>
      <c r="C134" t="inlineStr">
        <is>
          <t>GLO</t>
        </is>
      </c>
      <c r="D134" t="inlineStr">
        <is>
          <t>kilogram</t>
        </is>
      </c>
      <c r="F134" t="inlineStr">
        <is>
          <t>technosphere</t>
        </is>
      </c>
      <c r="G134" t="inlineStr">
        <is>
          <t>iron(III) chloride, without water, in 40% solution state</t>
        </is>
      </c>
      <c r="I134" t="n">
        <v>638</v>
      </c>
      <c r="J134" t="n">
        <v>0.2712713185619124</v>
      </c>
      <c r="K134" t="n">
        <v>0</v>
      </c>
    </row>
    <row r="135">
      <c r="A135" t="inlineStr">
        <is>
          <t>market for lime, hydrated, packed</t>
        </is>
      </c>
      <c r="B135" t="n">
        <v>0.004677091699343318</v>
      </c>
      <c r="C135" t="inlineStr">
        <is>
          <t>RER</t>
        </is>
      </c>
      <c r="D135" t="inlineStr">
        <is>
          <t>kilogram</t>
        </is>
      </c>
      <c r="F135" t="inlineStr">
        <is>
          <t>technosphere</t>
        </is>
      </c>
      <c r="G135" t="inlineStr">
        <is>
          <t>lime, hydrated, packed</t>
        </is>
      </c>
      <c r="I135" t="n">
        <v>638</v>
      </c>
      <c r="J135" t="n">
        <v>0.2712713185619124</v>
      </c>
      <c r="K135" t="n">
        <v>2</v>
      </c>
      <c r="L135" t="n">
        <v>-5.36507879398558</v>
      </c>
      <c r="M135" t="n">
        <v>1</v>
      </c>
      <c r="N135" t="n">
        <v>1</v>
      </c>
      <c r="O135" t="n">
        <v>1</v>
      </c>
      <c r="P135" t="n">
        <v>1.02</v>
      </c>
      <c r="Q135" t="n">
        <v>1.2</v>
      </c>
      <c r="R135" t="n">
        <v>1</v>
      </c>
      <c r="S135" t="n">
        <v>1.05</v>
      </c>
      <c r="T135" t="n">
        <v>0.09488647722315688</v>
      </c>
    </row>
    <row r="136">
      <c r="A136" t="inlineStr">
        <is>
          <t>market for sodium hydroxide, without water, in 50% solution state</t>
        </is>
      </c>
      <c r="B136" t="n">
        <v>0</v>
      </c>
      <c r="C136" t="inlineStr">
        <is>
          <t>RER</t>
        </is>
      </c>
      <c r="D136" t="inlineStr">
        <is>
          <t>kilogram</t>
        </is>
      </c>
      <c r="F136" t="inlineStr">
        <is>
          <t>technosphere</t>
        </is>
      </c>
      <c r="G136" t="inlineStr">
        <is>
          <t>sodium hydroxide, without water, in 50% solution state</t>
        </is>
      </c>
      <c r="H136" t="inlineStr">
        <is>
          <t>50% liquid ammonia. In original publication, it is dilluated to 27% in water. We discount the original value by 50%.</t>
        </is>
      </c>
      <c r="I136" t="n">
        <v>638</v>
      </c>
      <c r="J136" t="n">
        <v>0.2712713185619124</v>
      </c>
      <c r="K136" t="n">
        <v>0</v>
      </c>
    </row>
    <row r="137">
      <c r="A137" t="inlineStr">
        <is>
          <t>market for monoethanolamine</t>
        </is>
      </c>
      <c r="B137" t="n">
        <v>0</v>
      </c>
      <c r="C137" t="inlineStr">
        <is>
          <t>GLO</t>
        </is>
      </c>
      <c r="D137" t="inlineStr">
        <is>
          <t>kilogram</t>
        </is>
      </c>
      <c r="F137" t="inlineStr">
        <is>
          <t>technosphere</t>
        </is>
      </c>
      <c r="G137" t="inlineStr">
        <is>
          <t>monoethanolamine</t>
        </is>
      </c>
      <c r="I137" t="n">
        <v>638</v>
      </c>
      <c r="J137" t="n">
        <v>0.2712713185619124</v>
      </c>
      <c r="K137" t="n">
        <v>0</v>
      </c>
    </row>
    <row r="138">
      <c r="A138" t="inlineStr">
        <is>
          <t>municipal waste incineration facility construction</t>
        </is>
      </c>
      <c r="B138" t="n">
        <v>1.06297538621439e-10</v>
      </c>
      <c r="C138" t="inlineStr">
        <is>
          <t>CH</t>
        </is>
      </c>
      <c r="D138" t="inlineStr">
        <is>
          <t>unit</t>
        </is>
      </c>
      <c r="F138" t="inlineStr">
        <is>
          <t>technosphere</t>
        </is>
      </c>
      <c r="G138" t="inlineStr">
        <is>
          <t>municipal waste incineration facility</t>
        </is>
      </c>
      <c r="H138" t="inlineStr">
        <is>
          <t>Lifetime: 4'000'000 tons MSWI treated.</t>
        </is>
      </c>
      <c r="I138" t="n">
        <v>638</v>
      </c>
      <c r="J138" t="n">
        <v>0.2712713185619124</v>
      </c>
      <c r="K138" t="n">
        <v>2</v>
      </c>
      <c r="L138" t="n">
        <v>-22.96477898586812</v>
      </c>
      <c r="M138" t="n">
        <v>1</v>
      </c>
      <c r="N138" t="n">
        <v>1</v>
      </c>
      <c r="O138" t="n">
        <v>1</v>
      </c>
      <c r="P138" t="n">
        <v>1.02</v>
      </c>
      <c r="Q138" t="n">
        <v>1.2</v>
      </c>
      <c r="R138" t="n">
        <v>1</v>
      </c>
      <c r="S138" t="n">
        <v>3</v>
      </c>
      <c r="T138" t="n">
        <v>0.5569071410325479</v>
      </c>
    </row>
    <row r="139">
      <c r="A139" t="inlineStr">
        <is>
          <t>Water, cooling, unspecified natural origin</t>
        </is>
      </c>
      <c r="B139" t="n">
        <v>6.377852317286343e-05</v>
      </c>
      <c r="D139" t="inlineStr">
        <is>
          <t>cubic meter</t>
        </is>
      </c>
      <c r="E139" t="inlineStr">
        <is>
          <t>natural resource::in water</t>
        </is>
      </c>
      <c r="F139" t="inlineStr">
        <is>
          <t>biosphere</t>
        </is>
      </c>
      <c r="I139" t="n">
        <v>638</v>
      </c>
      <c r="J139" t="n">
        <v>0.2712713185619124</v>
      </c>
      <c r="K139" t="n">
        <v>2</v>
      </c>
      <c r="L139" t="n">
        <v>-9.660094051669832</v>
      </c>
      <c r="M139" t="n">
        <v>1</v>
      </c>
      <c r="N139" t="n">
        <v>1</v>
      </c>
      <c r="O139" t="n">
        <v>1</v>
      </c>
      <c r="P139" t="n">
        <v>1.02</v>
      </c>
      <c r="Q139" t="n">
        <v>1.2</v>
      </c>
      <c r="R139" t="n">
        <v>1</v>
      </c>
      <c r="S139" t="n">
        <v>1.05</v>
      </c>
      <c r="T139" t="n">
        <v>0.09488647722315688</v>
      </c>
    </row>
    <row r="140">
      <c r="A140" t="inlineStr">
        <is>
          <t>Sulfur dioxide</t>
        </is>
      </c>
      <c r="B140" t="n">
        <v>4.804648745689045e-05</v>
      </c>
      <c r="D140" t="inlineStr">
        <is>
          <t>kilogram</t>
        </is>
      </c>
      <c r="E140" t="inlineStr">
        <is>
          <t>air::urban air close to ground</t>
        </is>
      </c>
      <c r="F140" t="inlineStr">
        <is>
          <t>biosphere</t>
        </is>
      </c>
      <c r="I140" t="n">
        <v>638</v>
      </c>
      <c r="J140" t="n">
        <v>0.2712713185619124</v>
      </c>
      <c r="K140" t="n">
        <v>2</v>
      </c>
      <c r="L140" t="n">
        <v>-9.943341527053747</v>
      </c>
      <c r="M140" t="n">
        <v>1</v>
      </c>
      <c r="N140" t="n">
        <v>1</v>
      </c>
      <c r="O140" t="n">
        <v>1</v>
      </c>
      <c r="P140" t="n">
        <v>1.02</v>
      </c>
      <c r="Q140" t="n">
        <v>1.2</v>
      </c>
      <c r="R140" t="n">
        <v>1</v>
      </c>
      <c r="S140" t="n">
        <v>1.05</v>
      </c>
      <c r="T140" t="n">
        <v>0.09488647722315688</v>
      </c>
    </row>
    <row r="141">
      <c r="A141" t="inlineStr">
        <is>
          <t>Hydrochloric acid</t>
        </is>
      </c>
      <c r="B141" t="n">
        <v>1.190532432560117e-05</v>
      </c>
      <c r="D141" t="inlineStr">
        <is>
          <t>kilogram</t>
        </is>
      </c>
      <c r="E141" t="inlineStr">
        <is>
          <t>air</t>
        </is>
      </c>
      <c r="F141" t="inlineStr">
        <is>
          <t>biosphere</t>
        </is>
      </c>
      <c r="I141" t="n">
        <v>638</v>
      </c>
      <c r="J141" t="n">
        <v>0.2712713185619124</v>
      </c>
      <c r="K141" t="n">
        <v>2</v>
      </c>
      <c r="L141" t="n">
        <v>-11.33852483559088</v>
      </c>
      <c r="M141" t="n">
        <v>1</v>
      </c>
      <c r="N141" t="n">
        <v>1</v>
      </c>
      <c r="O141" t="n">
        <v>1</v>
      </c>
      <c r="P141" t="n">
        <v>1.02</v>
      </c>
      <c r="Q141" t="n">
        <v>1.2</v>
      </c>
      <c r="R141" t="n">
        <v>1</v>
      </c>
      <c r="S141" t="n">
        <v>1.5</v>
      </c>
      <c r="T141" t="n">
        <v>0.2225057572360589</v>
      </c>
    </row>
    <row r="142">
      <c r="A142" t="inlineStr">
        <is>
          <t>Nitrogen oxides</t>
        </is>
      </c>
      <c r="B142" t="n">
        <v>0.000287853734586857</v>
      </c>
      <c r="D142" t="inlineStr">
        <is>
          <t>kilogram</t>
        </is>
      </c>
      <c r="E142" t="inlineStr">
        <is>
          <t>air::urban air close to ground</t>
        </is>
      </c>
      <c r="F142" t="inlineStr">
        <is>
          <t>biosphere</t>
        </is>
      </c>
      <c r="I142" t="n">
        <v>638</v>
      </c>
      <c r="J142" t="n">
        <v>0.2712713185619124</v>
      </c>
      <c r="K142" t="n">
        <v>2</v>
      </c>
      <c r="L142" t="n">
        <v>-8.153058072853813</v>
      </c>
      <c r="M142" t="n">
        <v>1</v>
      </c>
      <c r="N142" t="n">
        <v>1</v>
      </c>
      <c r="O142" t="n">
        <v>1</v>
      </c>
      <c r="P142" t="n">
        <v>1.02</v>
      </c>
      <c r="Q142" t="n">
        <v>1.2</v>
      </c>
      <c r="R142" t="n">
        <v>1</v>
      </c>
      <c r="S142" t="n">
        <v>1.5</v>
      </c>
      <c r="T142" t="n">
        <v>0.2225057572360589</v>
      </c>
    </row>
    <row r="143">
      <c r="A143" t="inlineStr">
        <is>
          <t>Ammonia</t>
        </is>
      </c>
      <c r="B143" t="n">
        <v>1.913355695185903e-05</v>
      </c>
      <c r="D143" t="inlineStr">
        <is>
          <t>kilogram</t>
        </is>
      </c>
      <c r="E143" t="inlineStr">
        <is>
          <t>air::urban air close to ground</t>
        </is>
      </c>
      <c r="F143" t="inlineStr">
        <is>
          <t>biosphere</t>
        </is>
      </c>
      <c r="I143" t="n">
        <v>638</v>
      </c>
      <c r="J143" t="n">
        <v>0.2712713185619124</v>
      </c>
      <c r="K143" t="n">
        <v>2</v>
      </c>
      <c r="L143" t="n">
        <v>-10.86406685599577</v>
      </c>
      <c r="M143" t="n">
        <v>1</v>
      </c>
      <c r="N143" t="n">
        <v>1</v>
      </c>
      <c r="O143" t="n">
        <v>1</v>
      </c>
      <c r="P143" t="n">
        <v>1.02</v>
      </c>
      <c r="Q143" t="n">
        <v>1.2</v>
      </c>
      <c r="R143" t="n">
        <v>1</v>
      </c>
      <c r="S143" t="n">
        <v>1.5</v>
      </c>
      <c r="T143" t="n">
        <v>0.2225057572360589</v>
      </c>
    </row>
    <row r="144">
      <c r="A144" t="inlineStr">
        <is>
          <t>Particulate Matter, &lt; 2.5 um</t>
        </is>
      </c>
      <c r="B144" t="n">
        <v>2.551140926914537e-06</v>
      </c>
      <c r="D144" t="inlineStr">
        <is>
          <t>kilogram</t>
        </is>
      </c>
      <c r="E144" t="inlineStr">
        <is>
          <t>air::urban air close to ground</t>
        </is>
      </c>
      <c r="F144" t="inlineStr">
        <is>
          <t>biosphere</t>
        </is>
      </c>
      <c r="I144" t="n">
        <v>638</v>
      </c>
      <c r="J144" t="n">
        <v>0.2712713185619124</v>
      </c>
      <c r="K144" t="n">
        <v>2</v>
      </c>
      <c r="L144" t="n">
        <v>-12.87896987653803</v>
      </c>
      <c r="M144" t="n">
        <v>1</v>
      </c>
      <c r="N144" t="n">
        <v>1</v>
      </c>
      <c r="O144" t="n">
        <v>1</v>
      </c>
      <c r="P144" t="n">
        <v>1.02</v>
      </c>
      <c r="Q144" t="n">
        <v>1.2</v>
      </c>
      <c r="R144" t="n">
        <v>1</v>
      </c>
      <c r="S144" t="n">
        <v>3</v>
      </c>
      <c r="T144" t="n">
        <v>0.5569071410325479</v>
      </c>
    </row>
    <row r="145">
      <c r="A145" t="inlineStr">
        <is>
          <t>Mercury II</t>
        </is>
      </c>
      <c r="B145" t="n">
        <v>9.779373553172393e-09</v>
      </c>
      <c r="D145" t="inlineStr">
        <is>
          <t>kilogram</t>
        </is>
      </c>
      <c r="E145" t="inlineStr">
        <is>
          <t>air::urban air close to ground</t>
        </is>
      </c>
      <c r="F145" t="inlineStr">
        <is>
          <t>biosphere</t>
        </is>
      </c>
      <c r="I145" t="n">
        <v>638</v>
      </c>
      <c r="J145" t="n">
        <v>0.2712713185619124</v>
      </c>
      <c r="K145" t="n">
        <v>2</v>
      </c>
      <c r="L145" t="n">
        <v>-18.44299040881907</v>
      </c>
      <c r="M145" t="n">
        <v>1</v>
      </c>
      <c r="N145" t="n">
        <v>1</v>
      </c>
      <c r="O145" t="n">
        <v>1</v>
      </c>
      <c r="P145" t="n">
        <v>1.02</v>
      </c>
      <c r="Q145" t="n">
        <v>1.2</v>
      </c>
      <c r="R145" t="n">
        <v>1</v>
      </c>
      <c r="S145" t="n">
        <v>5</v>
      </c>
      <c r="T145" t="n">
        <v>0.8099264917416636</v>
      </c>
    </row>
    <row r="146">
      <c r="A146" t="inlineStr">
        <is>
          <t>Lead II</t>
        </is>
      </c>
      <c r="B146" t="n">
        <v>2.381064865120235e-08</v>
      </c>
      <c r="D146" t="inlineStr">
        <is>
          <t>kilogram</t>
        </is>
      </c>
      <c r="E146" t="inlineStr">
        <is>
          <t>air::urban air close to ground</t>
        </is>
      </c>
      <c r="F146" t="inlineStr">
        <is>
          <t>biosphere</t>
        </is>
      </c>
      <c r="I146" t="n">
        <v>638</v>
      </c>
      <c r="J146" t="n">
        <v>0.2712713185619124</v>
      </c>
      <c r="K146" t="n">
        <v>2</v>
      </c>
      <c r="L146" t="n">
        <v>-17.55313293401307</v>
      </c>
      <c r="M146" t="n">
        <v>1</v>
      </c>
      <c r="N146" t="n">
        <v>1</v>
      </c>
      <c r="O146" t="n">
        <v>1</v>
      </c>
      <c r="P146" t="n">
        <v>1.02</v>
      </c>
      <c r="Q146" t="n">
        <v>1.2</v>
      </c>
      <c r="R146" t="n">
        <v>1</v>
      </c>
      <c r="S146" t="n">
        <v>5</v>
      </c>
      <c r="T146" t="n">
        <v>0.8099264917416636</v>
      </c>
    </row>
    <row r="147">
      <c r="A147" t="inlineStr">
        <is>
          <t>Cadmium II</t>
        </is>
      </c>
      <c r="B147" t="n">
        <v>1.190532432560117e-08</v>
      </c>
      <c r="D147" t="inlineStr">
        <is>
          <t>kilogram</t>
        </is>
      </c>
      <c r="E147" t="inlineStr">
        <is>
          <t>air::urban air close to ground</t>
        </is>
      </c>
      <c r="F147" t="inlineStr">
        <is>
          <t>biosphere</t>
        </is>
      </c>
      <c r="I147" t="n">
        <v>638</v>
      </c>
      <c r="J147" t="n">
        <v>0.2712713185619124</v>
      </c>
      <c r="K147" t="n">
        <v>2</v>
      </c>
      <c r="L147" t="n">
        <v>-18.24628011457302</v>
      </c>
      <c r="M147" t="n">
        <v>1</v>
      </c>
      <c r="N147" t="n">
        <v>1</v>
      </c>
      <c r="O147" t="n">
        <v>1</v>
      </c>
      <c r="P147" t="n">
        <v>1.02</v>
      </c>
      <c r="Q147" t="n">
        <v>1.2</v>
      </c>
      <c r="R147" t="n">
        <v>1</v>
      </c>
      <c r="S147" t="n">
        <v>5</v>
      </c>
      <c r="T147" t="n">
        <v>0.8099264917416636</v>
      </c>
    </row>
    <row r="148">
      <c r="A148" t="inlineStr">
        <is>
          <t>Arsenic ion</t>
        </is>
      </c>
      <c r="B148" t="n">
        <v>2.551140926914537e-09</v>
      </c>
      <c r="D148" t="inlineStr">
        <is>
          <t>kilogram</t>
        </is>
      </c>
      <c r="E148" t="inlineStr">
        <is>
          <t>air::urban air close to ground</t>
        </is>
      </c>
      <c r="F148" t="inlineStr">
        <is>
          <t>biosphere</t>
        </is>
      </c>
      <c r="I148" t="n">
        <v>638</v>
      </c>
      <c r="J148" t="n">
        <v>0.2712713185619124</v>
      </c>
      <c r="K148" t="n">
        <v>2</v>
      </c>
      <c r="L148" t="n">
        <v>-19.78672515552017</v>
      </c>
      <c r="M148" t="n">
        <v>1</v>
      </c>
      <c r="N148" t="n">
        <v>1</v>
      </c>
      <c r="O148" t="n">
        <v>1</v>
      </c>
      <c r="P148" t="n">
        <v>1.02</v>
      </c>
      <c r="Q148" t="n">
        <v>1.2</v>
      </c>
      <c r="R148" t="n">
        <v>1</v>
      </c>
      <c r="S148" t="n">
        <v>5</v>
      </c>
      <c r="T148" t="n">
        <v>0.8099264917416636</v>
      </c>
    </row>
    <row r="149">
      <c r="A149" t="inlineStr">
        <is>
          <t>Dioxins, measured as 2,3,7,8-tetrachlorodibenzo-p-dioxin</t>
        </is>
      </c>
      <c r="B149" t="n">
        <v>4.677091699343318e-14</v>
      </c>
      <c r="D149" t="inlineStr">
        <is>
          <t>kilogram</t>
        </is>
      </c>
      <c r="E149" t="inlineStr">
        <is>
          <t>air::urban air close to ground</t>
        </is>
      </c>
      <c r="F149" t="inlineStr">
        <is>
          <t>biosphere</t>
        </is>
      </c>
      <c r="I149" t="n">
        <v>638</v>
      </c>
      <c r="J149" t="n">
        <v>0.2712713185619124</v>
      </c>
      <c r="K149" t="n">
        <v>2</v>
      </c>
      <c r="L149" t="n">
        <v>-30.69351481692008</v>
      </c>
      <c r="M149" t="n">
        <v>1</v>
      </c>
      <c r="N149" t="n">
        <v>1</v>
      </c>
      <c r="O149" t="n">
        <v>1</v>
      </c>
      <c r="P149" t="n">
        <v>1.02</v>
      </c>
      <c r="Q149" t="n">
        <v>1.2</v>
      </c>
      <c r="R149" t="n">
        <v>1</v>
      </c>
      <c r="S149" t="n">
        <v>5</v>
      </c>
      <c r="T149" t="n">
        <v>0.8099264917416636</v>
      </c>
    </row>
    <row r="150">
      <c r="A150" t="inlineStr">
        <is>
          <t>Carbon dioxide, fossil</t>
        </is>
      </c>
      <c r="B150" t="n">
        <v>0.1590211177776728</v>
      </c>
      <c r="D150" t="inlineStr">
        <is>
          <t>kilogram</t>
        </is>
      </c>
      <c r="E150" t="inlineStr">
        <is>
          <t>air::urban air close to ground</t>
        </is>
      </c>
      <c r="F150" t="inlineStr">
        <is>
          <t>biosphere</t>
        </is>
      </c>
      <c r="I150" t="n">
        <v>638</v>
      </c>
      <c r="J150" t="n">
        <v>0.2712713185619124</v>
      </c>
      <c r="K150" t="n">
        <v>2</v>
      </c>
      <c r="L150" t="n">
        <v>-1.838718269369419</v>
      </c>
      <c r="M150" t="n">
        <v>1</v>
      </c>
      <c r="N150" t="n">
        <v>1</v>
      </c>
      <c r="O150" t="n">
        <v>1</v>
      </c>
      <c r="P150" t="n">
        <v>1.02</v>
      </c>
      <c r="Q150" t="n">
        <v>1.2</v>
      </c>
      <c r="R150" t="n">
        <v>1</v>
      </c>
      <c r="S150" t="n">
        <v>1.05</v>
      </c>
      <c r="T150" t="n">
        <v>0.09488647722315688</v>
      </c>
    </row>
    <row r="151">
      <c r="A151" t="inlineStr">
        <is>
          <t>Carbon dioxide, non-fossil</t>
        </is>
      </c>
      <c r="B151" t="n">
        <v>0.2525629517645392</v>
      </c>
      <c r="D151" t="inlineStr">
        <is>
          <t>kilogram</t>
        </is>
      </c>
      <c r="E151" t="inlineStr">
        <is>
          <t>air::urban air close to ground</t>
        </is>
      </c>
      <c r="F151" t="inlineStr">
        <is>
          <t>biosphere</t>
        </is>
      </c>
      <c r="I151" t="n">
        <v>638</v>
      </c>
      <c r="J151" t="n">
        <v>0.2712713185619124</v>
      </c>
      <c r="K151" t="n">
        <v>2</v>
      </c>
      <c r="L151" t="n">
        <v>-1.376094747421306</v>
      </c>
      <c r="M151" t="n">
        <v>1</v>
      </c>
      <c r="N151" t="n">
        <v>1</v>
      </c>
      <c r="O151" t="n">
        <v>1</v>
      </c>
      <c r="P151" t="n">
        <v>1.02</v>
      </c>
      <c r="Q151" t="n">
        <v>1.2</v>
      </c>
      <c r="R151" t="n">
        <v>1</v>
      </c>
      <c r="S151" t="n">
        <v>1.05</v>
      </c>
      <c r="T151" t="n">
        <v>0.09488647722315688</v>
      </c>
    </row>
    <row r="153">
      <c r="A153" t="inlineStr">
        <is>
          <t>Activity</t>
        </is>
      </c>
      <c r="B153" t="inlineStr">
        <is>
          <t>municipal waste incineration, at incineration plant, with semi-dry air pollution control, without flue gas condensation, with electricity and heat recovery, energy allocation</t>
        </is>
      </c>
    </row>
    <row r="154">
      <c r="A154" t="inlineStr">
        <is>
          <t>location</t>
        </is>
      </c>
      <c r="B154" t="inlineStr">
        <is>
          <t>RER</t>
        </is>
      </c>
    </row>
    <row r="155">
      <c r="A155" t="inlineStr">
        <is>
          <t>production amount</t>
        </is>
      </c>
      <c r="B155" t="n">
        <v>1</v>
      </c>
    </row>
    <row r="156">
      <c r="A156" t="inlineStr">
        <is>
          <t>source</t>
        </is>
      </c>
      <c r="B156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57">
      <c r="A157" t="inlineStr">
        <is>
          <t>reference product</t>
        </is>
      </c>
      <c r="B157" t="inlineStr">
        <is>
          <t>heat, district or industrial, other than natural gas</t>
        </is>
      </c>
    </row>
    <row r="158">
      <c r="A158" t="inlineStr">
        <is>
          <t>type</t>
        </is>
      </c>
      <c r="B158" t="inlineStr">
        <is>
          <t>process</t>
        </is>
      </c>
    </row>
    <row r="159">
      <c r="A159" t="inlineStr">
        <is>
          <t>unit</t>
        </is>
      </c>
      <c r="B159" t="inlineStr">
        <is>
          <t>megajoule</t>
        </is>
      </c>
    </row>
    <row r="160">
      <c r="A160" t="inlineStr">
        <is>
          <t>comment</t>
        </is>
      </c>
      <c r="B160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      </is>
      </c>
    </row>
    <row r="161">
      <c r="A161" t="inlineStr">
        <is>
          <t>classifications</t>
        </is>
      </c>
      <c r="B161" t="inlineStr">
        <is>
          <t>CPC::17300:Steam and hot water</t>
        </is>
      </c>
    </row>
    <row r="162">
      <c r="A162" t="inlineStr">
        <is>
          <t>Exchanges</t>
        </is>
      </c>
    </row>
    <row r="163">
      <c r="A163" t="inlineStr">
        <is>
          <t>name</t>
        </is>
      </c>
      <c r="B163" t="inlineStr">
        <is>
          <t>amount</t>
        </is>
      </c>
      <c r="C163" t="inlineStr">
        <is>
          <t>location</t>
        </is>
      </c>
      <c r="D163" t="inlineStr">
        <is>
          <t>unit</t>
        </is>
      </c>
      <c r="E163" t="inlineStr">
        <is>
          <t>categories</t>
        </is>
      </c>
      <c r="F163" t="inlineStr">
        <is>
          <t>type</t>
        </is>
      </c>
      <c r="G163" t="inlineStr">
        <is>
          <t>reference product</t>
        </is>
      </c>
      <c r="H163" t="inlineStr">
        <is>
          <t>comment</t>
        </is>
      </c>
      <c r="I163" t="inlineStr">
        <is>
          <t>normalization</t>
        </is>
      </c>
      <c r="J163" t="inlineStr">
        <is>
          <t>allocation</t>
        </is>
      </c>
      <c r="K163" t="inlineStr">
        <is>
          <t>uncertainty type</t>
        </is>
      </c>
      <c r="L163" t="inlineStr">
        <is>
          <t>loc</t>
        </is>
      </c>
      <c r="M163" t="inlineStr">
        <is>
          <t>u1</t>
        </is>
      </c>
      <c r="N163" t="inlineStr">
        <is>
          <t>u2</t>
        </is>
      </c>
      <c r="O163" t="inlineStr">
        <is>
          <t>u3</t>
        </is>
      </c>
      <c r="P163" t="inlineStr">
        <is>
          <t>u4</t>
        </is>
      </c>
      <c r="Q163" t="inlineStr">
        <is>
          <t>u5</t>
        </is>
      </c>
      <c r="R163" t="inlineStr">
        <is>
          <t>u6</t>
        </is>
      </c>
      <c r="S163" t="inlineStr">
        <is>
          <t>ub</t>
        </is>
      </c>
      <c r="T163" t="inlineStr">
        <is>
          <t>scale</t>
        </is>
      </c>
    </row>
    <row r="164">
      <c r="A164" t="inlineStr">
        <is>
          <t>municipal waste incineration, at incineration plant, with semi-dry air pollution control, without flue gas condensation, with electricity and heat recovery, energy allocation</t>
        </is>
      </c>
      <c r="B164" t="n">
        <v>0</v>
      </c>
      <c r="C164" t="inlineStr">
        <is>
          <t>RER</t>
        </is>
      </c>
      <c r="D164" t="inlineStr">
        <is>
          <t>kilogram</t>
        </is>
      </c>
      <c r="F164" t="inlineStr">
        <is>
          <t>technosphere</t>
        </is>
      </c>
      <c r="G164" t="inlineStr">
        <is>
          <t>municipal solid waste</t>
        </is>
      </c>
      <c r="I164" t="n">
        <v>6170</v>
      </c>
      <c r="J164" t="n">
        <v>0.7287286814380877</v>
      </c>
      <c r="K164" t="n">
        <v>0</v>
      </c>
    </row>
    <row r="165">
      <c r="A165" t="inlineStr">
        <is>
          <t>municipal waste incineration, at incineration plant, with semi-dry air pollution control, without flue gas condensation, with electricity and heat recovery, energy allocation</t>
        </is>
      </c>
      <c r="B165" t="n">
        <v>0</v>
      </c>
      <c r="C165" t="inlineStr">
        <is>
          <t>RER</t>
        </is>
      </c>
      <c r="D165" t="inlineStr">
        <is>
          <t>kilowatt hour</t>
        </is>
      </c>
      <c r="F165" t="inlineStr">
        <is>
          <t>technosphere</t>
        </is>
      </c>
      <c r="G165" t="inlineStr">
        <is>
          <t>electricity, medium voltage</t>
        </is>
      </c>
      <c r="I165" t="n">
        <v>6170</v>
      </c>
      <c r="J165" t="n">
        <v>0.7287286814380877</v>
      </c>
      <c r="K165" t="n">
        <v>0</v>
      </c>
    </row>
    <row r="166">
      <c r="A166" t="inlineStr">
        <is>
          <t>municipal waste incineration, at incineration plant, with semi-dry air pollution control, without flue gas condensation, with electricity and heat recovery, energy allocation</t>
        </is>
      </c>
      <c r="B166" t="n">
        <v>1</v>
      </c>
      <c r="C166" t="inlineStr">
        <is>
          <t>RER</t>
        </is>
      </c>
      <c r="D166" t="inlineStr">
        <is>
          <t>megajoule</t>
        </is>
      </c>
      <c r="F166" t="inlineStr">
        <is>
          <t>production</t>
        </is>
      </c>
      <c r="G166" t="inlineStr">
        <is>
          <t>heat, district or industrial, other than natural gas</t>
        </is>
      </c>
      <c r="I166" t="n">
        <v>6170</v>
      </c>
      <c r="J166" t="n">
        <v>0.7287286814380877</v>
      </c>
      <c r="K166" t="n">
        <v>0</v>
      </c>
    </row>
    <row r="167">
      <c r="A167" t="inlineStr">
        <is>
          <t>market for diesel, low-sulfur</t>
        </is>
      </c>
      <c r="B167" t="n">
        <v>1.003921198091369e-05</v>
      </c>
      <c r="C167" t="inlineStr">
        <is>
          <t>Europe without Switzerland</t>
        </is>
      </c>
      <c r="D167" t="inlineStr">
        <is>
          <t>kilogram</t>
        </is>
      </c>
      <c r="F167" t="inlineStr">
        <is>
          <t>technosphere</t>
        </is>
      </c>
      <c r="G167" t="inlineStr">
        <is>
          <t>diesel, low-sulfur</t>
        </is>
      </c>
      <c r="H167" t="inlineStr">
        <is>
          <t>Diesel density: 0.85 kg/l</t>
        </is>
      </c>
      <c r="I167" t="n">
        <v>6170</v>
      </c>
      <c r="J167" t="n">
        <v>0.7287286814380877</v>
      </c>
      <c r="K167" t="n">
        <v>2</v>
      </c>
      <c r="L167" t="n">
        <v>-11.50901193473784</v>
      </c>
      <c r="M167" t="n">
        <v>1</v>
      </c>
      <c r="N167" t="n">
        <v>1</v>
      </c>
      <c r="O167" t="n">
        <v>1</v>
      </c>
      <c r="P167" t="n">
        <v>1.02</v>
      </c>
      <c r="Q167" t="n">
        <v>1.2</v>
      </c>
      <c r="R167" t="n">
        <v>1</v>
      </c>
      <c r="S167" t="n">
        <v>1.05</v>
      </c>
      <c r="T167" t="n">
        <v>0.09488647722315688</v>
      </c>
    </row>
    <row r="168">
      <c r="A168" t="inlineStr">
        <is>
          <t>market for activated carbon, granular</t>
        </is>
      </c>
      <c r="B168" t="n">
        <v>4.724335049841736e-05</v>
      </c>
      <c r="C168" t="inlineStr">
        <is>
          <t>GLO</t>
        </is>
      </c>
      <c r="D168" t="inlineStr">
        <is>
          <t>kilogram</t>
        </is>
      </c>
      <c r="F168" t="inlineStr">
        <is>
          <t>technosphere</t>
        </is>
      </c>
      <c r="G168" t="inlineStr">
        <is>
          <t>activated carbon, granular</t>
        </is>
      </c>
      <c r="I168" t="n">
        <v>6170</v>
      </c>
      <c r="J168" t="n">
        <v>0.7287286814380877</v>
      </c>
      <c r="K168" t="n">
        <v>2</v>
      </c>
      <c r="L168" t="n">
        <v>-9.960198644120171</v>
      </c>
      <c r="M168" t="n">
        <v>1</v>
      </c>
      <c r="N168" t="n">
        <v>1</v>
      </c>
      <c r="O168" t="n">
        <v>1</v>
      </c>
      <c r="P168" t="n">
        <v>1.02</v>
      </c>
      <c r="Q168" t="n">
        <v>1.2</v>
      </c>
      <c r="R168" t="n">
        <v>1</v>
      </c>
      <c r="S168" t="n">
        <v>1.05</v>
      </c>
      <c r="T168" t="n">
        <v>0.09488647722315688</v>
      </c>
    </row>
    <row r="169">
      <c r="A169" t="inlineStr">
        <is>
          <t>market for ammonia, anhydrous, liquid</t>
        </is>
      </c>
      <c r="B169" t="n">
        <v>0.0001157462087211225</v>
      </c>
      <c r="C169" t="inlineStr">
        <is>
          <t>RER</t>
        </is>
      </c>
      <c r="D169" t="inlineStr">
        <is>
          <t>kilogram</t>
        </is>
      </c>
      <c r="F169" t="inlineStr">
        <is>
          <t>technosphere</t>
        </is>
      </c>
      <c r="G169" t="inlineStr">
        <is>
          <t>ammonia, anhydrous, liquid</t>
        </is>
      </c>
      <c r="H169" t="inlineStr">
        <is>
          <t>100% liquid ammonia. In original publication, it is dilluated to 23.5% in water. We discount the original value by 75%.</t>
        </is>
      </c>
      <c r="I169" t="n">
        <v>6170</v>
      </c>
      <c r="J169" t="n">
        <v>0.7287286814380877</v>
      </c>
      <c r="K169" t="n">
        <v>2</v>
      </c>
      <c r="L169" t="n">
        <v>-9.064110619563534</v>
      </c>
      <c r="M169" t="n">
        <v>1</v>
      </c>
      <c r="N169" t="n">
        <v>1</v>
      </c>
      <c r="O169" t="n">
        <v>1</v>
      </c>
      <c r="P169" t="n">
        <v>1.02</v>
      </c>
      <c r="Q169" t="n">
        <v>1.2</v>
      </c>
      <c r="R169" t="n">
        <v>1</v>
      </c>
      <c r="S169" t="n">
        <v>1.05</v>
      </c>
      <c r="T169" t="n">
        <v>0.09488647722315688</v>
      </c>
    </row>
    <row r="170">
      <c r="A170" t="inlineStr">
        <is>
          <t>market for tap water</t>
        </is>
      </c>
      <c r="B170" t="n">
        <v>0.000356687296263051</v>
      </c>
      <c r="C170" t="inlineStr">
        <is>
          <t>Europe without Switzerland</t>
        </is>
      </c>
      <c r="D170" t="inlineStr">
        <is>
          <t>kilogram</t>
        </is>
      </c>
      <c r="F170" t="inlineStr">
        <is>
          <t>technosphere</t>
        </is>
      </c>
      <c r="G170" t="inlineStr">
        <is>
          <t>tap water</t>
        </is>
      </c>
      <c r="H170" t="inlineStr">
        <is>
          <t>Used to dilute the ammonia.</t>
        </is>
      </c>
      <c r="I170" t="n">
        <v>6170</v>
      </c>
      <c r="J170" t="n">
        <v>0.7287286814380877</v>
      </c>
      <c r="K170" t="n">
        <v>2</v>
      </c>
      <c r="L170" t="n">
        <v>-7.938651080859237</v>
      </c>
      <c r="M170" t="n">
        <v>1</v>
      </c>
      <c r="N170" t="n">
        <v>1</v>
      </c>
      <c r="O170" t="n">
        <v>1</v>
      </c>
      <c r="P170" t="n">
        <v>1.02</v>
      </c>
      <c r="Q170" t="n">
        <v>1.2</v>
      </c>
      <c r="R170" t="n">
        <v>1</v>
      </c>
      <c r="S170" t="n">
        <v>1.05</v>
      </c>
      <c r="T170" t="n">
        <v>0.09488647722315688</v>
      </c>
    </row>
    <row r="171">
      <c r="A171" t="inlineStr">
        <is>
          <t>market for calcium carbonate, precipitated</t>
        </is>
      </c>
      <c r="B171" t="n">
        <v>0</v>
      </c>
      <c r="C171" t="inlineStr">
        <is>
          <t>RER</t>
        </is>
      </c>
      <c r="D171" t="inlineStr">
        <is>
          <t>kilogram</t>
        </is>
      </c>
      <c r="F171" t="inlineStr">
        <is>
          <t>technosphere</t>
        </is>
      </c>
      <c r="G171" t="inlineStr">
        <is>
          <t>calcium carbonate, precipitated</t>
        </is>
      </c>
      <c r="I171" t="n">
        <v>6170</v>
      </c>
      <c r="J171" t="n">
        <v>0.7287286814380877</v>
      </c>
      <c r="K171" t="n">
        <v>0</v>
      </c>
    </row>
    <row r="172">
      <c r="A172" t="inlineStr">
        <is>
          <t>market for iron(III) chloride, without water, in 40% solution state</t>
        </is>
      </c>
      <c r="B172" t="n">
        <v>0</v>
      </c>
      <c r="C172" t="inlineStr">
        <is>
          <t>GLO</t>
        </is>
      </c>
      <c r="D172" t="inlineStr">
        <is>
          <t>kilogram</t>
        </is>
      </c>
      <c r="F172" t="inlineStr">
        <is>
          <t>technosphere</t>
        </is>
      </c>
      <c r="G172" t="inlineStr">
        <is>
          <t>iron(III) chloride, without water, in 40% solution state</t>
        </is>
      </c>
      <c r="I172" t="n">
        <v>6170</v>
      </c>
      <c r="J172" t="n">
        <v>0.7287286814380877</v>
      </c>
      <c r="K172" t="n">
        <v>0</v>
      </c>
    </row>
    <row r="173">
      <c r="A173" t="inlineStr">
        <is>
          <t>market for lime, hydrated, packed</t>
        </is>
      </c>
      <c r="B173" t="n">
        <v>0.001299192138706477</v>
      </c>
      <c r="C173" t="inlineStr">
        <is>
          <t>RER</t>
        </is>
      </c>
      <c r="D173" t="inlineStr">
        <is>
          <t>kilogram</t>
        </is>
      </c>
      <c r="F173" t="inlineStr">
        <is>
          <t>technosphere</t>
        </is>
      </c>
      <c r="G173" t="inlineStr">
        <is>
          <t>lime, hydrated, packed</t>
        </is>
      </c>
      <c r="I173" t="n">
        <v>6170</v>
      </c>
      <c r="J173" t="n">
        <v>0.7287286814380877</v>
      </c>
      <c r="K173" t="n">
        <v>2</v>
      </c>
      <c r="L173" t="n">
        <v>-6.646012639447645</v>
      </c>
      <c r="M173" t="n">
        <v>1</v>
      </c>
      <c r="N173" t="n">
        <v>1</v>
      </c>
      <c r="O173" t="n">
        <v>1</v>
      </c>
      <c r="P173" t="n">
        <v>1.02</v>
      </c>
      <c r="Q173" t="n">
        <v>1.2</v>
      </c>
      <c r="R173" t="n">
        <v>1</v>
      </c>
      <c r="S173" t="n">
        <v>1.05</v>
      </c>
      <c r="T173" t="n">
        <v>0.09488647722315688</v>
      </c>
    </row>
    <row r="174">
      <c r="A174" t="inlineStr">
        <is>
          <t>market for sodium hydroxide, without water, in 50% solution state</t>
        </is>
      </c>
      <c r="B174" t="n">
        <v>0</v>
      </c>
      <c r="C174" t="inlineStr">
        <is>
          <t>RER</t>
        </is>
      </c>
      <c r="D174" t="inlineStr">
        <is>
          <t>kilogram</t>
        </is>
      </c>
      <c r="F174" t="inlineStr">
        <is>
          <t>technosphere</t>
        </is>
      </c>
      <c r="G174" t="inlineStr">
        <is>
          <t>sodium hydroxide, without water, in 50% solution state</t>
        </is>
      </c>
      <c r="H174" t="inlineStr">
        <is>
          <t>50% liquid ammonia. In original publication, it is dilluated to 27% in water. We discount the original value by 50%.</t>
        </is>
      </c>
      <c r="I174" t="n">
        <v>6170</v>
      </c>
      <c r="J174" t="n">
        <v>0.7287286814380877</v>
      </c>
      <c r="K174" t="n">
        <v>0</v>
      </c>
    </row>
    <row r="175">
      <c r="A175" t="inlineStr">
        <is>
          <t>market for monoethanolamine</t>
        </is>
      </c>
      <c r="B175" t="n">
        <v>0</v>
      </c>
      <c r="C175" t="inlineStr">
        <is>
          <t>GLO</t>
        </is>
      </c>
      <c r="D175" t="inlineStr">
        <is>
          <t>kilogram</t>
        </is>
      </c>
      <c r="F175" t="inlineStr">
        <is>
          <t>technosphere</t>
        </is>
      </c>
      <c r="G175" t="inlineStr">
        <is>
          <t>monoethanolamine</t>
        </is>
      </c>
      <c r="I175" t="n">
        <v>6170</v>
      </c>
      <c r="J175" t="n">
        <v>0.7287286814380877</v>
      </c>
      <c r="K175" t="n">
        <v>0</v>
      </c>
    </row>
    <row r="176">
      <c r="A176" t="inlineStr">
        <is>
          <t>municipal waste incineration facility construction</t>
        </is>
      </c>
      <c r="B176" t="n">
        <v>2.952709406151085e-11</v>
      </c>
      <c r="C176" t="inlineStr">
        <is>
          <t>CH</t>
        </is>
      </c>
      <c r="D176" t="inlineStr">
        <is>
          <t>unit</t>
        </is>
      </c>
      <c r="F176" t="inlineStr">
        <is>
          <t>technosphere</t>
        </is>
      </c>
      <c r="G176" t="inlineStr">
        <is>
          <t>municipal waste incineration facility</t>
        </is>
      </c>
      <c r="H176" t="inlineStr">
        <is>
          <t>Lifetime: 4'000'000 tons MSWI treated.</t>
        </is>
      </c>
      <c r="I176" t="n">
        <v>6170</v>
      </c>
      <c r="J176" t="n">
        <v>0.7287286814380877</v>
      </c>
      <c r="K176" t="n">
        <v>2</v>
      </c>
      <c r="L176" t="n">
        <v>-24.24571283133018</v>
      </c>
      <c r="M176" t="n">
        <v>1</v>
      </c>
      <c r="N176" t="n">
        <v>1</v>
      </c>
      <c r="O176" t="n">
        <v>1</v>
      </c>
      <c r="P176" t="n">
        <v>1.02</v>
      </c>
      <c r="Q176" t="n">
        <v>1.2</v>
      </c>
      <c r="R176" t="n">
        <v>1</v>
      </c>
      <c r="S176" t="n">
        <v>3</v>
      </c>
      <c r="T176" t="n">
        <v>0.5569071410325479</v>
      </c>
    </row>
    <row r="177">
      <c r="A177" t="inlineStr">
        <is>
          <t>Water, cooling, unspecified natural origin</t>
        </is>
      </c>
      <c r="B177" t="n">
        <v>1.771625643690651e-05</v>
      </c>
      <c r="D177" t="inlineStr">
        <is>
          <t>cubic meter</t>
        </is>
      </c>
      <c r="E177" t="inlineStr">
        <is>
          <t>natural resource::in water</t>
        </is>
      </c>
      <c r="F177" t="inlineStr">
        <is>
          <t>biosphere</t>
        </is>
      </c>
      <c r="I177" t="n">
        <v>6170</v>
      </c>
      <c r="J177" t="n">
        <v>0.7287286814380877</v>
      </c>
      <c r="K177" t="n">
        <v>2</v>
      </c>
      <c r="L177" t="n">
        <v>-10.9410278971319</v>
      </c>
      <c r="M177" t="n">
        <v>1</v>
      </c>
      <c r="N177" t="n">
        <v>1</v>
      </c>
      <c r="O177" t="n">
        <v>1</v>
      </c>
      <c r="P177" t="n">
        <v>1.02</v>
      </c>
      <c r="Q177" t="n">
        <v>1.2</v>
      </c>
      <c r="R177" t="n">
        <v>1</v>
      </c>
      <c r="S177" t="n">
        <v>1.05</v>
      </c>
      <c r="T177" t="n">
        <v>0.09488647722315688</v>
      </c>
    </row>
    <row r="178">
      <c r="A178" t="inlineStr">
        <is>
          <t>Sulfur dioxide</t>
        </is>
      </c>
      <c r="B178" t="n">
        <v>1.33462465158029e-05</v>
      </c>
      <c r="D178" t="inlineStr">
        <is>
          <t>kilogram</t>
        </is>
      </c>
      <c r="E178" t="inlineStr">
        <is>
          <t>air::urban air close to ground</t>
        </is>
      </c>
      <c r="F178" t="inlineStr">
        <is>
          <t>biosphere</t>
        </is>
      </c>
      <c r="I178" t="n">
        <v>6170</v>
      </c>
      <c r="J178" t="n">
        <v>0.7287286814380877</v>
      </c>
      <c r="K178" t="n">
        <v>2</v>
      </c>
      <c r="L178" t="n">
        <v>-11.22427537251581</v>
      </c>
      <c r="M178" t="n">
        <v>1</v>
      </c>
      <c r="N178" t="n">
        <v>1</v>
      </c>
      <c r="O178" t="n">
        <v>1</v>
      </c>
      <c r="P178" t="n">
        <v>1.02</v>
      </c>
      <c r="Q178" t="n">
        <v>1.2</v>
      </c>
      <c r="R178" t="n">
        <v>1</v>
      </c>
      <c r="S178" t="n">
        <v>1.05</v>
      </c>
      <c r="T178" t="n">
        <v>0.09488647722315688</v>
      </c>
    </row>
    <row r="179">
      <c r="A179" t="inlineStr">
        <is>
          <t>Hydrochloric acid</t>
        </is>
      </c>
      <c r="B179" t="n">
        <v>3.307034534889215e-06</v>
      </c>
      <c r="D179" t="inlineStr">
        <is>
          <t>kilogram</t>
        </is>
      </c>
      <c r="E179" t="inlineStr">
        <is>
          <t>air</t>
        </is>
      </c>
      <c r="F179" t="inlineStr">
        <is>
          <t>biosphere</t>
        </is>
      </c>
      <c r="I179" t="n">
        <v>6170</v>
      </c>
      <c r="J179" t="n">
        <v>0.7287286814380877</v>
      </c>
      <c r="K179" t="n">
        <v>2</v>
      </c>
      <c r="L179" t="n">
        <v>-12.61945868105295</v>
      </c>
      <c r="M179" t="n">
        <v>1</v>
      </c>
      <c r="N179" t="n">
        <v>1</v>
      </c>
      <c r="O179" t="n">
        <v>1</v>
      </c>
      <c r="P179" t="n">
        <v>1.02</v>
      </c>
      <c r="Q179" t="n">
        <v>1.2</v>
      </c>
      <c r="R179" t="n">
        <v>1</v>
      </c>
      <c r="S179" t="n">
        <v>1.5</v>
      </c>
      <c r="T179" t="n">
        <v>0.2225057572360589</v>
      </c>
    </row>
    <row r="180">
      <c r="A180" t="inlineStr">
        <is>
          <t>Nitrogen oxides</t>
        </is>
      </c>
      <c r="B180" t="n">
        <v>7.995937071857139e-05</v>
      </c>
      <c r="D180" t="inlineStr">
        <is>
          <t>kilogram</t>
        </is>
      </c>
      <c r="E180" t="inlineStr">
        <is>
          <t>air::urban air close to ground</t>
        </is>
      </c>
      <c r="F180" t="inlineStr">
        <is>
          <t>biosphere</t>
        </is>
      </c>
      <c r="I180" t="n">
        <v>6170</v>
      </c>
      <c r="J180" t="n">
        <v>0.7287286814380877</v>
      </c>
      <c r="K180" t="n">
        <v>2</v>
      </c>
      <c r="L180" t="n">
        <v>-9.433991918315877</v>
      </c>
      <c r="M180" t="n">
        <v>1</v>
      </c>
      <c r="N180" t="n">
        <v>1</v>
      </c>
      <c r="O180" t="n">
        <v>1</v>
      </c>
      <c r="P180" t="n">
        <v>1.02</v>
      </c>
      <c r="Q180" t="n">
        <v>1.2</v>
      </c>
      <c r="R180" t="n">
        <v>1</v>
      </c>
      <c r="S180" t="n">
        <v>1.5</v>
      </c>
      <c r="T180" t="n">
        <v>0.2225057572360589</v>
      </c>
    </row>
    <row r="181">
      <c r="A181" t="inlineStr">
        <is>
          <t>Ammonia</t>
        </is>
      </c>
      <c r="B181" t="n">
        <v>5.314876931071952e-06</v>
      </c>
      <c r="D181" t="inlineStr">
        <is>
          <t>kilogram</t>
        </is>
      </c>
      <c r="E181" t="inlineStr">
        <is>
          <t>air::urban air close to ground</t>
        </is>
      </c>
      <c r="F181" t="inlineStr">
        <is>
          <t>biosphere</t>
        </is>
      </c>
      <c r="I181" t="n">
        <v>6170</v>
      </c>
      <c r="J181" t="n">
        <v>0.7287286814380877</v>
      </c>
      <c r="K181" t="n">
        <v>2</v>
      </c>
      <c r="L181" t="n">
        <v>-12.14500070145783</v>
      </c>
      <c r="M181" t="n">
        <v>1</v>
      </c>
      <c r="N181" t="n">
        <v>1</v>
      </c>
      <c r="O181" t="n">
        <v>1</v>
      </c>
      <c r="P181" t="n">
        <v>1.02</v>
      </c>
      <c r="Q181" t="n">
        <v>1.2</v>
      </c>
      <c r="R181" t="n">
        <v>1</v>
      </c>
      <c r="S181" t="n">
        <v>1.5</v>
      </c>
      <c r="T181" t="n">
        <v>0.2225057572360589</v>
      </c>
    </row>
    <row r="182">
      <c r="A182" t="inlineStr">
        <is>
          <t>Particulate Matter, &lt; 2.5 um</t>
        </is>
      </c>
      <c r="B182" t="n">
        <v>7.086502574762602e-07</v>
      </c>
      <c r="D182" t="inlineStr">
        <is>
          <t>kilogram</t>
        </is>
      </c>
      <c r="E182" t="inlineStr">
        <is>
          <t>air::urban air close to ground</t>
        </is>
      </c>
      <c r="F182" t="inlineStr">
        <is>
          <t>biosphere</t>
        </is>
      </c>
      <c r="I182" t="n">
        <v>6170</v>
      </c>
      <c r="J182" t="n">
        <v>0.7287286814380877</v>
      </c>
      <c r="K182" t="n">
        <v>2</v>
      </c>
      <c r="L182" t="n">
        <v>-14.1599037220001</v>
      </c>
      <c r="M182" t="n">
        <v>1</v>
      </c>
      <c r="N182" t="n">
        <v>1</v>
      </c>
      <c r="O182" t="n">
        <v>1</v>
      </c>
      <c r="P182" t="n">
        <v>1.02</v>
      </c>
      <c r="Q182" t="n">
        <v>1.2</v>
      </c>
      <c r="R182" t="n">
        <v>1</v>
      </c>
      <c r="S182" t="n">
        <v>3</v>
      </c>
      <c r="T182" t="n">
        <v>0.5569071410325479</v>
      </c>
    </row>
    <row r="183">
      <c r="A183" t="inlineStr">
        <is>
          <t>Mercury II</t>
        </is>
      </c>
      <c r="B183" t="n">
        <v>2.716492653658998e-09</v>
      </c>
      <c r="D183" t="inlineStr">
        <is>
          <t>kilogram</t>
        </is>
      </c>
      <c r="E183" t="inlineStr">
        <is>
          <t>air::urban air close to ground</t>
        </is>
      </c>
      <c r="F183" t="inlineStr">
        <is>
          <t>biosphere</t>
        </is>
      </c>
      <c r="I183" t="n">
        <v>6170</v>
      </c>
      <c r="J183" t="n">
        <v>0.7287286814380877</v>
      </c>
      <c r="K183" t="n">
        <v>2</v>
      </c>
      <c r="L183" t="n">
        <v>-19.72392425428114</v>
      </c>
      <c r="M183" t="n">
        <v>1</v>
      </c>
      <c r="N183" t="n">
        <v>1</v>
      </c>
      <c r="O183" t="n">
        <v>1</v>
      </c>
      <c r="P183" t="n">
        <v>1.02</v>
      </c>
      <c r="Q183" t="n">
        <v>1.2</v>
      </c>
      <c r="R183" t="n">
        <v>1</v>
      </c>
      <c r="S183" t="n">
        <v>5</v>
      </c>
      <c r="T183" t="n">
        <v>0.8099264917416636</v>
      </c>
    </row>
    <row r="184">
      <c r="A184" t="inlineStr">
        <is>
          <t>Lead II</t>
        </is>
      </c>
      <c r="B184" t="n">
        <v>6.61406906977843e-09</v>
      </c>
      <c r="D184" t="inlineStr">
        <is>
          <t>kilogram</t>
        </is>
      </c>
      <c r="E184" t="inlineStr">
        <is>
          <t>air::urban air close to ground</t>
        </is>
      </c>
      <c r="F184" t="inlineStr">
        <is>
          <t>biosphere</t>
        </is>
      </c>
      <c r="I184" t="n">
        <v>6170</v>
      </c>
      <c r="J184" t="n">
        <v>0.7287286814380877</v>
      </c>
      <c r="K184" t="n">
        <v>2</v>
      </c>
      <c r="L184" t="n">
        <v>-18.83406677947514</v>
      </c>
      <c r="M184" t="n">
        <v>1</v>
      </c>
      <c r="N184" t="n">
        <v>1</v>
      </c>
      <c r="O184" t="n">
        <v>1</v>
      </c>
      <c r="P184" t="n">
        <v>1.02</v>
      </c>
      <c r="Q184" t="n">
        <v>1.2</v>
      </c>
      <c r="R184" t="n">
        <v>1</v>
      </c>
      <c r="S184" t="n">
        <v>5</v>
      </c>
      <c r="T184" t="n">
        <v>0.8099264917416636</v>
      </c>
    </row>
    <row r="185">
      <c r="A185" t="inlineStr">
        <is>
          <t>Cadmium II</t>
        </is>
      </c>
      <c r="B185" t="n">
        <v>3.307034534889215e-09</v>
      </c>
      <c r="D185" t="inlineStr">
        <is>
          <t>kilogram</t>
        </is>
      </c>
      <c r="E185" t="inlineStr">
        <is>
          <t>air::urban air close to ground</t>
        </is>
      </c>
      <c r="F185" t="inlineStr">
        <is>
          <t>biosphere</t>
        </is>
      </c>
      <c r="I185" t="n">
        <v>6170</v>
      </c>
      <c r="J185" t="n">
        <v>0.7287286814380877</v>
      </c>
      <c r="K185" t="n">
        <v>2</v>
      </c>
      <c r="L185" t="n">
        <v>-19.52721396003508</v>
      </c>
      <c r="M185" t="n">
        <v>1</v>
      </c>
      <c r="N185" t="n">
        <v>1</v>
      </c>
      <c r="O185" t="n">
        <v>1</v>
      </c>
      <c r="P185" t="n">
        <v>1.02</v>
      </c>
      <c r="Q185" t="n">
        <v>1.2</v>
      </c>
      <c r="R185" t="n">
        <v>1</v>
      </c>
      <c r="S185" t="n">
        <v>5</v>
      </c>
      <c r="T185" t="n">
        <v>0.8099264917416636</v>
      </c>
    </row>
    <row r="186">
      <c r="A186" t="inlineStr">
        <is>
          <t>Arsenic ion</t>
        </is>
      </c>
      <c r="B186" t="n">
        <v>7.086502574762603e-10</v>
      </c>
      <c r="D186" t="inlineStr">
        <is>
          <t>kilogram</t>
        </is>
      </c>
      <c r="E186" t="inlineStr">
        <is>
          <t>air::urban air close to ground</t>
        </is>
      </c>
      <c r="F186" t="inlineStr">
        <is>
          <t>biosphere</t>
        </is>
      </c>
      <c r="I186" t="n">
        <v>6170</v>
      </c>
      <c r="J186" t="n">
        <v>0.7287286814380877</v>
      </c>
      <c r="K186" t="n">
        <v>2</v>
      </c>
      <c r="L186" t="n">
        <v>-21.06765900098224</v>
      </c>
      <c r="M186" t="n">
        <v>1</v>
      </c>
      <c r="N186" t="n">
        <v>1</v>
      </c>
      <c r="O186" t="n">
        <v>1</v>
      </c>
      <c r="P186" t="n">
        <v>1.02</v>
      </c>
      <c r="Q186" t="n">
        <v>1.2</v>
      </c>
      <c r="R186" t="n">
        <v>1</v>
      </c>
      <c r="S186" t="n">
        <v>5</v>
      </c>
      <c r="T186" t="n">
        <v>0.8099264917416636</v>
      </c>
    </row>
    <row r="187">
      <c r="A187" t="inlineStr">
        <is>
          <t>Dioxins, measured as 2,3,7,8-tetrachlorodibenzo-p-dioxin</t>
        </is>
      </c>
      <c r="B187" t="n">
        <v>1.299192138706477e-14</v>
      </c>
      <c r="D187" t="inlineStr">
        <is>
          <t>kilogram</t>
        </is>
      </c>
      <c r="E187" t="inlineStr">
        <is>
          <t>air::urban air close to ground</t>
        </is>
      </c>
      <c r="F187" t="inlineStr">
        <is>
          <t>biosphere</t>
        </is>
      </c>
      <c r="I187" t="n">
        <v>6170</v>
      </c>
      <c r="J187" t="n">
        <v>0.7287286814380877</v>
      </c>
      <c r="K187" t="n">
        <v>2</v>
      </c>
      <c r="L187" t="n">
        <v>-31.97444866238215</v>
      </c>
      <c r="M187" t="n">
        <v>1</v>
      </c>
      <c r="N187" t="n">
        <v>1</v>
      </c>
      <c r="O187" t="n">
        <v>1</v>
      </c>
      <c r="P187" t="n">
        <v>1.02</v>
      </c>
      <c r="Q187" t="n">
        <v>1.2</v>
      </c>
      <c r="R187" t="n">
        <v>1</v>
      </c>
      <c r="S187" t="n">
        <v>5</v>
      </c>
      <c r="T187" t="n">
        <v>0.8099264917416636</v>
      </c>
    </row>
    <row r="188">
      <c r="A188" t="inlineStr">
        <is>
          <t>Carbon dioxide, fossil</t>
        </is>
      </c>
      <c r="B188" t="n">
        <v>0.04417253271602022</v>
      </c>
      <c r="D188" t="inlineStr">
        <is>
          <t>kilogram</t>
        </is>
      </c>
      <c r="E188" t="inlineStr">
        <is>
          <t>air::urban air close to ground</t>
        </is>
      </c>
      <c r="F188" t="inlineStr">
        <is>
          <t>biosphere</t>
        </is>
      </c>
      <c r="I188" t="n">
        <v>6170</v>
      </c>
      <c r="J188" t="n">
        <v>0.7287286814380877</v>
      </c>
      <c r="K188" t="n">
        <v>2</v>
      </c>
      <c r="L188" t="n">
        <v>-3.119652114831483</v>
      </c>
      <c r="M188" t="n">
        <v>1</v>
      </c>
      <c r="N188" t="n">
        <v>1</v>
      </c>
      <c r="O188" t="n">
        <v>1</v>
      </c>
      <c r="P188" t="n">
        <v>1.02</v>
      </c>
      <c r="Q188" t="n">
        <v>1.2</v>
      </c>
      <c r="R188" t="n">
        <v>1</v>
      </c>
      <c r="S188" t="n">
        <v>1.05</v>
      </c>
      <c r="T188" t="n">
        <v>0.09488647722315688</v>
      </c>
    </row>
    <row r="189">
      <c r="A189" t="inlineStr">
        <is>
          <t>Carbon dioxide, non-fossil</t>
        </is>
      </c>
      <c r="B189" t="n">
        <v>0.07015637549014977</v>
      </c>
      <c r="D189" t="inlineStr">
        <is>
          <t>kilogram</t>
        </is>
      </c>
      <c r="E189" t="inlineStr">
        <is>
          <t>air::urban air close to ground</t>
        </is>
      </c>
      <c r="F189" t="inlineStr">
        <is>
          <t>biosphere</t>
        </is>
      </c>
      <c r="I189" t="n">
        <v>6170</v>
      </c>
      <c r="J189" t="n">
        <v>0.7287286814380877</v>
      </c>
      <c r="K189" t="n">
        <v>2</v>
      </c>
      <c r="L189" t="n">
        <v>-2.65702859288337</v>
      </c>
      <c r="M189" t="n">
        <v>1</v>
      </c>
      <c r="N189" t="n">
        <v>1</v>
      </c>
      <c r="O189" t="n">
        <v>1</v>
      </c>
      <c r="P189" t="n">
        <v>1.02</v>
      </c>
      <c r="Q189" t="n">
        <v>1.2</v>
      </c>
      <c r="R189" t="n">
        <v>1</v>
      </c>
      <c r="S189" t="n">
        <v>1.05</v>
      </c>
      <c r="T189" t="n">
        <v>0.09488647722315688</v>
      </c>
    </row>
    <row r="191">
      <c r="A191" t="inlineStr">
        <is>
          <t>Activity</t>
        </is>
      </c>
      <c r="B191" t="inlineStr">
        <is>
          <t>municipal waste incineration, at incineration plant, with semi-dry air pollution control, with flue gas condensation, with electricity and heat recovery, energy allocation</t>
        </is>
      </c>
    </row>
    <row r="192">
      <c r="A192" t="inlineStr">
        <is>
          <t>location</t>
        </is>
      </c>
      <c r="B192" t="inlineStr">
        <is>
          <t>RER</t>
        </is>
      </c>
    </row>
    <row r="193">
      <c r="A193" t="inlineStr">
        <is>
          <t>production amount</t>
        </is>
      </c>
      <c r="B193" t="n">
        <v>1</v>
      </c>
    </row>
    <row r="194">
      <c r="A194" t="inlineStr">
        <is>
          <t>source</t>
        </is>
      </c>
      <c r="B19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95">
      <c r="A195" t="inlineStr">
        <is>
          <t>reference product</t>
        </is>
      </c>
      <c r="B195" t="inlineStr">
        <is>
          <t>municipal solid waste</t>
        </is>
      </c>
    </row>
    <row r="196">
      <c r="A196" t="inlineStr">
        <is>
          <t>type</t>
        </is>
      </c>
      <c r="B196" t="inlineStr">
        <is>
          <t>process</t>
        </is>
      </c>
    </row>
    <row r="197">
      <c r="A197" t="inlineStr">
        <is>
          <t>unit</t>
        </is>
      </c>
      <c r="B197" t="inlineStr">
        <is>
          <t>kilogram</t>
        </is>
      </c>
    </row>
    <row r="198">
      <c r="A198" t="inlineStr">
        <is>
          <t>comment</t>
        </is>
      </c>
      <c r="B19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      </is>
      </c>
    </row>
    <row r="199">
      <c r="A199" t="inlineStr">
        <is>
          <t>classifications</t>
        </is>
      </c>
      <c r="B199" t="inlineStr">
        <is>
          <t>CPC::39910:Municipal waste</t>
        </is>
      </c>
    </row>
    <row r="200">
      <c r="A200" t="inlineStr">
        <is>
          <t>Exchanges</t>
        </is>
      </c>
    </row>
    <row r="201">
      <c r="A201" t="inlineStr">
        <is>
          <t>name</t>
        </is>
      </c>
      <c r="B201" t="inlineStr">
        <is>
          <t>amount</t>
        </is>
      </c>
      <c r="C201" t="inlineStr">
        <is>
          <t>location</t>
        </is>
      </c>
      <c r="D201" t="inlineStr">
        <is>
          <t>unit</t>
        </is>
      </c>
      <c r="E201" t="inlineStr">
        <is>
          <t>categories</t>
        </is>
      </c>
      <c r="F201" t="inlineStr">
        <is>
          <t>type</t>
        </is>
      </c>
      <c r="G201" t="inlineStr">
        <is>
          <t>reference product</t>
        </is>
      </c>
      <c r="H201" t="inlineStr">
        <is>
          <t>comment</t>
        </is>
      </c>
      <c r="I201" t="inlineStr">
        <is>
          <t>normalization</t>
        </is>
      </c>
      <c r="J201" t="inlineStr">
        <is>
          <t>allocation</t>
        </is>
      </c>
      <c r="K201" t="inlineStr">
        <is>
          <t>uncertainty type</t>
        </is>
      </c>
      <c r="L201" t="inlineStr">
        <is>
          <t>loc</t>
        </is>
      </c>
      <c r="M201" t="inlineStr">
        <is>
          <t>u1</t>
        </is>
      </c>
      <c r="N201" t="inlineStr">
        <is>
          <t>u2</t>
        </is>
      </c>
      <c r="O201" t="inlineStr">
        <is>
          <t>u3</t>
        </is>
      </c>
      <c r="P201" t="inlineStr">
        <is>
          <t>u4</t>
        </is>
      </c>
      <c r="Q201" t="inlineStr">
        <is>
          <t>u5</t>
        </is>
      </c>
      <c r="R201" t="inlineStr">
        <is>
          <t>u6</t>
        </is>
      </c>
      <c r="S201" t="inlineStr">
        <is>
          <t>ub</t>
        </is>
      </c>
      <c r="T201" t="inlineStr">
        <is>
          <t>scale</t>
        </is>
      </c>
      <c r="U201" t="inlineStr">
        <is>
          <t>negative</t>
        </is>
      </c>
    </row>
    <row r="202">
      <c r="A202" t="inlineStr">
        <is>
          <t>municipal waste incineration, at incineration plant, with semi-dry air pollution control, with flue gas condensation, with electricity and heat recovery, energy allocation</t>
        </is>
      </c>
      <c r="B202" t="n">
        <v>1</v>
      </c>
      <c r="C202" t="inlineStr">
        <is>
          <t>RER</t>
        </is>
      </c>
      <c r="D202" t="inlineStr">
        <is>
          <t>kilogram</t>
        </is>
      </c>
      <c r="F202" t="inlineStr">
        <is>
          <t>production</t>
        </is>
      </c>
      <c r="G202" t="inlineStr">
        <is>
          <t>municipal solid waste</t>
        </is>
      </c>
      <c r="I202" t="n">
        <v>1000</v>
      </c>
      <c r="J202" t="n">
        <v>0</v>
      </c>
      <c r="K202" t="n">
        <v>0</v>
      </c>
    </row>
    <row r="203">
      <c r="A203" t="inlineStr">
        <is>
          <t>municipal waste incineration, at incineration plant, with semi-dry air pollution control, with flue gas condensation, with electricity and heat recovery, energy allocation</t>
        </is>
      </c>
      <c r="B203" t="n">
        <v>0</v>
      </c>
      <c r="C203" t="inlineStr">
        <is>
          <t>RER</t>
        </is>
      </c>
      <c r="D203" t="inlineStr">
        <is>
          <t>kilowatt hour</t>
        </is>
      </c>
      <c r="F203" t="inlineStr">
        <is>
          <t>technosphere</t>
        </is>
      </c>
      <c r="G203" t="inlineStr">
        <is>
          <t>electricity, medium voltage</t>
        </is>
      </c>
      <c r="I203" t="n">
        <v>1000</v>
      </c>
      <c r="J203" t="n">
        <v>0</v>
      </c>
      <c r="K203" t="n">
        <v>0</v>
      </c>
    </row>
    <row r="204">
      <c r="A204" t="inlineStr">
        <is>
          <t>municipal waste incineration, at incineration plant, with semi-dry air pollution control, with flue gas condensation, with electricity and heat recovery, energy allocation</t>
        </is>
      </c>
      <c r="B204" t="n">
        <v>0</v>
      </c>
      <c r="C204" t="inlineStr">
        <is>
          <t>RER</t>
        </is>
      </c>
      <c r="D204" t="inlineStr">
        <is>
          <t>megajoule</t>
        </is>
      </c>
      <c r="F204" t="inlineStr">
        <is>
          <t>technosphere</t>
        </is>
      </c>
      <c r="G204" t="inlineStr">
        <is>
          <t>heat, district or industrial, other than natural gas</t>
        </is>
      </c>
      <c r="I204" t="n">
        <v>1000</v>
      </c>
      <c r="J204" t="n">
        <v>0</v>
      </c>
      <c r="K204" t="n">
        <v>0</v>
      </c>
    </row>
    <row r="205">
      <c r="A205" t="inlineStr">
        <is>
          <t>market for diesel, low-sulfur</t>
        </is>
      </c>
      <c r="B205" t="n">
        <v>0</v>
      </c>
      <c r="C205" t="inlineStr">
        <is>
          <t>Europe without Switzerland</t>
        </is>
      </c>
      <c r="D205" t="inlineStr">
        <is>
          <t>kilogram</t>
        </is>
      </c>
      <c r="F205" t="inlineStr">
        <is>
          <t>technosphere</t>
        </is>
      </c>
      <c r="G205" t="inlineStr">
        <is>
          <t>diesel, low-sulfur</t>
        </is>
      </c>
      <c r="H205" t="inlineStr">
        <is>
          <t>Diesel density: 0.85 kg/l</t>
        </is>
      </c>
      <c r="I205" t="n">
        <v>1000</v>
      </c>
      <c r="J205" t="n">
        <v>0</v>
      </c>
      <c r="K205" t="n">
        <v>0</v>
      </c>
    </row>
    <row r="206">
      <c r="A206" t="inlineStr">
        <is>
          <t>market for activated carbon, granular</t>
        </is>
      </c>
      <c r="B206" t="n">
        <v>0</v>
      </c>
      <c r="C206" t="inlineStr">
        <is>
          <t>GLO</t>
        </is>
      </c>
      <c r="D206" t="inlineStr">
        <is>
          <t>kilogram</t>
        </is>
      </c>
      <c r="F206" t="inlineStr">
        <is>
          <t>technosphere</t>
        </is>
      </c>
      <c r="G206" t="inlineStr">
        <is>
          <t>activated carbon, granular</t>
        </is>
      </c>
      <c r="I206" t="n">
        <v>1000</v>
      </c>
      <c r="J206" t="n">
        <v>0</v>
      </c>
      <c r="K206" t="n">
        <v>0</v>
      </c>
    </row>
    <row r="207">
      <c r="A207" t="inlineStr">
        <is>
          <t>market for ammonia, anhydrous, liquid</t>
        </is>
      </c>
      <c r="B207" t="n">
        <v>0</v>
      </c>
      <c r="C207" t="inlineStr">
        <is>
          <t>RER</t>
        </is>
      </c>
      <c r="D207" t="inlineStr">
        <is>
          <t>kilogram</t>
        </is>
      </c>
      <c r="F207" t="inlineStr">
        <is>
          <t>technosphere</t>
        </is>
      </c>
      <c r="G207" t="inlineStr">
        <is>
          <t>ammonia, anhydrous, liquid</t>
        </is>
      </c>
      <c r="H207" t="inlineStr">
        <is>
          <t>100% liquid ammonia. In original publication, it is dilluated to 23.5% in water. We discount the original value by 75%.</t>
        </is>
      </c>
      <c r="I207" t="n">
        <v>1000</v>
      </c>
      <c r="J207" t="n">
        <v>0</v>
      </c>
      <c r="K207" t="n">
        <v>0</v>
      </c>
    </row>
    <row r="208">
      <c r="A208" t="inlineStr">
        <is>
          <t>market for tap water</t>
        </is>
      </c>
      <c r="B208" t="n">
        <v>0</v>
      </c>
      <c r="C208" t="inlineStr">
        <is>
          <t>Europe without Switzerland</t>
        </is>
      </c>
      <c r="D208" t="inlineStr">
        <is>
          <t>kilogram</t>
        </is>
      </c>
      <c r="F208" t="inlineStr">
        <is>
          <t>technosphere</t>
        </is>
      </c>
      <c r="G208" t="inlineStr">
        <is>
          <t>tap water</t>
        </is>
      </c>
      <c r="H208" t="inlineStr">
        <is>
          <t>Used to dilute the ammonia.</t>
        </is>
      </c>
      <c r="I208" t="n">
        <v>1000</v>
      </c>
      <c r="J208" t="n">
        <v>0</v>
      </c>
      <c r="K208" t="n">
        <v>0</v>
      </c>
    </row>
    <row r="209">
      <c r="A209" t="inlineStr">
        <is>
          <t>market for calcium carbonate, precipitated</t>
        </is>
      </c>
      <c r="B209" t="n">
        <v>0</v>
      </c>
      <c r="C209" t="inlineStr">
        <is>
          <t>RER</t>
        </is>
      </c>
      <c r="D209" t="inlineStr">
        <is>
          <t>kilogram</t>
        </is>
      </c>
      <c r="F209" t="inlineStr">
        <is>
          <t>technosphere</t>
        </is>
      </c>
      <c r="G209" t="inlineStr">
        <is>
          <t>calcium carbonate, precipitated</t>
        </is>
      </c>
      <c r="I209" t="n">
        <v>1000</v>
      </c>
      <c r="J209" t="n">
        <v>0</v>
      </c>
      <c r="K209" t="n">
        <v>0</v>
      </c>
    </row>
    <row r="210">
      <c r="A210" t="inlineStr">
        <is>
          <t>market for iron(III) chloride, without water, in 40% solution state</t>
        </is>
      </c>
      <c r="B210" t="n">
        <v>0</v>
      </c>
      <c r="C210" t="inlineStr">
        <is>
          <t>GLO</t>
        </is>
      </c>
      <c r="D210" t="inlineStr">
        <is>
          <t>kilogram</t>
        </is>
      </c>
      <c r="F210" t="inlineStr">
        <is>
          <t>technosphere</t>
        </is>
      </c>
      <c r="G210" t="inlineStr">
        <is>
          <t>iron(III) chloride, without water, in 40% solution state</t>
        </is>
      </c>
      <c r="I210" t="n">
        <v>1000</v>
      </c>
      <c r="J210" t="n">
        <v>0</v>
      </c>
      <c r="K210" t="n">
        <v>0</v>
      </c>
    </row>
    <row r="211">
      <c r="A211" t="inlineStr">
        <is>
          <t>market for lime, hydrated, packed</t>
        </is>
      </c>
      <c r="B211" t="n">
        <v>0</v>
      </c>
      <c r="C211" t="inlineStr">
        <is>
          <t>RER</t>
        </is>
      </c>
      <c r="D211" t="inlineStr">
        <is>
          <t>kilogram</t>
        </is>
      </c>
      <c r="F211" t="inlineStr">
        <is>
          <t>technosphere</t>
        </is>
      </c>
      <c r="G211" t="inlineStr">
        <is>
          <t>lime, hydrated, packed</t>
        </is>
      </c>
      <c r="I211" t="n">
        <v>1000</v>
      </c>
      <c r="J211" t="n">
        <v>0</v>
      </c>
      <c r="K211" t="n">
        <v>0</v>
      </c>
    </row>
    <row r="212">
      <c r="A212" t="inlineStr">
        <is>
          <t>market for sodium hydroxide, without water, in 50% solution state</t>
        </is>
      </c>
      <c r="B212" t="n">
        <v>0</v>
      </c>
      <c r="C212" t="inlineStr">
        <is>
          <t>RER</t>
        </is>
      </c>
      <c r="D212" t="inlineStr">
        <is>
          <t>kilogram</t>
        </is>
      </c>
      <c r="F212" t="inlineStr">
        <is>
          <t>technosphere</t>
        </is>
      </c>
      <c r="G212" t="inlineStr">
        <is>
          <t>sodium hydroxide, without water, in 50% solution state</t>
        </is>
      </c>
      <c r="H212" t="inlineStr">
        <is>
          <t>50% liquid ammonia. In original publication, it is dilluated to 27% in water. We discount the original value by 50%.</t>
        </is>
      </c>
      <c r="I212" t="n">
        <v>1000</v>
      </c>
      <c r="J212" t="n">
        <v>0</v>
      </c>
      <c r="K212" t="n">
        <v>0</v>
      </c>
    </row>
    <row r="213">
      <c r="A213" t="inlineStr">
        <is>
          <t>market for monoethanolamine</t>
        </is>
      </c>
      <c r="B213" t="n">
        <v>0</v>
      </c>
      <c r="C213" t="inlineStr">
        <is>
          <t>GLO</t>
        </is>
      </c>
      <c r="D213" t="inlineStr">
        <is>
          <t>kilogram</t>
        </is>
      </c>
      <c r="F213" t="inlineStr">
        <is>
          <t>technosphere</t>
        </is>
      </c>
      <c r="G213" t="inlineStr">
        <is>
          <t>monoethanolamine</t>
        </is>
      </c>
      <c r="I213" t="n">
        <v>1000</v>
      </c>
      <c r="J213" t="n">
        <v>0</v>
      </c>
      <c r="K213" t="n">
        <v>0</v>
      </c>
    </row>
    <row r="214">
      <c r="A214" t="inlineStr">
        <is>
          <t>municipal waste incineration facility construction</t>
        </is>
      </c>
      <c r="B214" t="n">
        <v>0</v>
      </c>
      <c r="C214" t="inlineStr">
        <is>
          <t>CH</t>
        </is>
      </c>
      <c r="D214" t="inlineStr">
        <is>
          <t>unit</t>
        </is>
      </c>
      <c r="F214" t="inlineStr">
        <is>
          <t>technosphere</t>
        </is>
      </c>
      <c r="G214" t="inlineStr">
        <is>
          <t>municipal waste incineration facility</t>
        </is>
      </c>
      <c r="H214" t="inlineStr">
        <is>
          <t>Lifetime: 4'000'000 tons MSWI treated.</t>
        </is>
      </c>
      <c r="I214" t="n">
        <v>1000</v>
      </c>
      <c r="J214" t="n">
        <v>0</v>
      </c>
      <c r="K214" t="n">
        <v>0</v>
      </c>
    </row>
    <row r="215">
      <c r="A215" t="inlineStr">
        <is>
          <t>Water, cooling, unspecified natural origin</t>
        </is>
      </c>
      <c r="B215" t="n">
        <v>0</v>
      </c>
      <c r="D215" t="inlineStr">
        <is>
          <t>cubic meter</t>
        </is>
      </c>
      <c r="E215" t="inlineStr">
        <is>
          <t>natural resource::in water</t>
        </is>
      </c>
      <c r="F215" t="inlineStr">
        <is>
          <t>biosphere</t>
        </is>
      </c>
      <c r="I215" t="n">
        <v>1000</v>
      </c>
      <c r="J215" t="n">
        <v>0</v>
      </c>
      <c r="K215" t="n">
        <v>0</v>
      </c>
    </row>
    <row r="216">
      <c r="A216" t="inlineStr">
        <is>
          <t>Sulfur dioxide</t>
        </is>
      </c>
      <c r="B216" t="n">
        <v>0</v>
      </c>
      <c r="D216" t="inlineStr">
        <is>
          <t>kilogram</t>
        </is>
      </c>
      <c r="E216" t="inlineStr">
        <is>
          <t>air::urban air close to ground</t>
        </is>
      </c>
      <c r="F216" t="inlineStr">
        <is>
          <t>biosphere</t>
        </is>
      </c>
      <c r="I216" t="n">
        <v>1000</v>
      </c>
      <c r="J216" t="n">
        <v>0</v>
      </c>
      <c r="K216" t="n">
        <v>0</v>
      </c>
    </row>
    <row r="217">
      <c r="A217" t="inlineStr">
        <is>
          <t>Hydrochloric acid</t>
        </is>
      </c>
      <c r="B217" t="n">
        <v>0</v>
      </c>
      <c r="D217" t="inlineStr">
        <is>
          <t>kilogram</t>
        </is>
      </c>
      <c r="E217" t="inlineStr">
        <is>
          <t>air</t>
        </is>
      </c>
      <c r="F217" t="inlineStr">
        <is>
          <t>biosphere</t>
        </is>
      </c>
      <c r="I217" t="n">
        <v>1000</v>
      </c>
      <c r="J217" t="n">
        <v>0</v>
      </c>
      <c r="K217" t="n">
        <v>0</v>
      </c>
    </row>
    <row r="218">
      <c r="A218" t="inlineStr">
        <is>
          <t>Nitrogen oxides</t>
        </is>
      </c>
      <c r="B218" t="n">
        <v>0</v>
      </c>
      <c r="D218" t="inlineStr">
        <is>
          <t>kilogram</t>
        </is>
      </c>
      <c r="E218" t="inlineStr">
        <is>
          <t>air::urban air close to ground</t>
        </is>
      </c>
      <c r="F218" t="inlineStr">
        <is>
          <t>biosphere</t>
        </is>
      </c>
      <c r="I218" t="n">
        <v>1000</v>
      </c>
      <c r="J218" t="n">
        <v>0</v>
      </c>
      <c r="K218" t="n">
        <v>0</v>
      </c>
    </row>
    <row r="219">
      <c r="A219" t="inlineStr">
        <is>
          <t>Ammonia</t>
        </is>
      </c>
      <c r="B219" t="n">
        <v>0</v>
      </c>
      <c r="D219" t="inlineStr">
        <is>
          <t>kilogram</t>
        </is>
      </c>
      <c r="E219" t="inlineStr">
        <is>
          <t>air::urban air close to ground</t>
        </is>
      </c>
      <c r="F219" t="inlineStr">
        <is>
          <t>biosphere</t>
        </is>
      </c>
      <c r="I219" t="n">
        <v>1000</v>
      </c>
      <c r="J219" t="n">
        <v>0</v>
      </c>
      <c r="K219" t="n">
        <v>0</v>
      </c>
    </row>
    <row r="220">
      <c r="A220" t="inlineStr">
        <is>
          <t>Particulate Matter, &lt; 2.5 um</t>
        </is>
      </c>
      <c r="B220" t="n">
        <v>0</v>
      </c>
      <c r="D220" t="inlineStr">
        <is>
          <t>kilogram</t>
        </is>
      </c>
      <c r="E220" t="inlineStr">
        <is>
          <t>air::urban air close to ground</t>
        </is>
      </c>
      <c r="F220" t="inlineStr">
        <is>
          <t>biosphere</t>
        </is>
      </c>
      <c r="I220" t="n">
        <v>1000</v>
      </c>
      <c r="J220" t="n">
        <v>0</v>
      </c>
      <c r="K220" t="n">
        <v>0</v>
      </c>
    </row>
    <row r="221">
      <c r="A221" t="inlineStr">
        <is>
          <t>Mercury II</t>
        </is>
      </c>
      <c r="B221" t="n">
        <v>0</v>
      </c>
      <c r="D221" t="inlineStr">
        <is>
          <t>kilogram</t>
        </is>
      </c>
      <c r="E221" t="inlineStr">
        <is>
          <t>air::urban air close to ground</t>
        </is>
      </c>
      <c r="F221" t="inlineStr">
        <is>
          <t>biosphere</t>
        </is>
      </c>
      <c r="I221" t="n">
        <v>1000</v>
      </c>
      <c r="J221" t="n">
        <v>0</v>
      </c>
      <c r="K221" t="n">
        <v>0</v>
      </c>
    </row>
    <row r="222">
      <c r="A222" t="inlineStr">
        <is>
          <t>Lead II</t>
        </is>
      </c>
      <c r="B222" t="n">
        <v>0</v>
      </c>
      <c r="D222" t="inlineStr">
        <is>
          <t>kilogram</t>
        </is>
      </c>
      <c r="E222" t="inlineStr">
        <is>
          <t>air::urban air close to ground</t>
        </is>
      </c>
      <c r="F222" t="inlineStr">
        <is>
          <t>biosphere</t>
        </is>
      </c>
      <c r="I222" t="n">
        <v>1000</v>
      </c>
      <c r="J222" t="n">
        <v>0</v>
      </c>
      <c r="K222" t="n">
        <v>0</v>
      </c>
    </row>
    <row r="223">
      <c r="A223" t="inlineStr">
        <is>
          <t>Cadmium II</t>
        </is>
      </c>
      <c r="B223" t="n">
        <v>0</v>
      </c>
      <c r="D223" t="inlineStr">
        <is>
          <t>kilogram</t>
        </is>
      </c>
      <c r="E223" t="inlineStr">
        <is>
          <t>air::urban air close to ground</t>
        </is>
      </c>
      <c r="F223" t="inlineStr">
        <is>
          <t>biosphere</t>
        </is>
      </c>
      <c r="I223" t="n">
        <v>1000</v>
      </c>
      <c r="J223" t="n">
        <v>0</v>
      </c>
      <c r="K223" t="n">
        <v>0</v>
      </c>
    </row>
    <row r="224">
      <c r="A224" t="inlineStr">
        <is>
          <t>Arsenic ion</t>
        </is>
      </c>
      <c r="B224" t="n">
        <v>0</v>
      </c>
      <c r="D224" t="inlineStr">
        <is>
          <t>kilogram</t>
        </is>
      </c>
      <c r="E224" t="inlineStr">
        <is>
          <t>air::urban air close to ground</t>
        </is>
      </c>
      <c r="F224" t="inlineStr">
        <is>
          <t>biosphere</t>
        </is>
      </c>
      <c r="I224" t="n">
        <v>1000</v>
      </c>
      <c r="J224" t="n">
        <v>0</v>
      </c>
      <c r="K224" t="n">
        <v>0</v>
      </c>
    </row>
    <row r="225">
      <c r="A225" t="inlineStr">
        <is>
          <t>Dioxins, measured as 2,3,7,8-tetrachlorodibenzo-p-dioxin</t>
        </is>
      </c>
      <c r="B225" t="n">
        <v>0</v>
      </c>
      <c r="D225" t="inlineStr">
        <is>
          <t>kilogram</t>
        </is>
      </c>
      <c r="E225" t="inlineStr">
        <is>
          <t>air::urban air close to ground</t>
        </is>
      </c>
      <c r="F225" t="inlineStr">
        <is>
          <t>biosphere</t>
        </is>
      </c>
      <c r="I225" t="n">
        <v>1000</v>
      </c>
      <c r="J225" t="n">
        <v>0</v>
      </c>
      <c r="K225" t="n">
        <v>0</v>
      </c>
    </row>
    <row r="226">
      <c r="A226" t="inlineStr">
        <is>
          <t>Carbon dioxide, fossil</t>
        </is>
      </c>
      <c r="B226" t="n">
        <v>0</v>
      </c>
      <c r="D226" t="inlineStr">
        <is>
          <t>kilogram</t>
        </is>
      </c>
      <c r="E226" t="inlineStr">
        <is>
          <t>air::urban air close to ground</t>
        </is>
      </c>
      <c r="F226" t="inlineStr">
        <is>
          <t>biosphere</t>
        </is>
      </c>
      <c r="I226" t="n">
        <v>1000</v>
      </c>
      <c r="J226" t="n">
        <v>0</v>
      </c>
      <c r="K226" t="n">
        <v>0</v>
      </c>
    </row>
    <row r="227">
      <c r="A227" t="inlineStr">
        <is>
          <t>Carbon dioxide, non-fossil</t>
        </is>
      </c>
      <c r="B227" t="n">
        <v>0</v>
      </c>
      <c r="D227" t="inlineStr">
        <is>
          <t>kilogram</t>
        </is>
      </c>
      <c r="E227" t="inlineStr">
        <is>
          <t>air::urban air close to ground</t>
        </is>
      </c>
      <c r="F227" t="inlineStr">
        <is>
          <t>biosphere</t>
        </is>
      </c>
      <c r="I227" t="n">
        <v>1000</v>
      </c>
      <c r="J227" t="n">
        <v>0</v>
      </c>
      <c r="K227" t="n">
        <v>0</v>
      </c>
    </row>
    <row r="229">
      <c r="A229" t="inlineStr">
        <is>
          <t>Activity</t>
        </is>
      </c>
      <c r="B229" t="inlineStr">
        <is>
          <t>municipal waste incineration, at incineration plant, with semi-dry air pollution control, with flue gas condensation, with electricity and heat recovery, energy allocation</t>
        </is>
      </c>
    </row>
    <row r="230">
      <c r="A230" t="inlineStr">
        <is>
          <t>location</t>
        </is>
      </c>
      <c r="B230" t="inlineStr">
        <is>
          <t>RER</t>
        </is>
      </c>
    </row>
    <row r="231">
      <c r="A231" t="inlineStr">
        <is>
          <t>production amount</t>
        </is>
      </c>
      <c r="B231" t="n">
        <v>1</v>
      </c>
    </row>
    <row r="232">
      <c r="A232" t="inlineStr">
        <is>
          <t>source</t>
        </is>
      </c>
      <c r="B23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233">
      <c r="A233" t="inlineStr">
        <is>
          <t>reference product</t>
        </is>
      </c>
      <c r="B233" t="inlineStr">
        <is>
          <t>electricity, medium voltage</t>
        </is>
      </c>
    </row>
    <row r="234">
      <c r="A234" t="inlineStr">
        <is>
          <t>type</t>
        </is>
      </c>
      <c r="B234" t="inlineStr">
        <is>
          <t>process</t>
        </is>
      </c>
    </row>
    <row r="235">
      <c r="A235" t="inlineStr">
        <is>
          <t>unit</t>
        </is>
      </c>
      <c r="B235" t="inlineStr">
        <is>
          <t>kilowatt hour</t>
        </is>
      </c>
    </row>
    <row r="236">
      <c r="A236" t="inlineStr">
        <is>
          <t>comment</t>
        </is>
      </c>
      <c r="B23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      </is>
      </c>
    </row>
    <row r="237">
      <c r="A237" t="inlineStr">
        <is>
          <t>classifications</t>
        </is>
      </c>
      <c r="B237" t="inlineStr">
        <is>
          <t>CPC::17100:Electrical energy</t>
        </is>
      </c>
    </row>
    <row r="238">
      <c r="A238" t="inlineStr">
        <is>
          <t>Exchanges</t>
        </is>
      </c>
    </row>
    <row r="239">
      <c r="A239" t="inlineStr">
        <is>
          <t>name</t>
        </is>
      </c>
      <c r="B239" t="inlineStr">
        <is>
          <t>amount</t>
        </is>
      </c>
      <c r="C239" t="inlineStr">
        <is>
          <t>location</t>
        </is>
      </c>
      <c r="D239" t="inlineStr">
        <is>
          <t>unit</t>
        </is>
      </c>
      <c r="E239" t="inlineStr">
        <is>
          <t>categories</t>
        </is>
      </c>
      <c r="F239" t="inlineStr">
        <is>
          <t>type</t>
        </is>
      </c>
      <c r="G239" t="inlineStr">
        <is>
          <t>reference product</t>
        </is>
      </c>
      <c r="H239" t="inlineStr">
        <is>
          <t>comment</t>
        </is>
      </c>
      <c r="I239" t="inlineStr">
        <is>
          <t>normalization</t>
        </is>
      </c>
      <c r="J239" t="inlineStr">
        <is>
          <t>allocation</t>
        </is>
      </c>
      <c r="K239" t="inlineStr">
        <is>
          <t>uncertainty type</t>
        </is>
      </c>
      <c r="L239" t="inlineStr">
        <is>
          <t>loc</t>
        </is>
      </c>
      <c r="M239" t="inlineStr">
        <is>
          <t>u1</t>
        </is>
      </c>
      <c r="N239" t="inlineStr">
        <is>
          <t>u2</t>
        </is>
      </c>
      <c r="O239" t="inlineStr">
        <is>
          <t>u3</t>
        </is>
      </c>
      <c r="P239" t="inlineStr">
        <is>
          <t>u4</t>
        </is>
      </c>
      <c r="Q239" t="inlineStr">
        <is>
          <t>u5</t>
        </is>
      </c>
      <c r="R239" t="inlineStr">
        <is>
          <t>u6</t>
        </is>
      </c>
      <c r="S239" t="inlineStr">
        <is>
          <t>ub</t>
        </is>
      </c>
      <c r="T239" t="inlineStr">
        <is>
          <t>scale</t>
        </is>
      </c>
      <c r="U239" t="inlineStr">
        <is>
          <t>negative</t>
        </is>
      </c>
    </row>
    <row r="240">
      <c r="A240" t="inlineStr">
        <is>
          <t>municipal waste incineration, at incineration plant, with semi-dry air pollution control, with flue gas condensation, with electricity and heat recovery, energy allocation</t>
        </is>
      </c>
      <c r="B240" t="n">
        <v>0</v>
      </c>
      <c r="C240" t="inlineStr">
        <is>
          <t>RER</t>
        </is>
      </c>
      <c r="D240" t="inlineStr">
        <is>
          <t>kilogram</t>
        </is>
      </c>
      <c r="F240" t="inlineStr">
        <is>
          <t>technosphere</t>
        </is>
      </c>
      <c r="G240" t="inlineStr">
        <is>
          <t>municipal solid waste</t>
        </is>
      </c>
      <c r="I240" t="n">
        <v>623</v>
      </c>
      <c r="J240" t="n">
        <v>0.2219978619788574</v>
      </c>
      <c r="K240" t="n">
        <v>0</v>
      </c>
    </row>
    <row r="241">
      <c r="A241" t="inlineStr">
        <is>
          <t>municipal waste incineration, at incineration plant, with semi-dry air pollution control, with flue gas condensation, with electricity and heat recovery, energy allocation</t>
        </is>
      </c>
      <c r="B241" t="n">
        <v>1</v>
      </c>
      <c r="C241" t="inlineStr">
        <is>
          <t>RER</t>
        </is>
      </c>
      <c r="D241" t="inlineStr">
        <is>
          <t>kilowatt hour</t>
        </is>
      </c>
      <c r="F241" t="inlineStr">
        <is>
          <t>production</t>
        </is>
      </c>
      <c r="G241" t="inlineStr">
        <is>
          <t>electricity, medium voltage</t>
        </is>
      </c>
      <c r="I241" t="n">
        <v>623</v>
      </c>
      <c r="J241" t="n">
        <v>0.2219978619788574</v>
      </c>
      <c r="K241" t="n">
        <v>0</v>
      </c>
    </row>
    <row r="242">
      <c r="A242" t="inlineStr">
        <is>
          <t>municipal waste incineration, at incineration plant, with semi-dry air pollution control, with flue gas condensation, with electricity and heat recovery, energy allocation</t>
        </is>
      </c>
      <c r="B242" t="n">
        <v>0</v>
      </c>
      <c r="C242" t="inlineStr">
        <is>
          <t>RER</t>
        </is>
      </c>
      <c r="D242" t="inlineStr">
        <is>
          <t>megajoule</t>
        </is>
      </c>
      <c r="F242" t="inlineStr">
        <is>
          <t>technosphere</t>
        </is>
      </c>
      <c r="G242" t="inlineStr">
        <is>
          <t>heat, district or industrial, other than natural gas</t>
        </is>
      </c>
      <c r="I242" t="n">
        <v>623</v>
      </c>
      <c r="J242" t="n">
        <v>0.2219978619788574</v>
      </c>
      <c r="K242" t="n">
        <v>0</v>
      </c>
    </row>
    <row r="243">
      <c r="A243" t="inlineStr">
        <is>
          <t>market for diesel, low-sulfur</t>
        </is>
      </c>
      <c r="B243" t="n">
        <v>3.028863285425823e-05</v>
      </c>
      <c r="C243" t="inlineStr">
        <is>
          <t>Europe without Switzerland</t>
        </is>
      </c>
      <c r="D243" t="inlineStr">
        <is>
          <t>kilogram</t>
        </is>
      </c>
      <c r="F243" t="inlineStr">
        <is>
          <t>technosphere</t>
        </is>
      </c>
      <c r="G243" t="inlineStr">
        <is>
          <t>diesel, low-sulfur</t>
        </is>
      </c>
      <c r="H243" t="inlineStr">
        <is>
          <t>Diesel density: 0.85 kg/l</t>
        </is>
      </c>
      <c r="I243" t="n">
        <v>623</v>
      </c>
      <c r="J243" t="n">
        <v>0.2219978619788574</v>
      </c>
      <c r="K243" t="n">
        <v>2</v>
      </c>
      <c r="L243" t="n">
        <v>-10.40473806916138</v>
      </c>
      <c r="M243" t="n">
        <v>1</v>
      </c>
      <c r="N243" t="n">
        <v>1</v>
      </c>
      <c r="O243" t="n">
        <v>1</v>
      </c>
      <c r="P243" t="n">
        <v>1.02</v>
      </c>
      <c r="Q243" t="n">
        <v>1.2</v>
      </c>
      <c r="R243" t="n">
        <v>1</v>
      </c>
      <c r="S243" t="n">
        <v>1.05</v>
      </c>
      <c r="T243" t="n">
        <v>0.09488647722315688</v>
      </c>
    </row>
    <row r="244">
      <c r="A244" t="inlineStr">
        <is>
          <t>market for activated carbon, granular</t>
        </is>
      </c>
      <c r="B244" t="n">
        <v>0.0001425347428435681</v>
      </c>
      <c r="C244" t="inlineStr">
        <is>
          <t>GLO</t>
        </is>
      </c>
      <c r="D244" t="inlineStr">
        <is>
          <t>kilogram</t>
        </is>
      </c>
      <c r="F244" t="inlineStr">
        <is>
          <t>technosphere</t>
        </is>
      </c>
      <c r="G244" t="inlineStr">
        <is>
          <t>activated carbon, granular</t>
        </is>
      </c>
      <c r="I244" t="n">
        <v>623</v>
      </c>
      <c r="J244" t="n">
        <v>0.2219978619788574</v>
      </c>
      <c r="K244" t="n">
        <v>2</v>
      </c>
      <c r="L244" t="n">
        <v>-8.855924778543709</v>
      </c>
      <c r="M244" t="n">
        <v>1</v>
      </c>
      <c r="N244" t="n">
        <v>1</v>
      </c>
      <c r="O244" t="n">
        <v>1</v>
      </c>
      <c r="P244" t="n">
        <v>1.02</v>
      </c>
      <c r="Q244" t="n">
        <v>1.2</v>
      </c>
      <c r="R244" t="n">
        <v>1</v>
      </c>
      <c r="S244" t="n">
        <v>1.05</v>
      </c>
      <c r="T244" t="n">
        <v>0.09488647722315688</v>
      </c>
    </row>
    <row r="245">
      <c r="A245" t="inlineStr">
        <is>
          <t>market for ammonia, anhydrous, liquid</t>
        </is>
      </c>
      <c r="B245" t="n">
        <v>0.0003492101199667419</v>
      </c>
      <c r="C245" t="inlineStr">
        <is>
          <t>RER</t>
        </is>
      </c>
      <c r="D245" t="inlineStr">
        <is>
          <t>kilogram</t>
        </is>
      </c>
      <c r="F245" t="inlineStr">
        <is>
          <t>technosphere</t>
        </is>
      </c>
      <c r="G245" t="inlineStr">
        <is>
          <t>ammonia, anhydrous, liquid</t>
        </is>
      </c>
      <c r="H245" t="inlineStr">
        <is>
          <t>100% liquid ammonia. In original publication, it is dilluated to 23.5% in water. We discount the original value by 75%.</t>
        </is>
      </c>
      <c r="I245" t="n">
        <v>623</v>
      </c>
      <c r="J245" t="n">
        <v>0.2219978619788574</v>
      </c>
      <c r="K245" t="n">
        <v>2</v>
      </c>
      <c r="L245" t="n">
        <v>-7.959836753987074</v>
      </c>
      <c r="M245" t="n">
        <v>1</v>
      </c>
      <c r="N245" t="n">
        <v>1</v>
      </c>
      <c r="O245" t="n">
        <v>1</v>
      </c>
      <c r="P245" t="n">
        <v>1.02</v>
      </c>
      <c r="Q245" t="n">
        <v>1.2</v>
      </c>
      <c r="R245" t="n">
        <v>1</v>
      </c>
      <c r="S245" t="n">
        <v>1.05</v>
      </c>
      <c r="T245" t="n">
        <v>0.09488647722315688</v>
      </c>
    </row>
    <row r="246">
      <c r="A246" t="inlineStr">
        <is>
          <t>market for tap water</t>
        </is>
      </c>
      <c r="B246" t="n">
        <v>0.001076137308468939</v>
      </c>
      <c r="C246" t="inlineStr">
        <is>
          <t>Europe without Switzerland</t>
        </is>
      </c>
      <c r="D246" t="inlineStr">
        <is>
          <t>kilogram</t>
        </is>
      </c>
      <c r="F246" t="inlineStr">
        <is>
          <t>technosphere</t>
        </is>
      </c>
      <c r="G246" t="inlineStr">
        <is>
          <t>tap water</t>
        </is>
      </c>
      <c r="H246" t="inlineStr">
        <is>
          <t>Used to dilute the ammonia.</t>
        </is>
      </c>
      <c r="I246" t="n">
        <v>623</v>
      </c>
      <c r="J246" t="n">
        <v>0.2219978619788574</v>
      </c>
      <c r="K246" t="n">
        <v>2</v>
      </c>
      <c r="L246" t="n">
        <v>-6.834377215282776</v>
      </c>
      <c r="M246" t="n">
        <v>1</v>
      </c>
      <c r="N246" t="n">
        <v>1</v>
      </c>
      <c r="O246" t="n">
        <v>1</v>
      </c>
      <c r="P246" t="n">
        <v>1.02</v>
      </c>
      <c r="Q246" t="n">
        <v>1.2</v>
      </c>
      <c r="R246" t="n">
        <v>1</v>
      </c>
      <c r="S246" t="n">
        <v>1.05</v>
      </c>
      <c r="T246" t="n">
        <v>0.09488647722315688</v>
      </c>
    </row>
    <row r="247">
      <c r="A247" t="inlineStr">
        <is>
          <t>market for calcium carbonate, precipitated</t>
        </is>
      </c>
      <c r="B247" t="n">
        <v>0</v>
      </c>
      <c r="C247" t="inlineStr">
        <is>
          <t>RER</t>
        </is>
      </c>
      <c r="D247" t="inlineStr">
        <is>
          <t>kilogram</t>
        </is>
      </c>
      <c r="F247" t="inlineStr">
        <is>
          <t>technosphere</t>
        </is>
      </c>
      <c r="G247" t="inlineStr">
        <is>
          <t>calcium carbonate, precipitated</t>
        </is>
      </c>
      <c r="I247" t="n">
        <v>623</v>
      </c>
      <c r="J247" t="n">
        <v>0.2219978619788574</v>
      </c>
      <c r="K247" t="n">
        <v>0</v>
      </c>
    </row>
    <row r="248">
      <c r="A248" t="inlineStr">
        <is>
          <t>market for iron(III) chloride, without water, in 40% solution state</t>
        </is>
      </c>
      <c r="B248" t="n">
        <v>0</v>
      </c>
      <c r="C248" t="inlineStr">
        <is>
          <t>GLO</t>
        </is>
      </c>
      <c r="D248" t="inlineStr">
        <is>
          <t>kilogram</t>
        </is>
      </c>
      <c r="F248" t="inlineStr">
        <is>
          <t>technosphere</t>
        </is>
      </c>
      <c r="G248" t="inlineStr">
        <is>
          <t>iron(III) chloride, without water, in 40% solution state</t>
        </is>
      </c>
      <c r="I248" t="n">
        <v>623</v>
      </c>
      <c r="J248" t="n">
        <v>0.2219978619788574</v>
      </c>
      <c r="K248" t="n">
        <v>0</v>
      </c>
    </row>
    <row r="249">
      <c r="A249" t="inlineStr">
        <is>
          <t>market for lime, hydrated, packed</t>
        </is>
      </c>
      <c r="B249" t="n">
        <v>0.003563368571089203</v>
      </c>
      <c r="C249" t="inlineStr">
        <is>
          <t>RER</t>
        </is>
      </c>
      <c r="D249" t="inlineStr">
        <is>
          <t>kilogram</t>
        </is>
      </c>
      <c r="F249" t="inlineStr">
        <is>
          <t>technosphere</t>
        </is>
      </c>
      <c r="G249" t="inlineStr">
        <is>
          <t>lime, hydrated, packed</t>
        </is>
      </c>
      <c r="I249" t="n">
        <v>623</v>
      </c>
      <c r="J249" t="n">
        <v>0.2219978619788574</v>
      </c>
      <c r="K249" t="n">
        <v>2</v>
      </c>
      <c r="L249" t="n">
        <v>-5.637048953675508</v>
      </c>
      <c r="M249" t="n">
        <v>1</v>
      </c>
      <c r="N249" t="n">
        <v>1</v>
      </c>
      <c r="O249" t="n">
        <v>1</v>
      </c>
      <c r="P249" t="n">
        <v>1.02</v>
      </c>
      <c r="Q249" t="n">
        <v>1.2</v>
      </c>
      <c r="R249" t="n">
        <v>1</v>
      </c>
      <c r="S249" t="n">
        <v>1.05</v>
      </c>
      <c r="T249" t="n">
        <v>0.09488647722315688</v>
      </c>
    </row>
    <row r="250">
      <c r="A250" t="inlineStr">
        <is>
          <t>market for sodium hydroxide, without water, in 50% solution state</t>
        </is>
      </c>
      <c r="B250" t="n">
        <v>8.908421427723009e-05</v>
      </c>
      <c r="C250" t="inlineStr">
        <is>
          <t>RER</t>
        </is>
      </c>
      <c r="D250" t="inlineStr">
        <is>
          <t>kilogram</t>
        </is>
      </c>
      <c r="F250" t="inlineStr">
        <is>
          <t>technosphere</t>
        </is>
      </c>
      <c r="G250" t="inlineStr">
        <is>
          <t>sodium hydroxide, without water, in 50% solution state</t>
        </is>
      </c>
      <c r="H250" t="inlineStr">
        <is>
          <t>50% liquid ammonia. In original publication, it is dilluated to 27% in water. We discount the original value by 50%.</t>
        </is>
      </c>
      <c r="I250" t="n">
        <v>623</v>
      </c>
      <c r="J250" t="n">
        <v>0.2219978619788574</v>
      </c>
      <c r="K250" t="n">
        <v>0</v>
      </c>
    </row>
    <row r="251">
      <c r="A251" t="inlineStr">
        <is>
          <t>market for monoethanolamine</t>
        </is>
      </c>
      <c r="B251" t="n">
        <v>0</v>
      </c>
      <c r="C251" t="inlineStr">
        <is>
          <t>GLO</t>
        </is>
      </c>
      <c r="D251" t="inlineStr">
        <is>
          <t>kilogram</t>
        </is>
      </c>
      <c r="F251" t="inlineStr">
        <is>
          <t>technosphere</t>
        </is>
      </c>
      <c r="G251" t="inlineStr">
        <is>
          <t>monoethanolamine</t>
        </is>
      </c>
      <c r="I251" t="n">
        <v>623</v>
      </c>
      <c r="J251" t="n">
        <v>0.2219978619788574</v>
      </c>
      <c r="K251" t="n">
        <v>0</v>
      </c>
    </row>
    <row r="252">
      <c r="A252" t="inlineStr">
        <is>
          <t>municipal waste incineration facility construction</t>
        </is>
      </c>
      <c r="B252" t="n">
        <v>8.908421427723008e-11</v>
      </c>
      <c r="C252" t="inlineStr">
        <is>
          <t>CH</t>
        </is>
      </c>
      <c r="D252" t="inlineStr">
        <is>
          <t>unit</t>
        </is>
      </c>
      <c r="F252" t="inlineStr">
        <is>
          <t>technosphere</t>
        </is>
      </c>
      <c r="G252" t="inlineStr">
        <is>
          <t>municipal waste incineration facility</t>
        </is>
      </c>
      <c r="H252" t="inlineStr">
        <is>
          <t>Lifetime: 4'000'000 tons MSWI treated.</t>
        </is>
      </c>
      <c r="I252" t="n">
        <v>623</v>
      </c>
      <c r="J252" t="n">
        <v>0.2219978619788574</v>
      </c>
      <c r="K252" t="n">
        <v>2</v>
      </c>
      <c r="L252" t="n">
        <v>-23.14143896575372</v>
      </c>
      <c r="M252" t="n">
        <v>1</v>
      </c>
      <c r="N252" t="n">
        <v>1</v>
      </c>
      <c r="O252" t="n">
        <v>1</v>
      </c>
      <c r="P252" t="n">
        <v>1.02</v>
      </c>
      <c r="Q252" t="n">
        <v>1.2</v>
      </c>
      <c r="R252" t="n">
        <v>1</v>
      </c>
      <c r="S252" t="n">
        <v>3</v>
      </c>
      <c r="T252" t="n">
        <v>0.5569071410325479</v>
      </c>
    </row>
    <row r="253">
      <c r="A253" t="inlineStr">
        <is>
          <t>Water, cooling, unspecified natural origin</t>
        </is>
      </c>
      <c r="B253" t="n">
        <v>0</v>
      </c>
      <c r="D253" t="inlineStr">
        <is>
          <t>cubic meter</t>
        </is>
      </c>
      <c r="E253" t="inlineStr">
        <is>
          <t>natural resource::in water</t>
        </is>
      </c>
      <c r="F253" t="inlineStr">
        <is>
          <t>biosphere</t>
        </is>
      </c>
      <c r="I253" t="n">
        <v>623</v>
      </c>
      <c r="J253" t="n">
        <v>0.2219978619788574</v>
      </c>
      <c r="K253" t="n">
        <v>0</v>
      </c>
    </row>
    <row r="254">
      <c r="A254" t="inlineStr">
        <is>
          <t>Sulfur dioxide</t>
        </is>
      </c>
      <c r="B254" t="n">
        <v>2.138021142653522e-06</v>
      </c>
      <c r="D254" t="inlineStr">
        <is>
          <t>kilogram</t>
        </is>
      </c>
      <c r="E254" t="inlineStr">
        <is>
          <t>air::urban air close to ground</t>
        </is>
      </c>
      <c r="F254" t="inlineStr">
        <is>
          <t>biosphere</t>
        </is>
      </c>
      <c r="I254" t="n">
        <v>623</v>
      </c>
      <c r="J254" t="n">
        <v>0.2219978619788574</v>
      </c>
      <c r="K254" t="n">
        <v>2</v>
      </c>
      <c r="L254" t="n">
        <v>-13.05562985642364</v>
      </c>
      <c r="M254" t="n">
        <v>1</v>
      </c>
      <c r="N254" t="n">
        <v>1</v>
      </c>
      <c r="O254" t="n">
        <v>1</v>
      </c>
      <c r="P254" t="n">
        <v>1.02</v>
      </c>
      <c r="Q254" t="n">
        <v>1.2</v>
      </c>
      <c r="R254" t="n">
        <v>1</v>
      </c>
      <c r="S254" t="n">
        <v>1.05</v>
      </c>
      <c r="T254" t="n">
        <v>0.09488647722315688</v>
      </c>
    </row>
    <row r="255">
      <c r="A255" t="inlineStr">
        <is>
          <t>Hydrochloric acid</t>
        </is>
      </c>
      <c r="B255" t="n">
        <v>1.069010571326761e-06</v>
      </c>
      <c r="D255" t="inlineStr">
        <is>
          <t>kilogram</t>
        </is>
      </c>
      <c r="E255" t="inlineStr">
        <is>
          <t>air</t>
        </is>
      </c>
      <c r="F255" t="inlineStr">
        <is>
          <t>biosphere</t>
        </is>
      </c>
      <c r="I255" t="n">
        <v>623</v>
      </c>
      <c r="J255" t="n">
        <v>0.2219978619788574</v>
      </c>
      <c r="K255" t="n">
        <v>2</v>
      </c>
      <c r="L255" t="n">
        <v>-13.74877703698358</v>
      </c>
      <c r="M255" t="n">
        <v>1</v>
      </c>
      <c r="N255" t="n">
        <v>1</v>
      </c>
      <c r="O255" t="n">
        <v>1</v>
      </c>
      <c r="P255" t="n">
        <v>1.02</v>
      </c>
      <c r="Q255" t="n">
        <v>1.2</v>
      </c>
      <c r="R255" t="n">
        <v>1</v>
      </c>
      <c r="S255" t="n">
        <v>1.5</v>
      </c>
      <c r="T255" t="n">
        <v>0.2225057572360589</v>
      </c>
    </row>
    <row r="256">
      <c r="A256" t="inlineStr">
        <is>
          <t>Nitrogen oxides</t>
        </is>
      </c>
      <c r="B256" t="n">
        <v>0.0002412400522627391</v>
      </c>
      <c r="D256" t="inlineStr">
        <is>
          <t>kilogram</t>
        </is>
      </c>
      <c r="E256" t="inlineStr">
        <is>
          <t>air::urban air close to ground</t>
        </is>
      </c>
      <c r="F256" t="inlineStr">
        <is>
          <t>biosphere</t>
        </is>
      </c>
      <c r="I256" t="n">
        <v>623</v>
      </c>
      <c r="J256" t="n">
        <v>0.2219978619788574</v>
      </c>
      <c r="K256" t="n">
        <v>2</v>
      </c>
      <c r="L256" t="n">
        <v>-8.329718052739416</v>
      </c>
      <c r="M256" t="n">
        <v>1</v>
      </c>
      <c r="N256" t="n">
        <v>1</v>
      </c>
      <c r="O256" t="n">
        <v>1</v>
      </c>
      <c r="P256" t="n">
        <v>1.02</v>
      </c>
      <c r="Q256" t="n">
        <v>1.2</v>
      </c>
      <c r="R256" t="n">
        <v>1</v>
      </c>
      <c r="S256" t="n">
        <v>1.5</v>
      </c>
      <c r="T256" t="n">
        <v>0.2225057572360589</v>
      </c>
    </row>
    <row r="257">
      <c r="A257" t="inlineStr">
        <is>
          <t>Ammonia</t>
        </is>
      </c>
      <c r="B257" t="n">
        <v>3.563368571089203e-07</v>
      </c>
      <c r="D257" t="inlineStr">
        <is>
          <t>kilogram</t>
        </is>
      </c>
      <c r="E257" t="inlineStr">
        <is>
          <t>air::urban air close to ground</t>
        </is>
      </c>
      <c r="F257" t="inlineStr">
        <is>
          <t>biosphere</t>
        </is>
      </c>
      <c r="I257" t="n">
        <v>623</v>
      </c>
      <c r="J257" t="n">
        <v>0.2219978619788574</v>
      </c>
      <c r="K257" t="n">
        <v>2</v>
      </c>
      <c r="L257" t="n">
        <v>-14.84738932565169</v>
      </c>
      <c r="M257" t="n">
        <v>1</v>
      </c>
      <c r="N257" t="n">
        <v>1</v>
      </c>
      <c r="O257" t="n">
        <v>1</v>
      </c>
      <c r="P257" t="n">
        <v>1.02</v>
      </c>
      <c r="Q257" t="n">
        <v>1.2</v>
      </c>
      <c r="R257" t="n">
        <v>1</v>
      </c>
      <c r="S257" t="n">
        <v>1.5</v>
      </c>
      <c r="T257" t="n">
        <v>0.2225057572360589</v>
      </c>
    </row>
    <row r="258">
      <c r="A258" t="inlineStr">
        <is>
          <t>Particulate Matter, &lt; 2.5 um</t>
        </is>
      </c>
      <c r="B258" t="n">
        <v>2.138021142653522e-06</v>
      </c>
      <c r="D258" t="inlineStr">
        <is>
          <t>kilogram</t>
        </is>
      </c>
      <c r="E258" t="inlineStr">
        <is>
          <t>air::urban air close to ground</t>
        </is>
      </c>
      <c r="F258" t="inlineStr">
        <is>
          <t>biosphere</t>
        </is>
      </c>
      <c r="I258" t="n">
        <v>623</v>
      </c>
      <c r="J258" t="n">
        <v>0.2219978619788574</v>
      </c>
      <c r="K258" t="n">
        <v>2</v>
      </c>
      <c r="L258" t="n">
        <v>-13.05562985642364</v>
      </c>
      <c r="M258" t="n">
        <v>1</v>
      </c>
      <c r="N258" t="n">
        <v>1</v>
      </c>
      <c r="O258" t="n">
        <v>1</v>
      </c>
      <c r="P258" t="n">
        <v>1.02</v>
      </c>
      <c r="Q258" t="n">
        <v>1.2</v>
      </c>
      <c r="R258" t="n">
        <v>1</v>
      </c>
      <c r="S258" t="n">
        <v>3</v>
      </c>
      <c r="T258" t="n">
        <v>0.5569071410325479</v>
      </c>
    </row>
    <row r="259">
      <c r="A259" t="inlineStr">
        <is>
          <t>Mercury II</t>
        </is>
      </c>
      <c r="B259" t="n">
        <v>2.138021142653522e-09</v>
      </c>
      <c r="D259" t="inlineStr">
        <is>
          <t>kilogram</t>
        </is>
      </c>
      <c r="E259" t="inlineStr">
        <is>
          <t>air::urban air close to ground</t>
        </is>
      </c>
      <c r="F259" t="inlineStr">
        <is>
          <t>biosphere</t>
        </is>
      </c>
      <c r="I259" t="n">
        <v>623</v>
      </c>
      <c r="J259" t="n">
        <v>0.2219978619788574</v>
      </c>
      <c r="K259" t="n">
        <v>2</v>
      </c>
      <c r="L259" t="n">
        <v>-19.96338513540577</v>
      </c>
      <c r="M259" t="n">
        <v>1</v>
      </c>
      <c r="N259" t="n">
        <v>1</v>
      </c>
      <c r="O259" t="n">
        <v>1</v>
      </c>
      <c r="P259" t="n">
        <v>1.02</v>
      </c>
      <c r="Q259" t="n">
        <v>1.2</v>
      </c>
      <c r="R259" t="n">
        <v>1</v>
      </c>
      <c r="S259" t="n">
        <v>5</v>
      </c>
      <c r="T259" t="n">
        <v>0.8099264917416636</v>
      </c>
    </row>
    <row r="260">
      <c r="A260" t="inlineStr">
        <is>
          <t>Lead II</t>
        </is>
      </c>
      <c r="B260" t="n">
        <v>2.138021142653522e-09</v>
      </c>
      <c r="D260" t="inlineStr">
        <is>
          <t>kilogram</t>
        </is>
      </c>
      <c r="E260" t="inlineStr">
        <is>
          <t>air::urban air close to ground</t>
        </is>
      </c>
      <c r="F260" t="inlineStr">
        <is>
          <t>biosphere</t>
        </is>
      </c>
      <c r="I260" t="n">
        <v>623</v>
      </c>
      <c r="J260" t="n">
        <v>0.2219978619788574</v>
      </c>
      <c r="K260" t="n">
        <v>2</v>
      </c>
      <c r="L260" t="n">
        <v>-19.96338513540577</v>
      </c>
      <c r="M260" t="n">
        <v>1</v>
      </c>
      <c r="N260" t="n">
        <v>1</v>
      </c>
      <c r="O260" t="n">
        <v>1</v>
      </c>
      <c r="P260" t="n">
        <v>1.02</v>
      </c>
      <c r="Q260" t="n">
        <v>1.2</v>
      </c>
      <c r="R260" t="n">
        <v>1</v>
      </c>
      <c r="S260" t="n">
        <v>5</v>
      </c>
      <c r="T260" t="n">
        <v>0.8099264917416636</v>
      </c>
    </row>
    <row r="261">
      <c r="A261" t="inlineStr">
        <is>
          <t>Cadmium II</t>
        </is>
      </c>
      <c r="B261" t="n">
        <v>1.069010571326761e-09</v>
      </c>
      <c r="D261" t="inlineStr">
        <is>
          <t>kilogram</t>
        </is>
      </c>
      <c r="E261" t="inlineStr">
        <is>
          <t>air::urban air close to ground</t>
        </is>
      </c>
      <c r="F261" t="inlineStr">
        <is>
          <t>biosphere</t>
        </is>
      </c>
      <c r="I261" t="n">
        <v>623</v>
      </c>
      <c r="J261" t="n">
        <v>0.2219978619788574</v>
      </c>
      <c r="K261" t="n">
        <v>2</v>
      </c>
      <c r="L261" t="n">
        <v>-20.65653231596572</v>
      </c>
      <c r="M261" t="n">
        <v>1</v>
      </c>
      <c r="N261" t="n">
        <v>1</v>
      </c>
      <c r="O261" t="n">
        <v>1</v>
      </c>
      <c r="P261" t="n">
        <v>1.02</v>
      </c>
      <c r="Q261" t="n">
        <v>1.2</v>
      </c>
      <c r="R261" t="n">
        <v>1</v>
      </c>
      <c r="S261" t="n">
        <v>5</v>
      </c>
      <c r="T261" t="n">
        <v>0.8099264917416636</v>
      </c>
    </row>
    <row r="262">
      <c r="A262" t="inlineStr">
        <is>
          <t>Arsenic ion</t>
        </is>
      </c>
      <c r="B262" t="n">
        <v>1.069010571326761e-09</v>
      </c>
      <c r="D262" t="inlineStr">
        <is>
          <t>kilogram</t>
        </is>
      </c>
      <c r="E262" t="inlineStr">
        <is>
          <t>air::urban air close to ground</t>
        </is>
      </c>
      <c r="F262" t="inlineStr">
        <is>
          <t>biosphere</t>
        </is>
      </c>
      <c r="I262" t="n">
        <v>623</v>
      </c>
      <c r="J262" t="n">
        <v>0.2219978619788574</v>
      </c>
      <c r="K262" t="n">
        <v>2</v>
      </c>
      <c r="L262" t="n">
        <v>-20.65653231596572</v>
      </c>
      <c r="M262" t="n">
        <v>1</v>
      </c>
      <c r="N262" t="n">
        <v>1</v>
      </c>
      <c r="O262" t="n">
        <v>1</v>
      </c>
      <c r="P262" t="n">
        <v>1.02</v>
      </c>
      <c r="Q262" t="n">
        <v>1.2</v>
      </c>
      <c r="R262" t="n">
        <v>1</v>
      </c>
      <c r="S262" t="n">
        <v>5</v>
      </c>
      <c r="T262" t="n">
        <v>0.8099264917416636</v>
      </c>
    </row>
    <row r="263">
      <c r="A263" t="inlineStr">
        <is>
          <t>Dioxins, measured as 2,3,7,8-tetrachlorodibenzo-p-dioxin</t>
        </is>
      </c>
      <c r="B263" t="n">
        <v>3.919705428198124e-14</v>
      </c>
      <c r="D263" t="inlineStr">
        <is>
          <t>kilogram</t>
        </is>
      </c>
      <c r="E263" t="inlineStr">
        <is>
          <t>air::urban air close to ground</t>
        </is>
      </c>
      <c r="F263" t="inlineStr">
        <is>
          <t>biosphere</t>
        </is>
      </c>
      <c r="I263" t="n">
        <v>623</v>
      </c>
      <c r="J263" t="n">
        <v>0.2219978619788574</v>
      </c>
      <c r="K263" t="n">
        <v>2</v>
      </c>
      <c r="L263" t="n">
        <v>-30.87017479680568</v>
      </c>
      <c r="M263" t="n">
        <v>1</v>
      </c>
      <c r="N263" t="n">
        <v>1</v>
      </c>
      <c r="O263" t="n">
        <v>1</v>
      </c>
      <c r="P263" t="n">
        <v>1.02</v>
      </c>
      <c r="Q263" t="n">
        <v>1.2</v>
      </c>
      <c r="R263" t="n">
        <v>1</v>
      </c>
      <c r="S263" t="n">
        <v>5</v>
      </c>
      <c r="T263" t="n">
        <v>0.8099264917416636</v>
      </c>
    </row>
    <row r="264">
      <c r="A264" t="inlineStr">
        <is>
          <t>Carbon dioxide, fossil</t>
        </is>
      </c>
      <c r="B264" t="n">
        <v>0.1332699845587362</v>
      </c>
      <c r="D264" t="inlineStr">
        <is>
          <t>kilogram</t>
        </is>
      </c>
      <c r="E264" t="inlineStr">
        <is>
          <t>air::urban air close to ground</t>
        </is>
      </c>
      <c r="F264" t="inlineStr">
        <is>
          <t>biosphere</t>
        </is>
      </c>
      <c r="I264" t="n">
        <v>623</v>
      </c>
      <c r="J264" t="n">
        <v>0.2219978619788574</v>
      </c>
      <c r="K264" t="n">
        <v>2</v>
      </c>
      <c r="L264" t="n">
        <v>-2.015378249255022</v>
      </c>
      <c r="M264" t="n">
        <v>1</v>
      </c>
      <c r="N264" t="n">
        <v>1</v>
      </c>
      <c r="O264" t="n">
        <v>1</v>
      </c>
      <c r="P264" t="n">
        <v>1.02</v>
      </c>
      <c r="Q264" t="n">
        <v>1.2</v>
      </c>
      <c r="R264" t="n">
        <v>1</v>
      </c>
      <c r="S264" t="n">
        <v>1.05</v>
      </c>
      <c r="T264" t="n">
        <v>0.09488647722315688</v>
      </c>
    </row>
    <row r="265">
      <c r="A265" t="inlineStr">
        <is>
          <t>Carbon dioxide, non-fossil</t>
        </is>
      </c>
      <c r="B265" t="n">
        <v>0.2116640931226987</v>
      </c>
      <c r="D265" t="inlineStr">
        <is>
          <t>kilogram</t>
        </is>
      </c>
      <c r="E265" t="inlineStr">
        <is>
          <t>air::urban air close to ground</t>
        </is>
      </c>
      <c r="F265" t="inlineStr">
        <is>
          <t>biosphere</t>
        </is>
      </c>
      <c r="I265" t="n">
        <v>623</v>
      </c>
      <c r="J265" t="n">
        <v>0.2219978619788574</v>
      </c>
      <c r="K265" t="n">
        <v>2</v>
      </c>
      <c r="L265" t="n">
        <v>-1.552754727306909</v>
      </c>
      <c r="M265" t="n">
        <v>1</v>
      </c>
      <c r="N265" t="n">
        <v>1</v>
      </c>
      <c r="O265" t="n">
        <v>1</v>
      </c>
      <c r="P265" t="n">
        <v>1.02</v>
      </c>
      <c r="Q265" t="n">
        <v>1.2</v>
      </c>
      <c r="R265" t="n">
        <v>1</v>
      </c>
      <c r="S265" t="n">
        <v>1.05</v>
      </c>
      <c r="T265" t="n">
        <v>0.09488647722315688</v>
      </c>
    </row>
    <row r="267">
      <c r="A267" t="inlineStr">
        <is>
          <t>Activity</t>
        </is>
      </c>
      <c r="B267" t="inlineStr">
        <is>
          <t>municipal waste incineration, at incineration plant, with semi-dry air pollution control, with flue gas condensation, with electricity and heat recovery, energy allocation</t>
        </is>
      </c>
    </row>
    <row r="268">
      <c r="A268" t="inlineStr">
        <is>
          <t>location</t>
        </is>
      </c>
      <c r="B268" t="inlineStr">
        <is>
          <t>RER</t>
        </is>
      </c>
    </row>
    <row r="269">
      <c r="A269" t="inlineStr">
        <is>
          <t>production amount</t>
        </is>
      </c>
      <c r="B269" t="n">
        <v>1</v>
      </c>
    </row>
    <row r="270">
      <c r="A270" t="inlineStr">
        <is>
          <t>source</t>
        </is>
      </c>
      <c r="B270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271">
      <c r="A271" t="inlineStr">
        <is>
          <t>reference product</t>
        </is>
      </c>
      <c r="B271" t="inlineStr">
        <is>
          <t>heat, district or industrial, other than natural gas</t>
        </is>
      </c>
    </row>
    <row r="272">
      <c r="A272" t="inlineStr">
        <is>
          <t>type</t>
        </is>
      </c>
      <c r="B272" t="inlineStr">
        <is>
          <t>process</t>
        </is>
      </c>
    </row>
    <row r="273">
      <c r="A273" t="inlineStr">
        <is>
          <t>unit</t>
        </is>
      </c>
      <c r="B273" t="inlineStr">
        <is>
          <t>megajoule</t>
        </is>
      </c>
    </row>
    <row r="274">
      <c r="A274" t="inlineStr">
        <is>
          <t>comment</t>
        </is>
      </c>
      <c r="B274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      </is>
      </c>
    </row>
    <row r="275">
      <c r="A275" t="inlineStr">
        <is>
          <t>classifications</t>
        </is>
      </c>
      <c r="B275" t="inlineStr">
        <is>
          <t>CPC::17300:Steam and hot water</t>
        </is>
      </c>
    </row>
    <row r="276">
      <c r="A276" t="inlineStr">
        <is>
          <t>Exchanges</t>
        </is>
      </c>
    </row>
    <row r="277">
      <c r="A277" t="inlineStr">
        <is>
          <t>name</t>
        </is>
      </c>
      <c r="B277" t="inlineStr">
        <is>
          <t>amount</t>
        </is>
      </c>
      <c r="C277" t="inlineStr">
        <is>
          <t>location</t>
        </is>
      </c>
      <c r="D277" t="inlineStr">
        <is>
          <t>unit</t>
        </is>
      </c>
      <c r="E277" t="inlineStr">
        <is>
          <t>categories</t>
        </is>
      </c>
      <c r="F277" t="inlineStr">
        <is>
          <t>type</t>
        </is>
      </c>
      <c r="G277" t="inlineStr">
        <is>
          <t>reference product</t>
        </is>
      </c>
      <c r="H277" t="inlineStr">
        <is>
          <t>comment</t>
        </is>
      </c>
      <c r="I277" t="inlineStr">
        <is>
          <t>normalization</t>
        </is>
      </c>
      <c r="J277" t="inlineStr">
        <is>
          <t>allocation</t>
        </is>
      </c>
      <c r="K277" t="inlineStr">
        <is>
          <t>uncertainty type</t>
        </is>
      </c>
      <c r="L277" t="inlineStr">
        <is>
          <t>loc</t>
        </is>
      </c>
      <c r="M277" t="inlineStr">
        <is>
          <t>u1</t>
        </is>
      </c>
      <c r="N277" t="inlineStr">
        <is>
          <t>u2</t>
        </is>
      </c>
      <c r="O277" t="inlineStr">
        <is>
          <t>u3</t>
        </is>
      </c>
      <c r="P277" t="inlineStr">
        <is>
          <t>u4</t>
        </is>
      </c>
      <c r="Q277" t="inlineStr">
        <is>
          <t>u5</t>
        </is>
      </c>
      <c r="R277" t="inlineStr">
        <is>
          <t>u6</t>
        </is>
      </c>
      <c r="S277" t="inlineStr">
        <is>
          <t>ub</t>
        </is>
      </c>
      <c r="T277" t="inlineStr">
        <is>
          <t>scale</t>
        </is>
      </c>
      <c r="U277" t="inlineStr">
        <is>
          <t>negative</t>
        </is>
      </c>
    </row>
    <row r="278">
      <c r="A278" t="inlineStr">
        <is>
          <t>municipal waste incineration, at incineration plant, with semi-dry air pollution control, with flue gas condensation, with electricity and heat recovery, energy allocation</t>
        </is>
      </c>
      <c r="B278" t="n">
        <v>0</v>
      </c>
      <c r="C278" t="inlineStr">
        <is>
          <t>RER</t>
        </is>
      </c>
      <c r="D278" t="inlineStr">
        <is>
          <t>kilogram</t>
        </is>
      </c>
      <c r="F278" t="inlineStr">
        <is>
          <t>technosphere</t>
        </is>
      </c>
      <c r="G278" t="inlineStr">
        <is>
          <t>municipal solid waste</t>
        </is>
      </c>
      <c r="I278" t="n">
        <v>7860</v>
      </c>
      <c r="J278" t="n">
        <v>0.7780021380211427</v>
      </c>
      <c r="K278" t="n">
        <v>0</v>
      </c>
    </row>
    <row r="279">
      <c r="A279" t="inlineStr">
        <is>
          <t>municipal waste incineration, at incineration plant, with semi-dry air pollution control, with flue gas condensation, with electricity and heat recovery, energy allocation</t>
        </is>
      </c>
      <c r="B279" t="n">
        <v>0</v>
      </c>
      <c r="C279" t="inlineStr">
        <is>
          <t>RER</t>
        </is>
      </c>
      <c r="D279" t="inlineStr">
        <is>
          <t>kilowatt hour</t>
        </is>
      </c>
      <c r="F279" t="inlineStr">
        <is>
          <t>technosphere</t>
        </is>
      </c>
      <c r="G279" t="inlineStr">
        <is>
          <t>electricity, medium voltage</t>
        </is>
      </c>
      <c r="I279" t="n">
        <v>7860</v>
      </c>
      <c r="J279" t="n">
        <v>0.7780021380211427</v>
      </c>
      <c r="K279" t="n">
        <v>0</v>
      </c>
    </row>
    <row r="280">
      <c r="A280" t="inlineStr">
        <is>
          <t>municipal waste incineration, at incineration plant, with semi-dry air pollution control, with flue gas condensation, with electricity and heat recovery, energy allocation</t>
        </is>
      </c>
      <c r="B280" t="n">
        <v>1</v>
      </c>
      <c r="C280" t="inlineStr">
        <is>
          <t>RER</t>
        </is>
      </c>
      <c r="D280" t="inlineStr">
        <is>
          <t>megajoule</t>
        </is>
      </c>
      <c r="F280" t="inlineStr">
        <is>
          <t>production</t>
        </is>
      </c>
      <c r="G280" t="inlineStr">
        <is>
          <t>heat, district or industrial, other than natural gas</t>
        </is>
      </c>
      <c r="I280" t="n">
        <v>7860</v>
      </c>
      <c r="J280" t="n">
        <v>0.7780021380211427</v>
      </c>
      <c r="K280" t="n">
        <v>0</v>
      </c>
    </row>
    <row r="281">
      <c r="A281" t="inlineStr">
        <is>
          <t>market for diesel, low-sulfur</t>
        </is>
      </c>
      <c r="B281" t="n">
        <v>8.413509126182842e-06</v>
      </c>
      <c r="C281" t="inlineStr">
        <is>
          <t>Europe without Switzerland</t>
        </is>
      </c>
      <c r="D281" t="inlineStr">
        <is>
          <t>kilogram</t>
        </is>
      </c>
      <c r="F281" t="inlineStr">
        <is>
          <t>technosphere</t>
        </is>
      </c>
      <c r="G281" t="inlineStr">
        <is>
          <t>diesel, low-sulfur</t>
        </is>
      </c>
      <c r="H281" t="inlineStr">
        <is>
          <t>Diesel density: 0.85 kg/l</t>
        </is>
      </c>
      <c r="I281" t="n">
        <v>7860</v>
      </c>
      <c r="J281" t="n">
        <v>0.7780021380211427</v>
      </c>
      <c r="K281" t="n">
        <v>2</v>
      </c>
      <c r="L281" t="n">
        <v>-11.68567191462344</v>
      </c>
      <c r="M281" t="n">
        <v>1</v>
      </c>
      <c r="N281" t="n">
        <v>1</v>
      </c>
      <c r="O281" t="n">
        <v>1</v>
      </c>
      <c r="P281" t="n">
        <v>1.02</v>
      </c>
      <c r="Q281" t="n">
        <v>1.2</v>
      </c>
      <c r="R281" t="n">
        <v>1</v>
      </c>
      <c r="S281" t="n">
        <v>1.05</v>
      </c>
      <c r="T281" t="n">
        <v>0.09488647722315688</v>
      </c>
    </row>
    <row r="282">
      <c r="A282" t="inlineStr">
        <is>
          <t>market for activated carbon, granular</t>
        </is>
      </c>
      <c r="B282" t="n">
        <v>3.959298412321337e-05</v>
      </c>
      <c r="C282" t="inlineStr">
        <is>
          <t>GLO</t>
        </is>
      </c>
      <c r="D282" t="inlineStr">
        <is>
          <t>kilogram</t>
        </is>
      </c>
      <c r="F282" t="inlineStr">
        <is>
          <t>technosphere</t>
        </is>
      </c>
      <c r="G282" t="inlineStr">
        <is>
          <t>activated carbon, granular</t>
        </is>
      </c>
      <c r="I282" t="n">
        <v>7860</v>
      </c>
      <c r="J282" t="n">
        <v>0.7780021380211427</v>
      </c>
      <c r="K282" t="n">
        <v>2</v>
      </c>
      <c r="L282" t="n">
        <v>-10.13685862400577</v>
      </c>
      <c r="M282" t="n">
        <v>1</v>
      </c>
      <c r="N282" t="n">
        <v>1</v>
      </c>
      <c r="O282" t="n">
        <v>1</v>
      </c>
      <c r="P282" t="n">
        <v>1.02</v>
      </c>
      <c r="Q282" t="n">
        <v>1.2</v>
      </c>
      <c r="R282" t="n">
        <v>1</v>
      </c>
      <c r="S282" t="n">
        <v>1.05</v>
      </c>
      <c r="T282" t="n">
        <v>0.09488647722315688</v>
      </c>
    </row>
    <row r="283">
      <c r="A283" t="inlineStr">
        <is>
          <t>market for ammonia, anhydrous, liquid</t>
        </is>
      </c>
      <c r="B283" t="n">
        <v>9.700281110187275e-05</v>
      </c>
      <c r="C283" t="inlineStr">
        <is>
          <t>RER</t>
        </is>
      </c>
      <c r="D283" t="inlineStr">
        <is>
          <t>kilogram</t>
        </is>
      </c>
      <c r="F283" t="inlineStr">
        <is>
          <t>technosphere</t>
        </is>
      </c>
      <c r="G283" t="inlineStr">
        <is>
          <t>ammonia, anhydrous, liquid</t>
        </is>
      </c>
      <c r="H283" t="inlineStr">
        <is>
          <t>100% liquid ammonia. In original publication, it is dilluated to 23.5% in water. We discount the original value by 75%.</t>
        </is>
      </c>
      <c r="I283" t="n">
        <v>7860</v>
      </c>
      <c r="J283" t="n">
        <v>0.7780021380211427</v>
      </c>
      <c r="K283" t="n">
        <v>2</v>
      </c>
      <c r="L283" t="n">
        <v>-9.240770599449139</v>
      </c>
      <c r="M283" t="n">
        <v>1</v>
      </c>
      <c r="N283" t="n">
        <v>1</v>
      </c>
      <c r="O283" t="n">
        <v>1</v>
      </c>
      <c r="P283" t="n">
        <v>1.02</v>
      </c>
      <c r="Q283" t="n">
        <v>1.2</v>
      </c>
      <c r="R283" t="n">
        <v>1</v>
      </c>
      <c r="S283" t="n">
        <v>1.05</v>
      </c>
      <c r="T283" t="n">
        <v>0.09488647722315688</v>
      </c>
    </row>
    <row r="284">
      <c r="A284" t="inlineStr">
        <is>
          <t>market for tap water</t>
        </is>
      </c>
      <c r="B284" t="n">
        <v>0.000298927030130261</v>
      </c>
      <c r="C284" t="inlineStr">
        <is>
          <t>Europe without Switzerland</t>
        </is>
      </c>
      <c r="D284" t="inlineStr">
        <is>
          <t>kilogram</t>
        </is>
      </c>
      <c r="F284" t="inlineStr">
        <is>
          <t>technosphere</t>
        </is>
      </c>
      <c r="G284" t="inlineStr">
        <is>
          <t>tap water</t>
        </is>
      </c>
      <c r="H284" t="inlineStr">
        <is>
          <t>Used to dilute the ammonia.</t>
        </is>
      </c>
      <c r="I284" t="n">
        <v>7860</v>
      </c>
      <c r="J284" t="n">
        <v>0.7780021380211427</v>
      </c>
      <c r="K284" t="n">
        <v>2</v>
      </c>
      <c r="L284" t="n">
        <v>-8.11531106074484</v>
      </c>
      <c r="M284" t="n">
        <v>1</v>
      </c>
      <c r="N284" t="n">
        <v>1</v>
      </c>
      <c r="O284" t="n">
        <v>1</v>
      </c>
      <c r="P284" t="n">
        <v>1.02</v>
      </c>
      <c r="Q284" t="n">
        <v>1.2</v>
      </c>
      <c r="R284" t="n">
        <v>1</v>
      </c>
      <c r="S284" t="n">
        <v>1.05</v>
      </c>
      <c r="T284" t="n">
        <v>0.09488647722315688</v>
      </c>
    </row>
    <row r="285">
      <c r="A285" t="inlineStr">
        <is>
          <t>market for calcium carbonate, precipitated</t>
        </is>
      </c>
      <c r="B285" t="n">
        <v>0</v>
      </c>
      <c r="C285" t="inlineStr">
        <is>
          <t>RER</t>
        </is>
      </c>
      <c r="D285" t="inlineStr">
        <is>
          <t>kilogram</t>
        </is>
      </c>
      <c r="F285" t="inlineStr">
        <is>
          <t>technosphere</t>
        </is>
      </c>
      <c r="G285" t="inlineStr">
        <is>
          <t>calcium carbonate, precipitated</t>
        </is>
      </c>
      <c r="I285" t="n">
        <v>7860</v>
      </c>
      <c r="J285" t="n">
        <v>0.7780021380211427</v>
      </c>
      <c r="K285" t="n">
        <v>0</v>
      </c>
    </row>
    <row r="286">
      <c r="A286" t="inlineStr">
        <is>
          <t>market for iron(III) chloride, without water, in 40% solution state</t>
        </is>
      </c>
      <c r="B286" t="n">
        <v>0</v>
      </c>
      <c r="C286" t="inlineStr">
        <is>
          <t>GLO</t>
        </is>
      </c>
      <c r="D286" t="inlineStr">
        <is>
          <t>kilogram</t>
        </is>
      </c>
      <c r="F286" t="inlineStr">
        <is>
          <t>technosphere</t>
        </is>
      </c>
      <c r="G286" t="inlineStr">
        <is>
          <t>iron(III) chloride, without water, in 40% solution state</t>
        </is>
      </c>
      <c r="I286" t="n">
        <v>7860</v>
      </c>
      <c r="J286" t="n">
        <v>0.7780021380211427</v>
      </c>
      <c r="K286" t="n">
        <v>0</v>
      </c>
    </row>
    <row r="287">
      <c r="A287" t="inlineStr">
        <is>
          <t>market for lime, hydrated, packed</t>
        </is>
      </c>
      <c r="B287" t="n">
        <v>0.0009898246030803344</v>
      </c>
      <c r="C287" t="inlineStr">
        <is>
          <t>RER</t>
        </is>
      </c>
      <c r="D287" t="inlineStr">
        <is>
          <t>kilogram</t>
        </is>
      </c>
      <c r="F287" t="inlineStr">
        <is>
          <t>technosphere</t>
        </is>
      </c>
      <c r="G287" t="inlineStr">
        <is>
          <t>lime, hydrated, packed</t>
        </is>
      </c>
      <c r="I287" t="n">
        <v>7860</v>
      </c>
      <c r="J287" t="n">
        <v>0.7780021380211427</v>
      </c>
      <c r="K287" t="n">
        <v>2</v>
      </c>
      <c r="L287" t="n">
        <v>-6.917982799137572</v>
      </c>
      <c r="M287" t="n">
        <v>1</v>
      </c>
      <c r="N287" t="n">
        <v>1</v>
      </c>
      <c r="O287" t="n">
        <v>1</v>
      </c>
      <c r="P287" t="n">
        <v>1.02</v>
      </c>
      <c r="Q287" t="n">
        <v>1.2</v>
      </c>
      <c r="R287" t="n">
        <v>1</v>
      </c>
      <c r="S287" t="n">
        <v>1.05</v>
      </c>
      <c r="T287" t="n">
        <v>0.09488647722315688</v>
      </c>
    </row>
    <row r="288">
      <c r="A288" t="inlineStr">
        <is>
          <t>market for sodium hydroxide, without water, in 50% solution state</t>
        </is>
      </c>
      <c r="B288" t="n">
        <v>2.474561507700836e-05</v>
      </c>
      <c r="C288" t="inlineStr">
        <is>
          <t>RER</t>
        </is>
      </c>
      <c r="D288" t="inlineStr">
        <is>
          <t>kilogram</t>
        </is>
      </c>
      <c r="F288" t="inlineStr">
        <is>
          <t>technosphere</t>
        </is>
      </c>
      <c r="G288" t="inlineStr">
        <is>
          <t>sodium hydroxide, without water, in 50% solution state</t>
        </is>
      </c>
      <c r="H288" t="inlineStr">
        <is>
          <t>50% liquid ammonia. In original publication, it is dilluated to 27% in water. We discount the original value by 50%.</t>
        </is>
      </c>
      <c r="I288" t="n">
        <v>7860</v>
      </c>
      <c r="J288" t="n">
        <v>0.7780021380211427</v>
      </c>
      <c r="K288" t="n">
        <v>0</v>
      </c>
    </row>
    <row r="289">
      <c r="A289" t="inlineStr">
        <is>
          <t>market for monoethanolamine</t>
        </is>
      </c>
      <c r="B289" t="n">
        <v>0</v>
      </c>
      <c r="C289" t="inlineStr">
        <is>
          <t>GLO</t>
        </is>
      </c>
      <c r="D289" t="inlineStr">
        <is>
          <t>kilogram</t>
        </is>
      </c>
      <c r="F289" t="inlineStr">
        <is>
          <t>technosphere</t>
        </is>
      </c>
      <c r="G289" t="inlineStr">
        <is>
          <t>monoethanolamine</t>
        </is>
      </c>
      <c r="I289" t="n">
        <v>7860</v>
      </c>
      <c r="J289" t="n">
        <v>0.7780021380211427</v>
      </c>
      <c r="K289" t="n">
        <v>0</v>
      </c>
    </row>
    <row r="290">
      <c r="A290" t="inlineStr">
        <is>
          <t>municipal waste incineration facility construction</t>
        </is>
      </c>
      <c r="B290" t="n">
        <v>2.474561507700835e-11</v>
      </c>
      <c r="C290" t="inlineStr">
        <is>
          <t>CH</t>
        </is>
      </c>
      <c r="D290" t="inlineStr">
        <is>
          <t>unit</t>
        </is>
      </c>
      <c r="F290" t="inlineStr">
        <is>
          <t>technosphere</t>
        </is>
      </c>
      <c r="G290" t="inlineStr">
        <is>
          <t>municipal waste incineration facility</t>
        </is>
      </c>
      <c r="H290" t="inlineStr">
        <is>
          <t>Lifetime: 4'000'000 tons MSWI treated.</t>
        </is>
      </c>
      <c r="I290" t="n">
        <v>7860</v>
      </c>
      <c r="J290" t="n">
        <v>0.7780021380211427</v>
      </c>
      <c r="K290" t="n">
        <v>2</v>
      </c>
      <c r="L290" t="n">
        <v>-24.42237281121578</v>
      </c>
      <c r="M290" t="n">
        <v>1</v>
      </c>
      <c r="N290" t="n">
        <v>1</v>
      </c>
      <c r="O290" t="n">
        <v>1</v>
      </c>
      <c r="P290" t="n">
        <v>1.02</v>
      </c>
      <c r="Q290" t="n">
        <v>1.2</v>
      </c>
      <c r="R290" t="n">
        <v>1</v>
      </c>
      <c r="S290" t="n">
        <v>3</v>
      </c>
      <c r="T290" t="n">
        <v>0.5569071410325479</v>
      </c>
    </row>
    <row r="291">
      <c r="A291" t="inlineStr">
        <is>
          <t>Water, cooling, unspecified natural origin</t>
        </is>
      </c>
      <c r="B291" t="n">
        <v>0</v>
      </c>
      <c r="D291" t="inlineStr">
        <is>
          <t>cubic meter</t>
        </is>
      </c>
      <c r="E291" t="inlineStr">
        <is>
          <t>natural resource::in water</t>
        </is>
      </c>
      <c r="F291" t="inlineStr">
        <is>
          <t>biosphere</t>
        </is>
      </c>
      <c r="I291" t="n">
        <v>7860</v>
      </c>
      <c r="J291" t="n">
        <v>0.7780021380211427</v>
      </c>
      <c r="K291" t="n">
        <v>0</v>
      </c>
    </row>
    <row r="292">
      <c r="A292" t="inlineStr">
        <is>
          <t>Sulfur dioxide</t>
        </is>
      </c>
      <c r="B292" t="n">
        <v>5.938947618482006e-07</v>
      </c>
      <c r="D292" t="inlineStr">
        <is>
          <t>kilogram</t>
        </is>
      </c>
      <c r="E292" t="inlineStr">
        <is>
          <t>air::urban air close to ground</t>
        </is>
      </c>
      <c r="F292" t="inlineStr">
        <is>
          <t>biosphere</t>
        </is>
      </c>
      <c r="I292" t="n">
        <v>7860</v>
      </c>
      <c r="J292" t="n">
        <v>0.7780021380211427</v>
      </c>
      <c r="K292" t="n">
        <v>2</v>
      </c>
      <c r="L292" t="n">
        <v>-14.3365637018857</v>
      </c>
      <c r="M292" t="n">
        <v>1</v>
      </c>
      <c r="N292" t="n">
        <v>1</v>
      </c>
      <c r="O292" t="n">
        <v>1</v>
      </c>
      <c r="P292" t="n">
        <v>1.02</v>
      </c>
      <c r="Q292" t="n">
        <v>1.2</v>
      </c>
      <c r="R292" t="n">
        <v>1</v>
      </c>
      <c r="S292" t="n">
        <v>1.05</v>
      </c>
      <c r="T292" t="n">
        <v>0.09488647722315688</v>
      </c>
    </row>
    <row r="293">
      <c r="A293" t="inlineStr">
        <is>
          <t>Hydrochloric acid</t>
        </is>
      </c>
      <c r="B293" t="n">
        <v>2.969473809241003e-07</v>
      </c>
      <c r="D293" t="inlineStr">
        <is>
          <t>kilogram</t>
        </is>
      </c>
      <c r="E293" t="inlineStr">
        <is>
          <t>air</t>
        </is>
      </c>
      <c r="F293" t="inlineStr">
        <is>
          <t>biosphere</t>
        </is>
      </c>
      <c r="I293" t="n">
        <v>7860</v>
      </c>
      <c r="J293" t="n">
        <v>0.7780021380211427</v>
      </c>
      <c r="K293" t="n">
        <v>2</v>
      </c>
      <c r="L293" t="n">
        <v>-15.02971088244565</v>
      </c>
      <c r="M293" t="n">
        <v>1</v>
      </c>
      <c r="N293" t="n">
        <v>1</v>
      </c>
      <c r="O293" t="n">
        <v>1</v>
      </c>
      <c r="P293" t="n">
        <v>1.02</v>
      </c>
      <c r="Q293" t="n">
        <v>1.2</v>
      </c>
      <c r="R293" t="n">
        <v>1</v>
      </c>
      <c r="S293" t="n">
        <v>1.5</v>
      </c>
      <c r="T293" t="n">
        <v>0.2225057572360589</v>
      </c>
    </row>
    <row r="294">
      <c r="A294" t="inlineStr">
        <is>
          <t>Nitrogen oxides</t>
        </is>
      </c>
      <c r="B294" t="n">
        <v>6.701112562853863e-05</v>
      </c>
      <c r="D294" t="inlineStr">
        <is>
          <t>kilogram</t>
        </is>
      </c>
      <c r="E294" t="inlineStr">
        <is>
          <t>air::urban air close to ground</t>
        </is>
      </c>
      <c r="F294" t="inlineStr">
        <is>
          <t>biosphere</t>
        </is>
      </c>
      <c r="I294" t="n">
        <v>7860</v>
      </c>
      <c r="J294" t="n">
        <v>0.7780021380211427</v>
      </c>
      <c r="K294" t="n">
        <v>2</v>
      </c>
      <c r="L294" t="n">
        <v>-9.61065189820148</v>
      </c>
      <c r="M294" t="n">
        <v>1</v>
      </c>
      <c r="N294" t="n">
        <v>1</v>
      </c>
      <c r="O294" t="n">
        <v>1</v>
      </c>
      <c r="P294" t="n">
        <v>1.02</v>
      </c>
      <c r="Q294" t="n">
        <v>1.2</v>
      </c>
      <c r="R294" t="n">
        <v>1</v>
      </c>
      <c r="S294" t="n">
        <v>1.5</v>
      </c>
      <c r="T294" t="n">
        <v>0.2225057572360589</v>
      </c>
    </row>
    <row r="295">
      <c r="A295" t="inlineStr">
        <is>
          <t>Ammonia</t>
        </is>
      </c>
      <c r="B295" t="n">
        <v>9.898246030803342e-08</v>
      </c>
      <c r="D295" t="inlineStr">
        <is>
          <t>kilogram</t>
        </is>
      </c>
      <c r="E295" t="inlineStr">
        <is>
          <t>air::urban air close to ground</t>
        </is>
      </c>
      <c r="F295" t="inlineStr">
        <is>
          <t>biosphere</t>
        </is>
      </c>
      <c r="I295" t="n">
        <v>7860</v>
      </c>
      <c r="J295" t="n">
        <v>0.7780021380211427</v>
      </c>
      <c r="K295" t="n">
        <v>2</v>
      </c>
      <c r="L295" t="n">
        <v>-16.12832317111376</v>
      </c>
      <c r="M295" t="n">
        <v>1</v>
      </c>
      <c r="N295" t="n">
        <v>1</v>
      </c>
      <c r="O295" t="n">
        <v>1</v>
      </c>
      <c r="P295" t="n">
        <v>1.02</v>
      </c>
      <c r="Q295" t="n">
        <v>1.2</v>
      </c>
      <c r="R295" t="n">
        <v>1</v>
      </c>
      <c r="S295" t="n">
        <v>1.5</v>
      </c>
      <c r="T295" t="n">
        <v>0.2225057572360589</v>
      </c>
    </row>
    <row r="296">
      <c r="A296" t="inlineStr">
        <is>
          <t>Particulate Matter, &lt; 2.5 um</t>
        </is>
      </c>
      <c r="B296" t="n">
        <v>5.938947618482006e-07</v>
      </c>
      <c r="D296" t="inlineStr">
        <is>
          <t>kilogram</t>
        </is>
      </c>
      <c r="E296" t="inlineStr">
        <is>
          <t>air::urban air close to ground</t>
        </is>
      </c>
      <c r="F296" t="inlineStr">
        <is>
          <t>biosphere</t>
        </is>
      </c>
      <c r="I296" t="n">
        <v>7860</v>
      </c>
      <c r="J296" t="n">
        <v>0.7780021380211427</v>
      </c>
      <c r="K296" t="n">
        <v>2</v>
      </c>
      <c r="L296" t="n">
        <v>-14.3365637018857</v>
      </c>
      <c r="M296" t="n">
        <v>1</v>
      </c>
      <c r="N296" t="n">
        <v>1</v>
      </c>
      <c r="O296" t="n">
        <v>1</v>
      </c>
      <c r="P296" t="n">
        <v>1.02</v>
      </c>
      <c r="Q296" t="n">
        <v>1.2</v>
      </c>
      <c r="R296" t="n">
        <v>1</v>
      </c>
      <c r="S296" t="n">
        <v>3</v>
      </c>
      <c r="T296" t="n">
        <v>0.5569071410325479</v>
      </c>
    </row>
    <row r="297">
      <c r="A297" t="inlineStr">
        <is>
          <t>Mercury II</t>
        </is>
      </c>
      <c r="B297" t="n">
        <v>5.938947618482006e-10</v>
      </c>
      <c r="D297" t="inlineStr">
        <is>
          <t>kilogram</t>
        </is>
      </c>
      <c r="E297" t="inlineStr">
        <is>
          <t>air::urban air close to ground</t>
        </is>
      </c>
      <c r="F297" t="inlineStr">
        <is>
          <t>biosphere</t>
        </is>
      </c>
      <c r="I297" t="n">
        <v>7860</v>
      </c>
      <c r="J297" t="n">
        <v>0.7780021380211427</v>
      </c>
      <c r="K297" t="n">
        <v>2</v>
      </c>
      <c r="L297" t="n">
        <v>-21.24431898086784</v>
      </c>
      <c r="M297" t="n">
        <v>1</v>
      </c>
      <c r="N297" t="n">
        <v>1</v>
      </c>
      <c r="O297" t="n">
        <v>1</v>
      </c>
      <c r="P297" t="n">
        <v>1.02</v>
      </c>
      <c r="Q297" t="n">
        <v>1.2</v>
      </c>
      <c r="R297" t="n">
        <v>1</v>
      </c>
      <c r="S297" t="n">
        <v>5</v>
      </c>
      <c r="T297" t="n">
        <v>0.8099264917416636</v>
      </c>
    </row>
    <row r="298">
      <c r="A298" t="inlineStr">
        <is>
          <t>Lead II</t>
        </is>
      </c>
      <c r="B298" t="n">
        <v>5.938947618482006e-10</v>
      </c>
      <c r="D298" t="inlineStr">
        <is>
          <t>kilogram</t>
        </is>
      </c>
      <c r="E298" t="inlineStr">
        <is>
          <t>air::urban air close to ground</t>
        </is>
      </c>
      <c r="F298" t="inlineStr">
        <is>
          <t>biosphere</t>
        </is>
      </c>
      <c r="I298" t="n">
        <v>7860</v>
      </c>
      <c r="J298" t="n">
        <v>0.7780021380211427</v>
      </c>
      <c r="K298" t="n">
        <v>2</v>
      </c>
      <c r="L298" t="n">
        <v>-21.24431898086784</v>
      </c>
      <c r="M298" t="n">
        <v>1</v>
      </c>
      <c r="N298" t="n">
        <v>1</v>
      </c>
      <c r="O298" t="n">
        <v>1</v>
      </c>
      <c r="P298" t="n">
        <v>1.02</v>
      </c>
      <c r="Q298" t="n">
        <v>1.2</v>
      </c>
      <c r="R298" t="n">
        <v>1</v>
      </c>
      <c r="S298" t="n">
        <v>5</v>
      </c>
      <c r="T298" t="n">
        <v>0.8099264917416636</v>
      </c>
    </row>
    <row r="299">
      <c r="A299" t="inlineStr">
        <is>
          <t>Cadmium II</t>
        </is>
      </c>
      <c r="B299" t="n">
        <v>2.969473809241003e-10</v>
      </c>
      <c r="D299" t="inlineStr">
        <is>
          <t>kilogram</t>
        </is>
      </c>
      <c r="E299" t="inlineStr">
        <is>
          <t>air::urban air close to ground</t>
        </is>
      </c>
      <c r="F299" t="inlineStr">
        <is>
          <t>biosphere</t>
        </is>
      </c>
      <c r="I299" t="n">
        <v>7860</v>
      </c>
      <c r="J299" t="n">
        <v>0.7780021380211427</v>
      </c>
      <c r="K299" t="n">
        <v>2</v>
      </c>
      <c r="L299" t="n">
        <v>-21.93746616142778</v>
      </c>
      <c r="M299" t="n">
        <v>1</v>
      </c>
      <c r="N299" t="n">
        <v>1</v>
      </c>
      <c r="O299" t="n">
        <v>1</v>
      </c>
      <c r="P299" t="n">
        <v>1.02</v>
      </c>
      <c r="Q299" t="n">
        <v>1.2</v>
      </c>
      <c r="R299" t="n">
        <v>1</v>
      </c>
      <c r="S299" t="n">
        <v>5</v>
      </c>
      <c r="T299" t="n">
        <v>0.8099264917416636</v>
      </c>
    </row>
    <row r="300">
      <c r="A300" t="inlineStr">
        <is>
          <t>Arsenic ion</t>
        </is>
      </c>
      <c r="B300" t="n">
        <v>2.969473809241003e-10</v>
      </c>
      <c r="D300" t="inlineStr">
        <is>
          <t>kilogram</t>
        </is>
      </c>
      <c r="E300" t="inlineStr">
        <is>
          <t>air::urban air close to ground</t>
        </is>
      </c>
      <c r="F300" t="inlineStr">
        <is>
          <t>biosphere</t>
        </is>
      </c>
      <c r="I300" t="n">
        <v>7860</v>
      </c>
      <c r="J300" t="n">
        <v>0.7780021380211427</v>
      </c>
      <c r="K300" t="n">
        <v>2</v>
      </c>
      <c r="L300" t="n">
        <v>-21.93746616142778</v>
      </c>
      <c r="M300" t="n">
        <v>1</v>
      </c>
      <c r="N300" t="n">
        <v>1</v>
      </c>
      <c r="O300" t="n">
        <v>1</v>
      </c>
      <c r="P300" t="n">
        <v>1.02</v>
      </c>
      <c r="Q300" t="n">
        <v>1.2</v>
      </c>
      <c r="R300" t="n">
        <v>1</v>
      </c>
      <c r="S300" t="n">
        <v>5</v>
      </c>
      <c r="T300" t="n">
        <v>0.8099264917416636</v>
      </c>
    </row>
    <row r="301">
      <c r="A301" t="inlineStr">
        <is>
          <t>Dioxins, measured as 2,3,7,8-tetrachlorodibenzo-p-dioxin</t>
        </is>
      </c>
      <c r="B301" t="n">
        <v>1.088807063388368e-14</v>
      </c>
      <c r="D301" t="inlineStr">
        <is>
          <t>kilogram</t>
        </is>
      </c>
      <c r="E301" t="inlineStr">
        <is>
          <t>air::urban air close to ground</t>
        </is>
      </c>
      <c r="F301" t="inlineStr">
        <is>
          <t>biosphere</t>
        </is>
      </c>
      <c r="I301" t="n">
        <v>7860</v>
      </c>
      <c r="J301" t="n">
        <v>0.7780021380211427</v>
      </c>
      <c r="K301" t="n">
        <v>2</v>
      </c>
      <c r="L301" t="n">
        <v>-32.15110864226775</v>
      </c>
      <c r="M301" t="n">
        <v>1</v>
      </c>
      <c r="N301" t="n">
        <v>1</v>
      </c>
      <c r="O301" t="n">
        <v>1</v>
      </c>
      <c r="P301" t="n">
        <v>1.02</v>
      </c>
      <c r="Q301" t="n">
        <v>1.2</v>
      </c>
      <c r="R301" t="n">
        <v>1</v>
      </c>
      <c r="S301" t="n">
        <v>5</v>
      </c>
      <c r="T301" t="n">
        <v>0.8099264917416636</v>
      </c>
    </row>
    <row r="302">
      <c r="A302" t="inlineStr">
        <is>
          <t>Carbon dioxide, fossil</t>
        </is>
      </c>
      <c r="B302" t="n">
        <v>0.0370194401552045</v>
      </c>
      <c r="D302" t="inlineStr">
        <is>
          <t>kilogram</t>
        </is>
      </c>
      <c r="E302" t="inlineStr">
        <is>
          <t>air::urban air close to ground</t>
        </is>
      </c>
      <c r="F302" t="inlineStr">
        <is>
          <t>biosphere</t>
        </is>
      </c>
      <c r="I302" t="n">
        <v>7860</v>
      </c>
      <c r="J302" t="n">
        <v>0.7780021380211427</v>
      </c>
      <c r="K302" t="n">
        <v>2</v>
      </c>
      <c r="L302" t="n">
        <v>-3.296312094717087</v>
      </c>
      <c r="M302" t="n">
        <v>1</v>
      </c>
      <c r="N302" t="n">
        <v>1</v>
      </c>
      <c r="O302" t="n">
        <v>1</v>
      </c>
      <c r="P302" t="n">
        <v>1.02</v>
      </c>
      <c r="Q302" t="n">
        <v>1.2</v>
      </c>
      <c r="R302" t="n">
        <v>1</v>
      </c>
      <c r="S302" t="n">
        <v>1.05</v>
      </c>
      <c r="T302" t="n">
        <v>0.09488647722315688</v>
      </c>
    </row>
    <row r="303">
      <c r="A303" t="inlineStr">
        <is>
          <t>Carbon dioxide, non-fossil</t>
        </is>
      </c>
      <c r="B303" t="n">
        <v>0.05879558142297185</v>
      </c>
      <c r="D303" t="inlineStr">
        <is>
          <t>kilogram</t>
        </is>
      </c>
      <c r="E303" t="inlineStr">
        <is>
          <t>air::urban air close to ground</t>
        </is>
      </c>
      <c r="F303" t="inlineStr">
        <is>
          <t>biosphere</t>
        </is>
      </c>
      <c r="I303" t="n">
        <v>7860</v>
      </c>
      <c r="J303" t="n">
        <v>0.7780021380211427</v>
      </c>
      <c r="K303" t="n">
        <v>2</v>
      </c>
      <c r="L303" t="n">
        <v>-2.833688572768974</v>
      </c>
      <c r="M303" t="n">
        <v>1</v>
      </c>
      <c r="N303" t="n">
        <v>1</v>
      </c>
      <c r="O303" t="n">
        <v>1</v>
      </c>
      <c r="P303" t="n">
        <v>1.02</v>
      </c>
      <c r="Q303" t="n">
        <v>1.2</v>
      </c>
      <c r="R303" t="n">
        <v>1</v>
      </c>
      <c r="S303" t="n">
        <v>1.05</v>
      </c>
      <c r="T303" t="n">
        <v>0.09488647722315688</v>
      </c>
    </row>
    <row r="305">
      <c r="A305" t="inlineStr">
        <is>
          <t>Activity</t>
        </is>
      </c>
      <c r="B305" t="inlineStr">
        <is>
          <t>municipal waste incineration, at incineration plant, with wet air pollution control, without flue gas condensation, with electricity and heat recovery, energy allocation</t>
        </is>
      </c>
    </row>
    <row r="306">
      <c r="A306" t="inlineStr">
        <is>
          <t>location</t>
        </is>
      </c>
      <c r="B306" t="inlineStr">
        <is>
          <t>RER</t>
        </is>
      </c>
    </row>
    <row r="307">
      <c r="A307" t="inlineStr">
        <is>
          <t>production amount</t>
        </is>
      </c>
      <c r="B307" t="n">
        <v>1</v>
      </c>
    </row>
    <row r="308">
      <c r="A308" t="inlineStr">
        <is>
          <t>source</t>
        </is>
      </c>
      <c r="B308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309">
      <c r="A309" t="inlineStr">
        <is>
          <t>reference product</t>
        </is>
      </c>
      <c r="B309" t="inlineStr">
        <is>
          <t>municipal solid waste</t>
        </is>
      </c>
    </row>
    <row r="310">
      <c r="A310" t="inlineStr">
        <is>
          <t>type</t>
        </is>
      </c>
      <c r="B310" t="inlineStr">
        <is>
          <t>process</t>
        </is>
      </c>
    </row>
    <row r="311">
      <c r="A311" t="inlineStr">
        <is>
          <t>unit</t>
        </is>
      </c>
      <c r="B311" t="inlineStr">
        <is>
          <t>kilogram</t>
        </is>
      </c>
    </row>
    <row r="312">
      <c r="A312" t="inlineStr">
        <is>
          <t>comment</t>
        </is>
      </c>
      <c r="B312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      </is>
      </c>
    </row>
    <row r="313">
      <c r="A313" t="inlineStr">
        <is>
          <t>classifications</t>
        </is>
      </c>
      <c r="B313" t="inlineStr">
        <is>
          <t>CPC::39910:Municipal waste</t>
        </is>
      </c>
    </row>
    <row r="314">
      <c r="A314" t="inlineStr">
        <is>
          <t>Exchanges</t>
        </is>
      </c>
    </row>
    <row r="315">
      <c r="A315" t="inlineStr">
        <is>
          <t>name</t>
        </is>
      </c>
      <c r="B315" t="inlineStr">
        <is>
          <t>amount</t>
        </is>
      </c>
      <c r="C315" t="inlineStr">
        <is>
          <t>location</t>
        </is>
      </c>
      <c r="D315" t="inlineStr">
        <is>
          <t>unit</t>
        </is>
      </c>
      <c r="E315" t="inlineStr">
        <is>
          <t>categories</t>
        </is>
      </c>
      <c r="F315" t="inlineStr">
        <is>
          <t>type</t>
        </is>
      </c>
      <c r="G315" t="inlineStr">
        <is>
          <t>reference product</t>
        </is>
      </c>
      <c r="H315" t="inlineStr">
        <is>
          <t>comment</t>
        </is>
      </c>
      <c r="I315" t="inlineStr">
        <is>
          <t>normalization</t>
        </is>
      </c>
      <c r="J315" t="inlineStr">
        <is>
          <t>allocation</t>
        </is>
      </c>
      <c r="K315" t="inlineStr">
        <is>
          <t>uncertainty type</t>
        </is>
      </c>
      <c r="L315" t="inlineStr">
        <is>
          <t>loc</t>
        </is>
      </c>
      <c r="M315" t="inlineStr">
        <is>
          <t>u1</t>
        </is>
      </c>
      <c r="N315" t="inlineStr">
        <is>
          <t>u2</t>
        </is>
      </c>
      <c r="O315" t="inlineStr">
        <is>
          <t>u3</t>
        </is>
      </c>
      <c r="P315" t="inlineStr">
        <is>
          <t>u4</t>
        </is>
      </c>
      <c r="Q315" t="inlineStr">
        <is>
          <t>u5</t>
        </is>
      </c>
      <c r="R315" t="inlineStr">
        <is>
          <t>u6</t>
        </is>
      </c>
      <c r="S315" t="inlineStr">
        <is>
          <t>ub</t>
        </is>
      </c>
      <c r="T315" t="inlineStr">
        <is>
          <t>scale</t>
        </is>
      </c>
    </row>
    <row r="316">
      <c r="A316" t="inlineStr">
        <is>
          <t>municipal waste incineration, at incineration plant, with wet air pollution control, without flue gas condensation, with electricity and heat recovery, energy allocation</t>
        </is>
      </c>
      <c r="B316" t="n">
        <v>1</v>
      </c>
      <c r="C316" t="inlineStr">
        <is>
          <t>RER</t>
        </is>
      </c>
      <c r="D316" t="inlineStr">
        <is>
          <t>kilogram</t>
        </is>
      </c>
      <c r="F316" t="inlineStr">
        <is>
          <t>production</t>
        </is>
      </c>
      <c r="G316" t="inlineStr">
        <is>
          <t>municipal solid waste</t>
        </is>
      </c>
      <c r="I316" t="n">
        <v>1000</v>
      </c>
      <c r="J316" t="n">
        <v>0</v>
      </c>
      <c r="K316" t="n">
        <v>0</v>
      </c>
    </row>
    <row r="317">
      <c r="A317" t="inlineStr">
        <is>
          <t>municipal waste incineration, at incineration plant, with wet air pollution control, without flue gas condensation, with electricity and heat recovery, energy allocation</t>
        </is>
      </c>
      <c r="B317" t="n">
        <v>0</v>
      </c>
      <c r="C317" t="inlineStr">
        <is>
          <t>RER</t>
        </is>
      </c>
      <c r="D317" t="inlineStr">
        <is>
          <t>kilowatt hour</t>
        </is>
      </c>
      <c r="F317" t="inlineStr">
        <is>
          <t>technosphere</t>
        </is>
      </c>
      <c r="G317" t="inlineStr">
        <is>
          <t>electricity, medium voltage</t>
        </is>
      </c>
      <c r="I317" t="n">
        <v>1000</v>
      </c>
      <c r="J317" t="n">
        <v>0</v>
      </c>
      <c r="K317" t="n">
        <v>0</v>
      </c>
    </row>
    <row r="318">
      <c r="A318" t="inlineStr">
        <is>
          <t>municipal waste incineration, at incineration plant, with wet air pollution control, without flue gas condensation, with electricity and heat recovery, energy allocation</t>
        </is>
      </c>
      <c r="B318" t="n">
        <v>0</v>
      </c>
      <c r="C318" t="inlineStr">
        <is>
          <t>RER</t>
        </is>
      </c>
      <c r="D318" t="inlineStr">
        <is>
          <t>megajoule</t>
        </is>
      </c>
      <c r="F318" t="inlineStr">
        <is>
          <t>technosphere</t>
        </is>
      </c>
      <c r="G318" t="inlineStr">
        <is>
          <t>heat, district or industrial, other than natural gas</t>
        </is>
      </c>
      <c r="I318" t="n">
        <v>1000</v>
      </c>
      <c r="J318" t="n">
        <v>0</v>
      </c>
      <c r="K318" t="n">
        <v>0</v>
      </c>
    </row>
    <row r="319">
      <c r="A319" t="inlineStr">
        <is>
          <t>market for diesel, low-sulfur</t>
        </is>
      </c>
      <c r="B319" t="n">
        <v>0</v>
      </c>
      <c r="C319" t="inlineStr">
        <is>
          <t>Europe without Switzerland</t>
        </is>
      </c>
      <c r="D319" t="inlineStr">
        <is>
          <t>kilogram</t>
        </is>
      </c>
      <c r="F319" t="inlineStr">
        <is>
          <t>technosphere</t>
        </is>
      </c>
      <c r="G319" t="inlineStr">
        <is>
          <t>diesel, low-sulfur</t>
        </is>
      </c>
      <c r="H319" t="inlineStr">
        <is>
          <t>Diesel density: 0.85 kg/l</t>
        </is>
      </c>
      <c r="I319" t="n">
        <v>1000</v>
      </c>
      <c r="J319" t="n">
        <v>0</v>
      </c>
      <c r="K319" t="n">
        <v>0</v>
      </c>
    </row>
    <row r="320">
      <c r="A320" t="inlineStr">
        <is>
          <t>market for activated carbon, granular</t>
        </is>
      </c>
      <c r="B320" t="n">
        <v>0</v>
      </c>
      <c r="C320" t="inlineStr">
        <is>
          <t>GLO</t>
        </is>
      </c>
      <c r="D320" t="inlineStr">
        <is>
          <t>kilogram</t>
        </is>
      </c>
      <c r="F320" t="inlineStr">
        <is>
          <t>technosphere</t>
        </is>
      </c>
      <c r="G320" t="inlineStr">
        <is>
          <t>activated carbon, granular</t>
        </is>
      </c>
      <c r="I320" t="n">
        <v>1000</v>
      </c>
      <c r="J320" t="n">
        <v>0</v>
      </c>
      <c r="K320" t="n">
        <v>0</v>
      </c>
    </row>
    <row r="321">
      <c r="A321" t="inlineStr">
        <is>
          <t>market for ammonia, anhydrous, liquid</t>
        </is>
      </c>
      <c r="B321" t="n">
        <v>0</v>
      </c>
      <c r="C321" t="inlineStr">
        <is>
          <t>RER</t>
        </is>
      </c>
      <c r="D321" t="inlineStr">
        <is>
          <t>kilogram</t>
        </is>
      </c>
      <c r="F321" t="inlineStr">
        <is>
          <t>technosphere</t>
        </is>
      </c>
      <c r="G321" t="inlineStr">
        <is>
          <t>ammonia, anhydrous, liquid</t>
        </is>
      </c>
      <c r="H321" t="inlineStr">
        <is>
          <t>100% liquid ammonia. In original publication, it is dilluated to 23.5% in water. We discount the original value by 75%.</t>
        </is>
      </c>
      <c r="I321" t="n">
        <v>1000</v>
      </c>
      <c r="J321" t="n">
        <v>0</v>
      </c>
      <c r="K321" t="n">
        <v>0</v>
      </c>
    </row>
    <row r="322">
      <c r="A322" t="inlineStr">
        <is>
          <t>market for tap water</t>
        </is>
      </c>
      <c r="B322" t="n">
        <v>0</v>
      </c>
      <c r="C322" t="inlineStr">
        <is>
          <t>Europe without Switzerland</t>
        </is>
      </c>
      <c r="D322" t="inlineStr">
        <is>
          <t>kilogram</t>
        </is>
      </c>
      <c r="F322" t="inlineStr">
        <is>
          <t>technosphere</t>
        </is>
      </c>
      <c r="G322" t="inlineStr">
        <is>
          <t>tap water</t>
        </is>
      </c>
      <c r="H322" t="inlineStr">
        <is>
          <t>Used to dilute the ammonia.</t>
        </is>
      </c>
      <c r="I322" t="n">
        <v>1000</v>
      </c>
      <c r="J322" t="n">
        <v>0</v>
      </c>
      <c r="K322" t="n">
        <v>0</v>
      </c>
    </row>
    <row r="323">
      <c r="A323" t="inlineStr">
        <is>
          <t>market for calcium carbonate, precipitated</t>
        </is>
      </c>
      <c r="B323" t="n">
        <v>0</v>
      </c>
      <c r="C323" t="inlineStr">
        <is>
          <t>RER</t>
        </is>
      </c>
      <c r="D323" t="inlineStr">
        <is>
          <t>kilogram</t>
        </is>
      </c>
      <c r="F323" t="inlineStr">
        <is>
          <t>technosphere</t>
        </is>
      </c>
      <c r="G323" t="inlineStr">
        <is>
          <t>calcium carbonate, precipitated</t>
        </is>
      </c>
      <c r="I323" t="n">
        <v>1000</v>
      </c>
      <c r="J323" t="n">
        <v>0</v>
      </c>
      <c r="K323" t="n">
        <v>0</v>
      </c>
    </row>
    <row r="324">
      <c r="A324" t="inlineStr">
        <is>
          <t>market for iron(III) chloride, without water, in 40% solution state</t>
        </is>
      </c>
      <c r="B324" t="n">
        <v>0</v>
      </c>
      <c r="C324" t="inlineStr">
        <is>
          <t>GLO</t>
        </is>
      </c>
      <c r="D324" t="inlineStr">
        <is>
          <t>kilogram</t>
        </is>
      </c>
      <c r="F324" t="inlineStr">
        <is>
          <t>technosphere</t>
        </is>
      </c>
      <c r="G324" t="inlineStr">
        <is>
          <t>iron(III) chloride, without water, in 40% solution state</t>
        </is>
      </c>
      <c r="I324" t="n">
        <v>1000</v>
      </c>
      <c r="J324" t="n">
        <v>0</v>
      </c>
      <c r="K324" t="n">
        <v>0</v>
      </c>
    </row>
    <row r="325">
      <c r="A325" t="inlineStr">
        <is>
          <t>market for lime, hydrated, packed</t>
        </is>
      </c>
      <c r="B325" t="n">
        <v>0</v>
      </c>
      <c r="C325" t="inlineStr">
        <is>
          <t>RER</t>
        </is>
      </c>
      <c r="D325" t="inlineStr">
        <is>
          <t>kilogram</t>
        </is>
      </c>
      <c r="F325" t="inlineStr">
        <is>
          <t>technosphere</t>
        </is>
      </c>
      <c r="G325" t="inlineStr">
        <is>
          <t>lime, hydrated, packed</t>
        </is>
      </c>
      <c r="I325" t="n">
        <v>1000</v>
      </c>
      <c r="J325" t="n">
        <v>0</v>
      </c>
      <c r="K325" t="n">
        <v>0</v>
      </c>
    </row>
    <row r="326">
      <c r="A326" t="inlineStr">
        <is>
          <t>market for sodium hydroxide, without water, in 50% solution state</t>
        </is>
      </c>
      <c r="B326" t="n">
        <v>0</v>
      </c>
      <c r="C326" t="inlineStr">
        <is>
          <t>RER</t>
        </is>
      </c>
      <c r="D326" t="inlineStr">
        <is>
          <t>kilogram</t>
        </is>
      </c>
      <c r="F326" t="inlineStr">
        <is>
          <t>technosphere</t>
        </is>
      </c>
      <c r="G326" t="inlineStr">
        <is>
          <t>sodium hydroxide, without water, in 50% solution state</t>
        </is>
      </c>
      <c r="H326" t="inlineStr">
        <is>
          <t>50% liquid ammonia. In original publication, it is dilluated to 27% in water. We discount the original value by 50%.</t>
        </is>
      </c>
      <c r="I326" t="n">
        <v>1000</v>
      </c>
      <c r="J326" t="n">
        <v>0</v>
      </c>
      <c r="K326" t="n">
        <v>0</v>
      </c>
    </row>
    <row r="327">
      <c r="A327" t="inlineStr">
        <is>
          <t>market for monoethanolamine</t>
        </is>
      </c>
      <c r="B327" t="n">
        <v>0</v>
      </c>
      <c r="C327" t="inlineStr">
        <is>
          <t>GLO</t>
        </is>
      </c>
      <c r="D327" t="inlineStr">
        <is>
          <t>kilogram</t>
        </is>
      </c>
      <c r="F327" t="inlineStr">
        <is>
          <t>technosphere</t>
        </is>
      </c>
      <c r="G327" t="inlineStr">
        <is>
          <t>monoethanolamine</t>
        </is>
      </c>
      <c r="I327" t="n">
        <v>1000</v>
      </c>
      <c r="J327" t="n">
        <v>0</v>
      </c>
      <c r="K327" t="n">
        <v>0</v>
      </c>
    </row>
    <row r="328">
      <c r="A328" t="inlineStr">
        <is>
          <t>municipal waste incineration facility construction</t>
        </is>
      </c>
      <c r="B328" t="n">
        <v>0</v>
      </c>
      <c r="C328" t="inlineStr">
        <is>
          <t>CH</t>
        </is>
      </c>
      <c r="D328" t="inlineStr">
        <is>
          <t>unit</t>
        </is>
      </c>
      <c r="F328" t="inlineStr">
        <is>
          <t>technosphere</t>
        </is>
      </c>
      <c r="G328" t="inlineStr">
        <is>
          <t>municipal waste incineration facility</t>
        </is>
      </c>
      <c r="H328" t="inlineStr">
        <is>
          <t>Lifetime: 4'000'000 tons MSWI treated.</t>
        </is>
      </c>
      <c r="I328" t="n">
        <v>1000</v>
      </c>
      <c r="J328" t="n">
        <v>0</v>
      </c>
      <c r="K328" t="n">
        <v>0</v>
      </c>
    </row>
    <row r="329">
      <c r="A329" t="inlineStr">
        <is>
          <t>Water, cooling, unspecified natural origin</t>
        </is>
      </c>
      <c r="B329" t="n">
        <v>0</v>
      </c>
      <c r="D329" t="inlineStr">
        <is>
          <t>cubic meter</t>
        </is>
      </c>
      <c r="E329" t="inlineStr">
        <is>
          <t>natural resource::in water</t>
        </is>
      </c>
      <c r="F329" t="inlineStr">
        <is>
          <t>biosphere</t>
        </is>
      </c>
      <c r="I329" t="n">
        <v>1000</v>
      </c>
      <c r="J329" t="n">
        <v>0</v>
      </c>
      <c r="K329" t="n">
        <v>0</v>
      </c>
    </row>
    <row r="330">
      <c r="A330" t="inlineStr">
        <is>
          <t>Sulfur dioxide</t>
        </is>
      </c>
      <c r="B330" t="n">
        <v>0</v>
      </c>
      <c r="D330" t="inlineStr">
        <is>
          <t>kilogram</t>
        </is>
      </c>
      <c r="E330" t="inlineStr">
        <is>
          <t>air::urban air close to ground</t>
        </is>
      </c>
      <c r="F330" t="inlineStr">
        <is>
          <t>biosphere</t>
        </is>
      </c>
      <c r="I330" t="n">
        <v>1000</v>
      </c>
      <c r="J330" t="n">
        <v>0</v>
      </c>
      <c r="K330" t="n">
        <v>0</v>
      </c>
    </row>
    <row r="331">
      <c r="A331" t="inlineStr">
        <is>
          <t>Hydrochloric acid</t>
        </is>
      </c>
      <c r="B331" t="n">
        <v>0</v>
      </c>
      <c r="D331" t="inlineStr">
        <is>
          <t>kilogram</t>
        </is>
      </c>
      <c r="E331" t="inlineStr">
        <is>
          <t>air</t>
        </is>
      </c>
      <c r="F331" t="inlineStr">
        <is>
          <t>biosphere</t>
        </is>
      </c>
      <c r="I331" t="n">
        <v>1000</v>
      </c>
      <c r="J331" t="n">
        <v>0</v>
      </c>
      <c r="K331" t="n">
        <v>0</v>
      </c>
    </row>
    <row r="332">
      <c r="A332" t="inlineStr">
        <is>
          <t>Nitrogen oxides</t>
        </is>
      </c>
      <c r="B332" t="n">
        <v>0</v>
      </c>
      <c r="D332" t="inlineStr">
        <is>
          <t>kilogram</t>
        </is>
      </c>
      <c r="E332" t="inlineStr">
        <is>
          <t>air::urban air close to ground</t>
        </is>
      </c>
      <c r="F332" t="inlineStr">
        <is>
          <t>biosphere</t>
        </is>
      </c>
      <c r="I332" t="n">
        <v>1000</v>
      </c>
      <c r="J332" t="n">
        <v>0</v>
      </c>
      <c r="K332" t="n">
        <v>0</v>
      </c>
    </row>
    <row r="333">
      <c r="A333" t="inlineStr">
        <is>
          <t>Ammonia</t>
        </is>
      </c>
      <c r="B333" t="n">
        <v>0</v>
      </c>
      <c r="D333" t="inlineStr">
        <is>
          <t>kilogram</t>
        </is>
      </c>
      <c r="E333" t="inlineStr">
        <is>
          <t>air::urban air close to ground</t>
        </is>
      </c>
      <c r="F333" t="inlineStr">
        <is>
          <t>biosphere</t>
        </is>
      </c>
      <c r="I333" t="n">
        <v>1000</v>
      </c>
      <c r="J333" t="n">
        <v>0</v>
      </c>
      <c r="K333" t="n">
        <v>0</v>
      </c>
    </row>
    <row r="334">
      <c r="A334" t="inlineStr">
        <is>
          <t>Particulate Matter, &lt; 2.5 um</t>
        </is>
      </c>
      <c r="B334" t="n">
        <v>0</v>
      </c>
      <c r="D334" t="inlineStr">
        <is>
          <t>kilogram</t>
        </is>
      </c>
      <c r="E334" t="inlineStr">
        <is>
          <t>air::urban air close to ground</t>
        </is>
      </c>
      <c r="F334" t="inlineStr">
        <is>
          <t>biosphere</t>
        </is>
      </c>
      <c r="I334" t="n">
        <v>1000</v>
      </c>
      <c r="J334" t="n">
        <v>0</v>
      </c>
      <c r="K334" t="n">
        <v>0</v>
      </c>
    </row>
    <row r="335">
      <c r="A335" t="inlineStr">
        <is>
          <t>Mercury II</t>
        </is>
      </c>
      <c r="B335" t="n">
        <v>0</v>
      </c>
      <c r="D335" t="inlineStr">
        <is>
          <t>kilogram</t>
        </is>
      </c>
      <c r="E335" t="inlineStr">
        <is>
          <t>air::urban air close to ground</t>
        </is>
      </c>
      <c r="F335" t="inlineStr">
        <is>
          <t>biosphere</t>
        </is>
      </c>
      <c r="I335" t="n">
        <v>1000</v>
      </c>
      <c r="J335" t="n">
        <v>0</v>
      </c>
      <c r="K335" t="n">
        <v>0</v>
      </c>
    </row>
    <row r="336">
      <c r="A336" t="inlineStr">
        <is>
          <t>Lead II</t>
        </is>
      </c>
      <c r="B336" t="n">
        <v>0</v>
      </c>
      <c r="D336" t="inlineStr">
        <is>
          <t>kilogram</t>
        </is>
      </c>
      <c r="E336" t="inlineStr">
        <is>
          <t>air::urban air close to ground</t>
        </is>
      </c>
      <c r="F336" t="inlineStr">
        <is>
          <t>biosphere</t>
        </is>
      </c>
      <c r="I336" t="n">
        <v>1000</v>
      </c>
      <c r="J336" t="n">
        <v>0</v>
      </c>
      <c r="K336" t="n">
        <v>0</v>
      </c>
    </row>
    <row r="337">
      <c r="A337" t="inlineStr">
        <is>
          <t>Cadmium II</t>
        </is>
      </c>
      <c r="B337" t="n">
        <v>0</v>
      </c>
      <c r="D337" t="inlineStr">
        <is>
          <t>kilogram</t>
        </is>
      </c>
      <c r="E337" t="inlineStr">
        <is>
          <t>air::urban air close to ground</t>
        </is>
      </c>
      <c r="F337" t="inlineStr">
        <is>
          <t>biosphere</t>
        </is>
      </c>
      <c r="I337" t="n">
        <v>1000</v>
      </c>
      <c r="J337" t="n">
        <v>0</v>
      </c>
      <c r="K337" t="n">
        <v>0</v>
      </c>
    </row>
    <row r="338">
      <c r="A338" t="inlineStr">
        <is>
          <t>Arsenic ion</t>
        </is>
      </c>
      <c r="B338" t="n">
        <v>0</v>
      </c>
      <c r="D338" t="inlineStr">
        <is>
          <t>kilogram</t>
        </is>
      </c>
      <c r="E338" t="inlineStr">
        <is>
          <t>air::urban air close to ground</t>
        </is>
      </c>
      <c r="F338" t="inlineStr">
        <is>
          <t>biosphere</t>
        </is>
      </c>
      <c r="I338" t="n">
        <v>1000</v>
      </c>
      <c r="J338" t="n">
        <v>0</v>
      </c>
      <c r="K338" t="n">
        <v>0</v>
      </c>
    </row>
    <row r="339">
      <c r="A339" t="inlineStr">
        <is>
          <t>Dioxins, measured as 2,3,7,8-tetrachlorodibenzo-p-dioxin</t>
        </is>
      </c>
      <c r="B339" t="n">
        <v>0</v>
      </c>
      <c r="D339" t="inlineStr">
        <is>
          <t>kilogram</t>
        </is>
      </c>
      <c r="E339" t="inlineStr">
        <is>
          <t>air::urban air close to ground</t>
        </is>
      </c>
      <c r="F339" t="inlineStr">
        <is>
          <t>biosphere</t>
        </is>
      </c>
      <c r="I339" t="n">
        <v>1000</v>
      </c>
      <c r="J339" t="n">
        <v>0</v>
      </c>
      <c r="K339" t="n">
        <v>0</v>
      </c>
    </row>
    <row r="340">
      <c r="A340" t="inlineStr">
        <is>
          <t>Carbon dioxide, fossil</t>
        </is>
      </c>
      <c r="B340" t="n">
        <v>0</v>
      </c>
      <c r="D340" t="inlineStr">
        <is>
          <t>kilogram</t>
        </is>
      </c>
      <c r="E340" t="inlineStr">
        <is>
          <t>air::urban air close to ground</t>
        </is>
      </c>
      <c r="F340" t="inlineStr">
        <is>
          <t>biosphere</t>
        </is>
      </c>
      <c r="I340" t="n">
        <v>1000</v>
      </c>
      <c r="J340" t="n">
        <v>0</v>
      </c>
      <c r="K340" t="n">
        <v>0</v>
      </c>
    </row>
    <row r="341">
      <c r="A341" t="inlineStr">
        <is>
          <t>Carbon dioxide, non-fossil</t>
        </is>
      </c>
      <c r="B341" t="n">
        <v>0</v>
      </c>
      <c r="D341" t="inlineStr">
        <is>
          <t>kilogram</t>
        </is>
      </c>
      <c r="E341" t="inlineStr">
        <is>
          <t>air::urban air close to ground</t>
        </is>
      </c>
      <c r="F341" t="inlineStr">
        <is>
          <t>biosphere</t>
        </is>
      </c>
      <c r="I341" t="n">
        <v>1000</v>
      </c>
      <c r="J341" t="n">
        <v>0</v>
      </c>
      <c r="K341" t="n">
        <v>0</v>
      </c>
    </row>
    <row r="343">
      <c r="A343" t="inlineStr">
        <is>
          <t>Activity</t>
        </is>
      </c>
      <c r="B343" t="inlineStr">
        <is>
          <t>municipal waste incineration, at incineration plant, with wet air pollution control, without flue gas condensation, with electricity and heat recovery, energy allocation</t>
        </is>
      </c>
    </row>
    <row r="344">
      <c r="A344" t="inlineStr">
        <is>
          <t>location</t>
        </is>
      </c>
      <c r="B344" t="inlineStr">
        <is>
          <t>RER</t>
        </is>
      </c>
    </row>
    <row r="345">
      <c r="A345" t="inlineStr">
        <is>
          <t>production amount</t>
        </is>
      </c>
      <c r="B345" t="n">
        <v>1</v>
      </c>
    </row>
    <row r="346">
      <c r="A346" t="inlineStr">
        <is>
          <t>source</t>
        </is>
      </c>
      <c r="B346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347">
      <c r="A347" t="inlineStr">
        <is>
          <t>reference product</t>
        </is>
      </c>
      <c r="B347" t="inlineStr">
        <is>
          <t>electricity, medium voltage</t>
        </is>
      </c>
    </row>
    <row r="348">
      <c r="A348" t="inlineStr">
        <is>
          <t>type</t>
        </is>
      </c>
      <c r="B348" t="inlineStr">
        <is>
          <t>process</t>
        </is>
      </c>
    </row>
    <row r="349">
      <c r="A349" t="inlineStr">
        <is>
          <t>unit</t>
        </is>
      </c>
      <c r="B349" t="inlineStr">
        <is>
          <t>kilowatt hour</t>
        </is>
      </c>
    </row>
    <row r="350">
      <c r="A350" t="inlineStr">
        <is>
          <t>comment</t>
        </is>
      </c>
      <c r="B350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      </is>
      </c>
    </row>
    <row r="351">
      <c r="A351" t="inlineStr">
        <is>
          <t>classifications</t>
        </is>
      </c>
      <c r="B351" t="inlineStr">
        <is>
          <t>CPC::17100:Electrical energy</t>
        </is>
      </c>
    </row>
    <row r="352">
      <c r="A352" t="inlineStr">
        <is>
          <t>Exchanges</t>
        </is>
      </c>
    </row>
    <row r="353">
      <c r="A353" t="inlineStr">
        <is>
          <t>name</t>
        </is>
      </c>
      <c r="B353" t="inlineStr">
        <is>
          <t>amount</t>
        </is>
      </c>
      <c r="C353" t="inlineStr">
        <is>
          <t>location</t>
        </is>
      </c>
      <c r="D353" t="inlineStr">
        <is>
          <t>unit</t>
        </is>
      </c>
      <c r="E353" t="inlineStr">
        <is>
          <t>categories</t>
        </is>
      </c>
      <c r="F353" t="inlineStr">
        <is>
          <t>type</t>
        </is>
      </c>
      <c r="G353" t="inlineStr">
        <is>
          <t>reference product</t>
        </is>
      </c>
      <c r="H353" t="inlineStr">
        <is>
          <t>comment</t>
        </is>
      </c>
      <c r="I353" t="inlineStr">
        <is>
          <t>normalization</t>
        </is>
      </c>
      <c r="J353" t="inlineStr">
        <is>
          <t>allocation</t>
        </is>
      </c>
      <c r="K353" t="inlineStr">
        <is>
          <t>uncertainty type</t>
        </is>
      </c>
      <c r="L353" t="inlineStr">
        <is>
          <t>loc</t>
        </is>
      </c>
      <c r="M353" t="inlineStr">
        <is>
          <t>u1</t>
        </is>
      </c>
      <c r="N353" t="inlineStr">
        <is>
          <t>u2</t>
        </is>
      </c>
      <c r="O353" t="inlineStr">
        <is>
          <t>u3</t>
        </is>
      </c>
      <c r="P353" t="inlineStr">
        <is>
          <t>u4</t>
        </is>
      </c>
      <c r="Q353" t="inlineStr">
        <is>
          <t>u5</t>
        </is>
      </c>
      <c r="R353" t="inlineStr">
        <is>
          <t>u6</t>
        </is>
      </c>
      <c r="S353" t="inlineStr">
        <is>
          <t>ub</t>
        </is>
      </c>
      <c r="T353" t="inlineStr">
        <is>
          <t>scale</t>
        </is>
      </c>
    </row>
    <row r="354">
      <c r="A354" t="inlineStr">
        <is>
          <t>municipal waste incineration, at incineration plant, with wet air pollution control, without flue gas condensation, with electricity and heat recovery, energy allocation</t>
        </is>
      </c>
      <c r="B354" t="n">
        <v>0</v>
      </c>
      <c r="C354" t="inlineStr">
        <is>
          <t>RER</t>
        </is>
      </c>
      <c r="D354" t="inlineStr">
        <is>
          <t>kilogram</t>
        </is>
      </c>
      <c r="F354" t="inlineStr">
        <is>
          <t>technosphere</t>
        </is>
      </c>
      <c r="G354" t="inlineStr">
        <is>
          <t>municipal solid waste</t>
        </is>
      </c>
      <c r="I354" t="n">
        <v>628</v>
      </c>
      <c r="J354" t="n">
        <v>0.2681596052569152</v>
      </c>
      <c r="K354" t="n">
        <v>0</v>
      </c>
    </row>
    <row r="355">
      <c r="A355" t="inlineStr">
        <is>
          <t>municipal waste incineration, at incineration plant, with wet air pollution control, without flue gas condensation, with electricity and heat recovery, energy allocation</t>
        </is>
      </c>
      <c r="B355" t="n">
        <v>1</v>
      </c>
      <c r="C355" t="inlineStr">
        <is>
          <t>RER</t>
        </is>
      </c>
      <c r="D355" t="inlineStr">
        <is>
          <t>kilowatt hour</t>
        </is>
      </c>
      <c r="F355" t="inlineStr">
        <is>
          <t>production</t>
        </is>
      </c>
      <c r="G355" t="inlineStr">
        <is>
          <t>electricity, medium voltage</t>
        </is>
      </c>
      <c r="I355" t="n">
        <v>628</v>
      </c>
      <c r="J355" t="n">
        <v>0.2681596052569152</v>
      </c>
      <c r="K355" t="n">
        <v>0</v>
      </c>
    </row>
    <row r="356">
      <c r="A356" t="inlineStr">
        <is>
          <t>municipal waste incineration, at incineration plant, with wet air pollution control, without flue gas condensation, with electricity and heat recovery, energy allocation</t>
        </is>
      </c>
      <c r="B356" t="n">
        <v>0</v>
      </c>
      <c r="C356" t="inlineStr">
        <is>
          <t>RER</t>
        </is>
      </c>
      <c r="D356" t="inlineStr">
        <is>
          <t>megajoule</t>
        </is>
      </c>
      <c r="F356" t="inlineStr">
        <is>
          <t>technosphere</t>
        </is>
      </c>
      <c r="G356" t="inlineStr">
        <is>
          <t>heat, district or industrial, other than natural gas</t>
        </is>
      </c>
      <c r="I356" t="n">
        <v>628</v>
      </c>
      <c r="J356" t="n">
        <v>0.2681596052569152</v>
      </c>
      <c r="K356" t="n">
        <v>0</v>
      </c>
    </row>
    <row r="357">
      <c r="A357" t="inlineStr">
        <is>
          <t>market for diesel, low-sulfur</t>
        </is>
      </c>
      <c r="B357" t="n">
        <v>3.629548797267164e-05</v>
      </c>
      <c r="C357" t="inlineStr">
        <is>
          <t>Europe without Switzerland</t>
        </is>
      </c>
      <c r="D357" t="inlineStr">
        <is>
          <t>kilogram</t>
        </is>
      </c>
      <c r="F357" t="inlineStr">
        <is>
          <t>technosphere</t>
        </is>
      </c>
      <c r="G357" t="inlineStr">
        <is>
          <t>diesel, low-sulfur</t>
        </is>
      </c>
      <c r="H357" t="inlineStr">
        <is>
          <t>Diesel density: 0.85 kg/l</t>
        </is>
      </c>
      <c r="I357" t="n">
        <v>628</v>
      </c>
      <c r="J357" t="n">
        <v>0.2681596052569152</v>
      </c>
      <c r="K357" t="n">
        <v>2</v>
      </c>
      <c r="L357" t="n">
        <v>-10.22381712269265</v>
      </c>
      <c r="M357" t="n">
        <v>1</v>
      </c>
      <c r="N357" t="n">
        <v>1</v>
      </c>
      <c r="O357" t="n">
        <v>1</v>
      </c>
      <c r="P357" t="n">
        <v>1.02</v>
      </c>
      <c r="Q357" t="n">
        <v>1.2</v>
      </c>
      <c r="R357" t="n">
        <v>1</v>
      </c>
      <c r="S357" t="n">
        <v>1.05</v>
      </c>
      <c r="T357" t="n">
        <v>0.09488647722315688</v>
      </c>
    </row>
    <row r="358">
      <c r="A358" t="inlineStr">
        <is>
          <t>market for activated carbon, granular</t>
        </is>
      </c>
      <c r="B358" t="n">
        <v>0.0001708022963419842</v>
      </c>
      <c r="C358" t="inlineStr">
        <is>
          <t>GLO</t>
        </is>
      </c>
      <c r="D358" t="inlineStr">
        <is>
          <t>kilogram</t>
        </is>
      </c>
      <c r="F358" t="inlineStr">
        <is>
          <t>technosphere</t>
        </is>
      </c>
      <c r="G358" t="inlineStr">
        <is>
          <t>activated carbon, granular</t>
        </is>
      </c>
      <c r="I358" t="n">
        <v>628</v>
      </c>
      <c r="J358" t="n">
        <v>0.2681596052569152</v>
      </c>
      <c r="K358" t="n">
        <v>2</v>
      </c>
      <c r="L358" t="n">
        <v>-8.675003832074982</v>
      </c>
      <c r="M358" t="n">
        <v>1</v>
      </c>
      <c r="N358" t="n">
        <v>1</v>
      </c>
      <c r="O358" t="n">
        <v>1</v>
      </c>
      <c r="P358" t="n">
        <v>1.02</v>
      </c>
      <c r="Q358" t="n">
        <v>1.2</v>
      </c>
      <c r="R358" t="n">
        <v>1</v>
      </c>
      <c r="S358" t="n">
        <v>1.05</v>
      </c>
      <c r="T358" t="n">
        <v>0.09488647722315688</v>
      </c>
    </row>
    <row r="359">
      <c r="A359" t="inlineStr">
        <is>
          <t>market for ammonia, anhydrous, liquid</t>
        </is>
      </c>
      <c r="B359" t="n">
        <v>0.0004184656260378612</v>
      </c>
      <c r="C359" t="inlineStr">
        <is>
          <t>RER</t>
        </is>
      </c>
      <c r="D359" t="inlineStr">
        <is>
          <t>kilogram</t>
        </is>
      </c>
      <c r="F359" t="inlineStr">
        <is>
          <t>technosphere</t>
        </is>
      </c>
      <c r="G359" t="inlineStr">
        <is>
          <t>ammonia, anhydrous, liquid</t>
        </is>
      </c>
      <c r="H359" t="inlineStr">
        <is>
          <t>100% liquid ammonia. In original publication, it is dilluated to 23.5% in water. We discount the original value by 75%.</t>
        </is>
      </c>
      <c r="I359" t="n">
        <v>628</v>
      </c>
      <c r="J359" t="n">
        <v>0.2681596052569152</v>
      </c>
      <c r="K359" t="n">
        <v>2</v>
      </c>
      <c r="L359" t="n">
        <v>-7.778915807518347</v>
      </c>
      <c r="M359" t="n">
        <v>1</v>
      </c>
      <c r="N359" t="n">
        <v>1</v>
      </c>
      <c r="O359" t="n">
        <v>1</v>
      </c>
      <c r="P359" t="n">
        <v>1.02</v>
      </c>
      <c r="Q359" t="n">
        <v>1.2</v>
      </c>
      <c r="R359" t="n">
        <v>1</v>
      </c>
      <c r="S359" t="n">
        <v>1.05</v>
      </c>
      <c r="T359" t="n">
        <v>0.09488647722315688</v>
      </c>
    </row>
    <row r="360">
      <c r="A360" t="inlineStr">
        <is>
          <t>market for tap water</t>
        </is>
      </c>
      <c r="B360" t="n">
        <v>0.001289557337381981</v>
      </c>
      <c r="C360" t="inlineStr">
        <is>
          <t>Europe without Switzerland</t>
        </is>
      </c>
      <c r="D360" t="inlineStr">
        <is>
          <t>kilogram</t>
        </is>
      </c>
      <c r="F360" t="inlineStr">
        <is>
          <t>technosphere</t>
        </is>
      </c>
      <c r="G360" t="inlineStr">
        <is>
          <t>tap water</t>
        </is>
      </c>
      <c r="H360" t="inlineStr">
        <is>
          <t>Used to dilute the ammonia.</t>
        </is>
      </c>
      <c r="I360" t="n">
        <v>628</v>
      </c>
      <c r="J360" t="n">
        <v>0.2681596052569152</v>
      </c>
      <c r="K360" t="n">
        <v>2</v>
      </c>
      <c r="L360" t="n">
        <v>-6.65345626881405</v>
      </c>
      <c r="M360" t="n">
        <v>1</v>
      </c>
      <c r="N360" t="n">
        <v>1</v>
      </c>
      <c r="O360" t="n">
        <v>1</v>
      </c>
      <c r="P360" t="n">
        <v>1.02</v>
      </c>
      <c r="Q360" t="n">
        <v>1.2</v>
      </c>
      <c r="R360" t="n">
        <v>1</v>
      </c>
      <c r="S360" t="n">
        <v>1.05</v>
      </c>
      <c r="T360" t="n">
        <v>0.09488647722315688</v>
      </c>
    </row>
    <row r="361">
      <c r="A361" t="inlineStr">
        <is>
          <t>market for calcium carbonate, precipitated</t>
        </is>
      </c>
      <c r="B361" t="n">
        <v>0.002989040185984723</v>
      </c>
      <c r="C361" t="inlineStr">
        <is>
          <t>RER</t>
        </is>
      </c>
      <c r="D361" t="inlineStr">
        <is>
          <t>kilogram</t>
        </is>
      </c>
      <c r="F361" t="inlineStr">
        <is>
          <t>technosphere</t>
        </is>
      </c>
      <c r="G361" t="inlineStr">
        <is>
          <t>calcium carbonate, precipitated</t>
        </is>
      </c>
      <c r="I361" t="n">
        <v>628</v>
      </c>
      <c r="J361" t="n">
        <v>0.2681596052569152</v>
      </c>
      <c r="K361" t="n">
        <v>0</v>
      </c>
    </row>
    <row r="362">
      <c r="A362" t="inlineStr">
        <is>
          <t>market for iron(III) chloride, without water, in 40% solution state</t>
        </is>
      </c>
      <c r="B362" t="n">
        <v>2.135028704274803e-05</v>
      </c>
      <c r="C362" t="inlineStr">
        <is>
          <t>GLO</t>
        </is>
      </c>
      <c r="D362" t="inlineStr">
        <is>
          <t>kilogram</t>
        </is>
      </c>
      <c r="F362" t="inlineStr">
        <is>
          <t>technosphere</t>
        </is>
      </c>
      <c r="G362" t="inlineStr">
        <is>
          <t>iron(III) chloride, without water, in 40% solution state</t>
        </is>
      </c>
      <c r="I362" t="n">
        <v>628</v>
      </c>
      <c r="J362" t="n">
        <v>0.2681596052569152</v>
      </c>
      <c r="K362" t="n">
        <v>0</v>
      </c>
    </row>
    <row r="363">
      <c r="A363" t="inlineStr">
        <is>
          <t>market for lime, hydrated, packed</t>
        </is>
      </c>
      <c r="B363" t="n">
        <v>0</v>
      </c>
      <c r="C363" t="inlineStr">
        <is>
          <t>RER</t>
        </is>
      </c>
      <c r="D363" t="inlineStr">
        <is>
          <t>kilogram</t>
        </is>
      </c>
      <c r="F363" t="inlineStr">
        <is>
          <t>technosphere</t>
        </is>
      </c>
      <c r="G363" t="inlineStr">
        <is>
          <t>lime, hydrated, packed</t>
        </is>
      </c>
      <c r="I363" t="n">
        <v>628</v>
      </c>
      <c r="J363" t="n">
        <v>0.2681596052569152</v>
      </c>
      <c r="K363" t="n">
        <v>0</v>
      </c>
    </row>
    <row r="364">
      <c r="A364" t="inlineStr">
        <is>
          <t>market for sodium hydroxide, without water, in 50% solution state</t>
        </is>
      </c>
      <c r="B364" t="n">
        <v>0.0001067514352137401</v>
      </c>
      <c r="C364" t="inlineStr">
        <is>
          <t>RER</t>
        </is>
      </c>
      <c r="D364" t="inlineStr">
        <is>
          <t>kilogram</t>
        </is>
      </c>
      <c r="F364" t="inlineStr">
        <is>
          <t>technosphere</t>
        </is>
      </c>
      <c r="G364" t="inlineStr">
        <is>
          <t>sodium hydroxide, without water, in 50% solution state</t>
        </is>
      </c>
      <c r="H364" t="inlineStr">
        <is>
          <t>50% liquid ammonia. In original publication, it is dilluated to 27% in water. We discount the original value by 50%.</t>
        </is>
      </c>
      <c r="I364" t="n">
        <v>628</v>
      </c>
      <c r="J364" t="n">
        <v>0.2681596052569152</v>
      </c>
      <c r="K364" t="n">
        <v>0</v>
      </c>
    </row>
    <row r="365">
      <c r="A365" t="inlineStr">
        <is>
          <t>market for monoethanolamine</t>
        </is>
      </c>
      <c r="B365" t="n">
        <v>0</v>
      </c>
      <c r="C365" t="inlineStr">
        <is>
          <t>GLO</t>
        </is>
      </c>
      <c r="D365" t="inlineStr">
        <is>
          <t>kilogram</t>
        </is>
      </c>
      <c r="F365" t="inlineStr">
        <is>
          <t>technosphere</t>
        </is>
      </c>
      <c r="G365" t="inlineStr">
        <is>
          <t>monoethanolamine</t>
        </is>
      </c>
      <c r="I365" t="n">
        <v>628</v>
      </c>
      <c r="J365" t="n">
        <v>0.2681596052569152</v>
      </c>
      <c r="K365" t="n">
        <v>0</v>
      </c>
    </row>
    <row r="366">
      <c r="A366" t="inlineStr">
        <is>
          <t>municipal waste incineration facility construction</t>
        </is>
      </c>
      <c r="B366" t="n">
        <v>1.067514352137401e-10</v>
      </c>
      <c r="C366" t="inlineStr">
        <is>
          <t>CH</t>
        </is>
      </c>
      <c r="D366" t="inlineStr">
        <is>
          <t>unit</t>
        </is>
      </c>
      <c r="F366" t="inlineStr">
        <is>
          <t>technosphere</t>
        </is>
      </c>
      <c r="G366" t="inlineStr">
        <is>
          <t>municipal waste incineration facility</t>
        </is>
      </c>
      <c r="H366" t="inlineStr">
        <is>
          <t>Lifetime: 4'000'000 tons MSWI treated.</t>
        </is>
      </c>
      <c r="I366" t="n">
        <v>628</v>
      </c>
      <c r="J366" t="n">
        <v>0.2681596052569152</v>
      </c>
      <c r="K366" t="n">
        <v>2</v>
      </c>
      <c r="L366" t="n">
        <v>-22.96051801928499</v>
      </c>
      <c r="M366" t="n">
        <v>1</v>
      </c>
      <c r="N366" t="n">
        <v>1</v>
      </c>
      <c r="O366" t="n">
        <v>1</v>
      </c>
      <c r="P366" t="n">
        <v>1.02</v>
      </c>
      <c r="Q366" t="n">
        <v>1.2</v>
      </c>
      <c r="R366" t="n">
        <v>1</v>
      </c>
      <c r="S366" t="n">
        <v>3</v>
      </c>
      <c r="T366" t="n">
        <v>0.5569071410325479</v>
      </c>
    </row>
    <row r="367">
      <c r="A367" t="inlineStr">
        <is>
          <t>Water, cooling, unspecified natural origin</t>
        </is>
      </c>
      <c r="B367" t="n">
        <v>0.0001281017222564881</v>
      </c>
      <c r="D367" t="inlineStr">
        <is>
          <t>cubic meter</t>
        </is>
      </c>
      <c r="E367" t="inlineStr">
        <is>
          <t>natural resource::in water</t>
        </is>
      </c>
      <c r="F367" t="inlineStr">
        <is>
          <t>biosphere</t>
        </is>
      </c>
      <c r="I367" t="n">
        <v>628</v>
      </c>
      <c r="J367" t="n">
        <v>0.2681596052569152</v>
      </c>
      <c r="K367" t="n">
        <v>2</v>
      </c>
      <c r="L367" t="n">
        <v>-8.962685904526763</v>
      </c>
      <c r="M367" t="n">
        <v>1</v>
      </c>
      <c r="N367" t="n">
        <v>1</v>
      </c>
      <c r="O367" t="n">
        <v>1</v>
      </c>
      <c r="P367" t="n">
        <v>1.02</v>
      </c>
      <c r="Q367" t="n">
        <v>1.2</v>
      </c>
      <c r="R367" t="n">
        <v>1</v>
      </c>
      <c r="S367" t="n">
        <v>1.05</v>
      </c>
      <c r="T367" t="n">
        <v>0.09488647722315688</v>
      </c>
    </row>
    <row r="368">
      <c r="A368" t="inlineStr">
        <is>
          <t>Sulfur dioxide</t>
        </is>
      </c>
      <c r="B368" t="n">
        <v>2.391232148787779e-05</v>
      </c>
      <c r="D368" t="inlineStr">
        <is>
          <t>kilogram</t>
        </is>
      </c>
      <c r="E368" t="inlineStr">
        <is>
          <t>air::urban air close to ground</t>
        </is>
      </c>
      <c r="F368" t="inlineStr">
        <is>
          <t>biosphere</t>
        </is>
      </c>
      <c r="I368" t="n">
        <v>628</v>
      </c>
      <c r="J368" t="n">
        <v>0.2681596052569152</v>
      </c>
      <c r="K368" t="n">
        <v>2</v>
      </c>
      <c r="L368" t="n">
        <v>-10.64111668844781</v>
      </c>
      <c r="M368" t="n">
        <v>1</v>
      </c>
      <c r="N368" t="n">
        <v>1</v>
      </c>
      <c r="O368" t="n">
        <v>1</v>
      </c>
      <c r="P368" t="n">
        <v>1.02</v>
      </c>
      <c r="Q368" t="n">
        <v>1.2</v>
      </c>
      <c r="R368" t="n">
        <v>1</v>
      </c>
      <c r="S368" t="n">
        <v>1.05</v>
      </c>
      <c r="T368" t="n">
        <v>0.09488647722315688</v>
      </c>
    </row>
    <row r="369">
      <c r="A369" t="inlineStr">
        <is>
          <t>Hydrochloric acid</t>
        </is>
      </c>
      <c r="B369" t="n">
        <v>2.562034445129763e-06</v>
      </c>
      <c r="D369" t="inlineStr">
        <is>
          <t>kilogram</t>
        </is>
      </c>
      <c r="E369" t="inlineStr">
        <is>
          <t>air</t>
        </is>
      </c>
      <c r="F369" t="inlineStr">
        <is>
          <t>biosphere</t>
        </is>
      </c>
      <c r="I369" t="n">
        <v>628</v>
      </c>
      <c r="J369" t="n">
        <v>0.2681596052569152</v>
      </c>
      <c r="K369" t="n">
        <v>2</v>
      </c>
      <c r="L369" t="n">
        <v>-12.87470890995491</v>
      </c>
      <c r="M369" t="n">
        <v>1</v>
      </c>
      <c r="N369" t="n">
        <v>1</v>
      </c>
      <c r="O369" t="n">
        <v>1</v>
      </c>
      <c r="P369" t="n">
        <v>1.02</v>
      </c>
      <c r="Q369" t="n">
        <v>1.2</v>
      </c>
      <c r="R369" t="n">
        <v>1</v>
      </c>
      <c r="S369" t="n">
        <v>1.5</v>
      </c>
      <c r="T369" t="n">
        <v>0.2225057572360589</v>
      </c>
    </row>
    <row r="370">
      <c r="A370" t="inlineStr">
        <is>
          <t>Nitrogen oxides</t>
        </is>
      </c>
      <c r="B370" t="n">
        <v>0.0002890828865588083</v>
      </c>
      <c r="D370" t="inlineStr">
        <is>
          <t>kilogram</t>
        </is>
      </c>
      <c r="E370" t="inlineStr">
        <is>
          <t>air::urban air close to ground</t>
        </is>
      </c>
      <c r="F370" t="inlineStr">
        <is>
          <t>biosphere</t>
        </is>
      </c>
      <c r="I370" t="n">
        <v>628</v>
      </c>
      <c r="J370" t="n">
        <v>0.2681596052569152</v>
      </c>
      <c r="K370" t="n">
        <v>2</v>
      </c>
      <c r="L370" t="n">
        <v>-8.14879710627069</v>
      </c>
      <c r="M370" t="n">
        <v>1</v>
      </c>
      <c r="N370" t="n">
        <v>1</v>
      </c>
      <c r="O370" t="n">
        <v>1</v>
      </c>
      <c r="P370" t="n">
        <v>1.02</v>
      </c>
      <c r="Q370" t="n">
        <v>1.2</v>
      </c>
      <c r="R370" t="n">
        <v>1</v>
      </c>
      <c r="S370" t="n">
        <v>1.5</v>
      </c>
      <c r="T370" t="n">
        <v>0.2225057572360589</v>
      </c>
    </row>
    <row r="371">
      <c r="A371" t="inlineStr">
        <is>
          <t>Ammonia</t>
        </is>
      </c>
      <c r="B371" t="n">
        <v>1.281017222564882e-06</v>
      </c>
      <c r="D371" t="inlineStr">
        <is>
          <t>kilogram</t>
        </is>
      </c>
      <c r="E371" t="inlineStr">
        <is>
          <t>air::urban air close to ground</t>
        </is>
      </c>
      <c r="F371" t="inlineStr">
        <is>
          <t>biosphere</t>
        </is>
      </c>
      <c r="I371" t="n">
        <v>628</v>
      </c>
      <c r="J371" t="n">
        <v>0.2681596052569152</v>
      </c>
      <c r="K371" t="n">
        <v>2</v>
      </c>
      <c r="L371" t="n">
        <v>-13.56785609051486</v>
      </c>
      <c r="M371" t="n">
        <v>1</v>
      </c>
      <c r="N371" t="n">
        <v>1</v>
      </c>
      <c r="O371" t="n">
        <v>1</v>
      </c>
      <c r="P371" t="n">
        <v>1.02</v>
      </c>
      <c r="Q371" t="n">
        <v>1.2</v>
      </c>
      <c r="R371" t="n">
        <v>1</v>
      </c>
      <c r="S371" t="n">
        <v>1.5</v>
      </c>
      <c r="T371" t="n">
        <v>0.2225057572360589</v>
      </c>
    </row>
    <row r="372">
      <c r="A372" t="inlineStr">
        <is>
          <t>Particulate Matter, &lt; 2.5 um</t>
        </is>
      </c>
      <c r="B372" t="n">
        <v>2.562034445129763e-06</v>
      </c>
      <c r="D372" t="inlineStr">
        <is>
          <t>kilogram</t>
        </is>
      </c>
      <c r="E372" t="inlineStr">
        <is>
          <t>air::urban air close to ground</t>
        </is>
      </c>
      <c r="F372" t="inlineStr">
        <is>
          <t>biosphere</t>
        </is>
      </c>
      <c r="I372" t="n">
        <v>628</v>
      </c>
      <c r="J372" t="n">
        <v>0.2681596052569152</v>
      </c>
      <c r="K372" t="n">
        <v>2</v>
      </c>
      <c r="L372" t="n">
        <v>-12.87470890995491</v>
      </c>
      <c r="M372" t="n">
        <v>1</v>
      </c>
      <c r="N372" t="n">
        <v>1</v>
      </c>
      <c r="O372" t="n">
        <v>1</v>
      </c>
      <c r="P372" t="n">
        <v>1.02</v>
      </c>
      <c r="Q372" t="n">
        <v>1.2</v>
      </c>
      <c r="R372" t="n">
        <v>1</v>
      </c>
      <c r="S372" t="n">
        <v>3</v>
      </c>
      <c r="T372" t="n">
        <v>0.5569071410325479</v>
      </c>
    </row>
    <row r="373">
      <c r="A373" t="inlineStr">
        <is>
          <t>Mercury II</t>
        </is>
      </c>
      <c r="B373" t="n">
        <v>9.821132039664091e-09</v>
      </c>
      <c r="D373" t="inlineStr">
        <is>
          <t>kilogram</t>
        </is>
      </c>
      <c r="E373" t="inlineStr">
        <is>
          <t>air::urban air close to ground</t>
        </is>
      </c>
      <c r="F373" t="inlineStr">
        <is>
          <t>biosphere</t>
        </is>
      </c>
      <c r="I373" t="n">
        <v>628</v>
      </c>
      <c r="J373" t="n">
        <v>0.2681596052569152</v>
      </c>
      <c r="K373" t="n">
        <v>2</v>
      </c>
      <c r="L373" t="n">
        <v>-18.43872944223595</v>
      </c>
      <c r="M373" t="n">
        <v>1</v>
      </c>
      <c r="N373" t="n">
        <v>1</v>
      </c>
      <c r="O373" t="n">
        <v>1</v>
      </c>
      <c r="P373" t="n">
        <v>1.02</v>
      </c>
      <c r="Q373" t="n">
        <v>1.2</v>
      </c>
      <c r="R373" t="n">
        <v>1</v>
      </c>
      <c r="S373" t="n">
        <v>5</v>
      </c>
      <c r="T373" t="n">
        <v>0.8099264917416636</v>
      </c>
    </row>
    <row r="374">
      <c r="A374" t="inlineStr">
        <is>
          <t>Lead II</t>
        </is>
      </c>
      <c r="B374" t="n">
        <v>2.391232148787779e-08</v>
      </c>
      <c r="D374" t="inlineStr">
        <is>
          <t>kilogram</t>
        </is>
      </c>
      <c r="E374" t="inlineStr">
        <is>
          <t>air::urban air close to ground</t>
        </is>
      </c>
      <c r="F374" t="inlineStr">
        <is>
          <t>biosphere</t>
        </is>
      </c>
      <c r="I374" t="n">
        <v>628</v>
      </c>
      <c r="J374" t="n">
        <v>0.2681596052569152</v>
      </c>
      <c r="K374" t="n">
        <v>2</v>
      </c>
      <c r="L374" t="n">
        <v>-17.54887196742995</v>
      </c>
      <c r="M374" t="n">
        <v>1</v>
      </c>
      <c r="N374" t="n">
        <v>1</v>
      </c>
      <c r="O374" t="n">
        <v>1</v>
      </c>
      <c r="P374" t="n">
        <v>1.02</v>
      </c>
      <c r="Q374" t="n">
        <v>1.2</v>
      </c>
      <c r="R374" t="n">
        <v>1</v>
      </c>
      <c r="S374" t="n">
        <v>5</v>
      </c>
      <c r="T374" t="n">
        <v>0.8099264917416636</v>
      </c>
    </row>
    <row r="375">
      <c r="A375" t="inlineStr">
        <is>
          <t>Cadmium II</t>
        </is>
      </c>
      <c r="B375" t="n">
        <v>4.697063149404566e-09</v>
      </c>
      <c r="D375" t="inlineStr">
        <is>
          <t>kilogram</t>
        </is>
      </c>
      <c r="E375" t="inlineStr">
        <is>
          <t>air::urban air close to ground</t>
        </is>
      </c>
      <c r="F375" t="inlineStr">
        <is>
          <t>biosphere</t>
        </is>
      </c>
      <c r="I375" t="n">
        <v>628</v>
      </c>
      <c r="J375" t="n">
        <v>0.2681596052569152</v>
      </c>
      <c r="K375" t="n">
        <v>2</v>
      </c>
      <c r="L375" t="n">
        <v>-19.17632838536673</v>
      </c>
      <c r="M375" t="n">
        <v>1</v>
      </c>
      <c r="N375" t="n">
        <v>1</v>
      </c>
      <c r="O375" t="n">
        <v>1</v>
      </c>
      <c r="P375" t="n">
        <v>1.02</v>
      </c>
      <c r="Q375" t="n">
        <v>1.2</v>
      </c>
      <c r="R375" t="n">
        <v>1</v>
      </c>
      <c r="S375" t="n">
        <v>5</v>
      </c>
      <c r="T375" t="n">
        <v>0.8099264917416636</v>
      </c>
    </row>
    <row r="376">
      <c r="A376" t="inlineStr">
        <is>
          <t>Arsenic ion</t>
        </is>
      </c>
      <c r="B376" t="n">
        <v>2.562034445129763e-09</v>
      </c>
      <c r="D376" t="inlineStr">
        <is>
          <t>kilogram</t>
        </is>
      </c>
      <c r="E376" t="inlineStr">
        <is>
          <t>air::urban air close to ground</t>
        </is>
      </c>
      <c r="F376" t="inlineStr">
        <is>
          <t>biosphere</t>
        </is>
      </c>
      <c r="I376" t="n">
        <v>628</v>
      </c>
      <c r="J376" t="n">
        <v>0.2681596052569152</v>
      </c>
      <c r="K376" t="n">
        <v>2</v>
      </c>
      <c r="L376" t="n">
        <v>-19.78246418893705</v>
      </c>
      <c r="M376" t="n">
        <v>1</v>
      </c>
      <c r="N376" t="n">
        <v>1</v>
      </c>
      <c r="O376" t="n">
        <v>1</v>
      </c>
      <c r="P376" t="n">
        <v>1.02</v>
      </c>
      <c r="Q376" t="n">
        <v>1.2</v>
      </c>
      <c r="R376" t="n">
        <v>1</v>
      </c>
      <c r="S376" t="n">
        <v>5</v>
      </c>
      <c r="T376" t="n">
        <v>0.8099264917416636</v>
      </c>
    </row>
    <row r="377">
      <c r="A377" t="inlineStr">
        <is>
          <t>Dioxins, measured as 2,3,7,8-tetrachlorodibenzo-p-dioxin</t>
        </is>
      </c>
      <c r="B377" t="n">
        <v>4.697063149404566e-14</v>
      </c>
      <c r="D377" t="inlineStr">
        <is>
          <t>kilogram</t>
        </is>
      </c>
      <c r="E377" t="inlineStr">
        <is>
          <t>air::urban air close to ground</t>
        </is>
      </c>
      <c r="F377" t="inlineStr">
        <is>
          <t>biosphere</t>
        </is>
      </c>
      <c r="I377" t="n">
        <v>628</v>
      </c>
      <c r="J377" t="n">
        <v>0.2681596052569152</v>
      </c>
      <c r="K377" t="n">
        <v>2</v>
      </c>
      <c r="L377" t="n">
        <v>-30.68925385033696</v>
      </c>
      <c r="M377" t="n">
        <v>1</v>
      </c>
      <c r="N377" t="n">
        <v>1</v>
      </c>
      <c r="O377" t="n">
        <v>1</v>
      </c>
      <c r="P377" t="n">
        <v>1.02</v>
      </c>
      <c r="Q377" t="n">
        <v>1.2</v>
      </c>
      <c r="R377" t="n">
        <v>1</v>
      </c>
      <c r="S377" t="n">
        <v>5</v>
      </c>
      <c r="T377" t="n">
        <v>0.8099264917416636</v>
      </c>
    </row>
    <row r="378">
      <c r="A378" t="inlineStr">
        <is>
          <t>Carbon dioxide, fossil</t>
        </is>
      </c>
      <c r="B378" t="n">
        <v>0.1597001470797552</v>
      </c>
      <c r="D378" t="inlineStr">
        <is>
          <t>kilogram</t>
        </is>
      </c>
      <c r="E378" t="inlineStr">
        <is>
          <t>air::urban air close to ground</t>
        </is>
      </c>
      <c r="F378" t="inlineStr">
        <is>
          <t>biosphere</t>
        </is>
      </c>
      <c r="I378" t="n">
        <v>628</v>
      </c>
      <c r="J378" t="n">
        <v>0.2681596052569152</v>
      </c>
      <c r="K378" t="n">
        <v>2</v>
      </c>
      <c r="L378" t="n">
        <v>-1.834457302786296</v>
      </c>
      <c r="M378" t="n">
        <v>1</v>
      </c>
      <c r="N378" t="n">
        <v>1</v>
      </c>
      <c r="O378" t="n">
        <v>1</v>
      </c>
      <c r="P378" t="n">
        <v>1.02</v>
      </c>
      <c r="Q378" t="n">
        <v>1.2</v>
      </c>
      <c r="R378" t="n">
        <v>1</v>
      </c>
      <c r="S378" t="n">
        <v>1.05</v>
      </c>
      <c r="T378" t="n">
        <v>0.09488647722315688</v>
      </c>
    </row>
    <row r="379">
      <c r="A379" t="inlineStr">
        <is>
          <t>Carbon dioxide, non-fossil</t>
        </is>
      </c>
      <c r="B379" t="n">
        <v>0.2536414100678465</v>
      </c>
      <c r="D379" t="inlineStr">
        <is>
          <t>kilogram</t>
        </is>
      </c>
      <c r="E379" t="inlineStr">
        <is>
          <t>air::urban air close to ground</t>
        </is>
      </c>
      <c r="F379" t="inlineStr">
        <is>
          <t>biosphere</t>
        </is>
      </c>
      <c r="I379" t="n">
        <v>628</v>
      </c>
      <c r="J379" t="n">
        <v>0.2681596052569152</v>
      </c>
      <c r="K379" t="n">
        <v>2</v>
      </c>
      <c r="L379" t="n">
        <v>-1.371833780838183</v>
      </c>
      <c r="M379" t="n">
        <v>1</v>
      </c>
      <c r="N379" t="n">
        <v>1</v>
      </c>
      <c r="O379" t="n">
        <v>1</v>
      </c>
      <c r="P379" t="n">
        <v>1.02</v>
      </c>
      <c r="Q379" t="n">
        <v>1.2</v>
      </c>
      <c r="R379" t="n">
        <v>1</v>
      </c>
      <c r="S379" t="n">
        <v>1.05</v>
      </c>
      <c r="T379" t="n">
        <v>0.09488647722315688</v>
      </c>
    </row>
    <row r="381">
      <c r="A381" t="inlineStr">
        <is>
          <t>Activity</t>
        </is>
      </c>
      <c r="B381" t="inlineStr">
        <is>
          <t>municipal waste incineration, at incineration plant, with wet air pollution control, without flue gas condensation, with electricity and heat recovery, energy allocation</t>
        </is>
      </c>
    </row>
    <row r="382">
      <c r="A382" t="inlineStr">
        <is>
          <t>location</t>
        </is>
      </c>
      <c r="B382" t="inlineStr">
        <is>
          <t>RER</t>
        </is>
      </c>
    </row>
    <row r="383">
      <c r="A383" t="inlineStr">
        <is>
          <t>production amount</t>
        </is>
      </c>
      <c r="B383" t="n">
        <v>1</v>
      </c>
    </row>
    <row r="384">
      <c r="A384" t="inlineStr">
        <is>
          <t>source</t>
        </is>
      </c>
      <c r="B38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385">
      <c r="A385" t="inlineStr">
        <is>
          <t>reference product</t>
        </is>
      </c>
      <c r="B385" t="inlineStr">
        <is>
          <t>heat, district or industrial, other than natural gas</t>
        </is>
      </c>
    </row>
    <row r="386">
      <c r="A386" t="inlineStr">
        <is>
          <t>type</t>
        </is>
      </c>
      <c r="B386" t="inlineStr">
        <is>
          <t>process</t>
        </is>
      </c>
    </row>
    <row r="387">
      <c r="A387" t="inlineStr">
        <is>
          <t>unit</t>
        </is>
      </c>
      <c r="B387" t="inlineStr">
        <is>
          <t>megajoule</t>
        </is>
      </c>
    </row>
    <row r="388">
      <c r="A388" t="inlineStr">
        <is>
          <t>comment</t>
        </is>
      </c>
      <c r="B38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      </is>
      </c>
    </row>
    <row r="389">
      <c r="A389" t="inlineStr">
        <is>
          <t>classifications</t>
        </is>
      </c>
      <c r="B389" t="inlineStr">
        <is>
          <t>CPC::17300:Steam and hot water</t>
        </is>
      </c>
    </row>
    <row r="390">
      <c r="A390" t="inlineStr">
        <is>
          <t>Exchanges</t>
        </is>
      </c>
    </row>
    <row r="391">
      <c r="A391" t="inlineStr">
        <is>
          <t>name</t>
        </is>
      </c>
      <c r="B391" t="inlineStr">
        <is>
          <t>amount</t>
        </is>
      </c>
      <c r="C391" t="inlineStr">
        <is>
          <t>location</t>
        </is>
      </c>
      <c r="D391" t="inlineStr">
        <is>
          <t>unit</t>
        </is>
      </c>
      <c r="E391" t="inlineStr">
        <is>
          <t>categories</t>
        </is>
      </c>
      <c r="F391" t="inlineStr">
        <is>
          <t>type</t>
        </is>
      </c>
      <c r="G391" t="inlineStr">
        <is>
          <t>reference product</t>
        </is>
      </c>
      <c r="H391" t="inlineStr">
        <is>
          <t>comment</t>
        </is>
      </c>
      <c r="I391" t="inlineStr">
        <is>
          <t>normalization</t>
        </is>
      </c>
      <c r="J391" t="inlineStr">
        <is>
          <t>allocation</t>
        </is>
      </c>
      <c r="K391" t="inlineStr">
        <is>
          <t>uncertainty type</t>
        </is>
      </c>
      <c r="L391" t="inlineStr">
        <is>
          <t>loc</t>
        </is>
      </c>
      <c r="M391" t="inlineStr">
        <is>
          <t>u1</t>
        </is>
      </c>
      <c r="N391" t="inlineStr">
        <is>
          <t>u2</t>
        </is>
      </c>
      <c r="O391" t="inlineStr">
        <is>
          <t>u3</t>
        </is>
      </c>
      <c r="P391" t="inlineStr">
        <is>
          <t>u4</t>
        </is>
      </c>
      <c r="Q391" t="inlineStr">
        <is>
          <t>u5</t>
        </is>
      </c>
      <c r="R391" t="inlineStr">
        <is>
          <t>u6</t>
        </is>
      </c>
      <c r="S391" t="inlineStr">
        <is>
          <t>ub</t>
        </is>
      </c>
      <c r="T391" t="inlineStr">
        <is>
          <t>scale</t>
        </is>
      </c>
    </row>
    <row r="392">
      <c r="A392" t="inlineStr">
        <is>
          <t>municipal waste incineration, at incineration plant, with wet air pollution control, without flue gas condensation, with electricity and heat recovery, energy allocation</t>
        </is>
      </c>
      <c r="B392" t="n">
        <v>0</v>
      </c>
      <c r="C392" t="inlineStr">
        <is>
          <t>RER</t>
        </is>
      </c>
      <c r="D392" t="inlineStr">
        <is>
          <t>kilogram</t>
        </is>
      </c>
      <c r="F392" t="inlineStr">
        <is>
          <t>technosphere</t>
        </is>
      </c>
      <c r="G392" t="inlineStr">
        <is>
          <t>municipal solid waste</t>
        </is>
      </c>
      <c r="I392" t="n">
        <v>6170</v>
      </c>
      <c r="J392" t="n">
        <v>0.7318403947430849</v>
      </c>
      <c r="K392" t="n">
        <v>0</v>
      </c>
    </row>
    <row r="393">
      <c r="A393" t="inlineStr">
        <is>
          <t>municipal waste incineration, at incineration plant, with wet air pollution control, without flue gas condensation, with electricity and heat recovery, energy allocation</t>
        </is>
      </c>
      <c r="B393" t="n">
        <v>0</v>
      </c>
      <c r="C393" t="inlineStr">
        <is>
          <t>RER</t>
        </is>
      </c>
      <c r="D393" t="inlineStr">
        <is>
          <t>kilowatt hour</t>
        </is>
      </c>
      <c r="F393" t="inlineStr">
        <is>
          <t>technosphere</t>
        </is>
      </c>
      <c r="G393" t="inlineStr">
        <is>
          <t>electricity, medium voltage</t>
        </is>
      </c>
      <c r="I393" t="n">
        <v>6170</v>
      </c>
      <c r="J393" t="n">
        <v>0.7318403947430849</v>
      </c>
      <c r="K393" t="n">
        <v>0</v>
      </c>
    </row>
    <row r="394">
      <c r="A394" t="inlineStr">
        <is>
          <t>municipal waste incineration, at incineration plant, with wet air pollution control, without flue gas condensation, with electricity and heat recovery, energy allocation</t>
        </is>
      </c>
      <c r="B394" t="n">
        <v>1</v>
      </c>
      <c r="C394" t="inlineStr">
        <is>
          <t>RER</t>
        </is>
      </c>
      <c r="D394" t="inlineStr">
        <is>
          <t>megajoule</t>
        </is>
      </c>
      <c r="F394" t="inlineStr">
        <is>
          <t>production</t>
        </is>
      </c>
      <c r="G394" t="inlineStr">
        <is>
          <t>heat, district or industrial, other than natural gas</t>
        </is>
      </c>
      <c r="I394" t="n">
        <v>6170</v>
      </c>
      <c r="J394" t="n">
        <v>0.7318403947430849</v>
      </c>
      <c r="K394" t="n">
        <v>0</v>
      </c>
    </row>
    <row r="395">
      <c r="A395" t="inlineStr">
        <is>
          <t>market for diesel, low-sulfur</t>
        </is>
      </c>
      <c r="B395" t="n">
        <v>1.008207999240879e-05</v>
      </c>
      <c r="C395" t="inlineStr">
        <is>
          <t>Europe without Switzerland</t>
        </is>
      </c>
      <c r="D395" t="inlineStr">
        <is>
          <t>kilogram</t>
        </is>
      </c>
      <c r="F395" t="inlineStr">
        <is>
          <t>technosphere</t>
        </is>
      </c>
      <c r="G395" t="inlineStr">
        <is>
          <t>diesel, low-sulfur</t>
        </is>
      </c>
      <c r="H395" t="inlineStr">
        <is>
          <t>Diesel density: 0.85 kg/l</t>
        </is>
      </c>
      <c r="I395" t="n">
        <v>6170</v>
      </c>
      <c r="J395" t="n">
        <v>0.7318403947430849</v>
      </c>
      <c r="K395" t="n">
        <v>2</v>
      </c>
      <c r="L395" t="n">
        <v>-11.50475096815471</v>
      </c>
      <c r="M395" t="n">
        <v>1</v>
      </c>
      <c r="N395" t="n">
        <v>1</v>
      </c>
      <c r="O395" t="n">
        <v>1</v>
      </c>
      <c r="P395" t="n">
        <v>1.02</v>
      </c>
      <c r="Q395" t="n">
        <v>1.2</v>
      </c>
      <c r="R395" t="n">
        <v>1</v>
      </c>
      <c r="S395" t="n">
        <v>1.05</v>
      </c>
      <c r="T395" t="n">
        <v>0.09488647722315688</v>
      </c>
    </row>
    <row r="396">
      <c r="A396" t="inlineStr">
        <is>
          <t>market for activated carbon, granular</t>
        </is>
      </c>
      <c r="B396" t="n">
        <v>4.744508231721782e-05</v>
      </c>
      <c r="C396" t="inlineStr">
        <is>
          <t>GLO</t>
        </is>
      </c>
      <c r="D396" t="inlineStr">
        <is>
          <t>kilogram</t>
        </is>
      </c>
      <c r="F396" t="inlineStr">
        <is>
          <t>technosphere</t>
        </is>
      </c>
      <c r="G396" t="inlineStr">
        <is>
          <t>activated carbon, granular</t>
        </is>
      </c>
      <c r="I396" t="n">
        <v>6170</v>
      </c>
      <c r="J396" t="n">
        <v>0.7318403947430849</v>
      </c>
      <c r="K396" t="n">
        <v>2</v>
      </c>
      <c r="L396" t="n">
        <v>-9.955937677537047</v>
      </c>
      <c r="M396" t="n">
        <v>1</v>
      </c>
      <c r="N396" t="n">
        <v>1</v>
      </c>
      <c r="O396" t="n">
        <v>1</v>
      </c>
      <c r="P396" t="n">
        <v>1.02</v>
      </c>
      <c r="Q396" t="n">
        <v>1.2</v>
      </c>
      <c r="R396" t="n">
        <v>1</v>
      </c>
      <c r="S396" t="n">
        <v>1.05</v>
      </c>
      <c r="T396" t="n">
        <v>0.09488647722315688</v>
      </c>
    </row>
    <row r="397">
      <c r="A397" t="inlineStr">
        <is>
          <t>market for ammonia, anhydrous, liquid</t>
        </is>
      </c>
      <c r="B397" t="n">
        <v>0.0001162404516771837</v>
      </c>
      <c r="C397" t="inlineStr">
        <is>
          <t>RER</t>
        </is>
      </c>
      <c r="D397" t="inlineStr">
        <is>
          <t>kilogram</t>
        </is>
      </c>
      <c r="F397" t="inlineStr">
        <is>
          <t>technosphere</t>
        </is>
      </c>
      <c r="G397" t="inlineStr">
        <is>
          <t>ammonia, anhydrous, liquid</t>
        </is>
      </c>
      <c r="H397" t="inlineStr">
        <is>
          <t>100% liquid ammonia. In original publication, it is dilluated to 23.5% in water. We discount the original value by 75%.</t>
        </is>
      </c>
      <c r="I397" t="n">
        <v>6170</v>
      </c>
      <c r="J397" t="n">
        <v>0.7318403947430849</v>
      </c>
      <c r="K397" t="n">
        <v>2</v>
      </c>
      <c r="L397" t="n">
        <v>-9.059849652980411</v>
      </c>
      <c r="M397" t="n">
        <v>1</v>
      </c>
      <c r="N397" t="n">
        <v>1</v>
      </c>
      <c r="O397" t="n">
        <v>1</v>
      </c>
      <c r="P397" t="n">
        <v>1.02</v>
      </c>
      <c r="Q397" t="n">
        <v>1.2</v>
      </c>
      <c r="R397" t="n">
        <v>1</v>
      </c>
      <c r="S397" t="n">
        <v>1.05</v>
      </c>
      <c r="T397" t="n">
        <v>0.09488647722315688</v>
      </c>
    </row>
    <row r="398">
      <c r="A398" t="inlineStr">
        <is>
          <t>market for tap water</t>
        </is>
      </c>
      <c r="B398" t="n">
        <v>0.0003582103714949946</v>
      </c>
      <c r="C398" t="inlineStr">
        <is>
          <t>Europe without Switzerland</t>
        </is>
      </c>
      <c r="D398" t="inlineStr">
        <is>
          <t>kilogram</t>
        </is>
      </c>
      <c r="F398" t="inlineStr">
        <is>
          <t>technosphere</t>
        </is>
      </c>
      <c r="G398" t="inlineStr">
        <is>
          <t>tap water</t>
        </is>
      </c>
      <c r="H398" t="inlineStr">
        <is>
          <t>Used to dilute the ammonia.</t>
        </is>
      </c>
      <c r="I398" t="n">
        <v>6170</v>
      </c>
      <c r="J398" t="n">
        <v>0.7318403947430849</v>
      </c>
      <c r="K398" t="n">
        <v>2</v>
      </c>
      <c r="L398" t="n">
        <v>-7.934390114276114</v>
      </c>
      <c r="M398" t="n">
        <v>1</v>
      </c>
      <c r="N398" t="n">
        <v>1</v>
      </c>
      <c r="O398" t="n">
        <v>1</v>
      </c>
      <c r="P398" t="n">
        <v>1.02</v>
      </c>
      <c r="Q398" t="n">
        <v>1.2</v>
      </c>
      <c r="R398" t="n">
        <v>1</v>
      </c>
      <c r="S398" t="n">
        <v>1.05</v>
      </c>
      <c r="T398" t="n">
        <v>0.09488647722315688</v>
      </c>
    </row>
    <row r="399">
      <c r="A399" t="inlineStr">
        <is>
          <t>market for calcium carbonate, precipitated</t>
        </is>
      </c>
      <c r="B399" t="n">
        <v>0.000830288940551312</v>
      </c>
      <c r="C399" t="inlineStr">
        <is>
          <t>RER</t>
        </is>
      </c>
      <c r="D399" t="inlineStr">
        <is>
          <t>kilogram</t>
        </is>
      </c>
      <c r="F399" t="inlineStr">
        <is>
          <t>technosphere</t>
        </is>
      </c>
      <c r="G399" t="inlineStr">
        <is>
          <t>calcium carbonate, precipitated</t>
        </is>
      </c>
      <c r="I399" t="n">
        <v>6170</v>
      </c>
      <c r="J399" t="n">
        <v>0.7318403947430849</v>
      </c>
      <c r="K399" t="n">
        <v>0</v>
      </c>
    </row>
    <row r="400">
      <c r="A400" t="inlineStr">
        <is>
          <t>market for iron(III) chloride, without water, in 40% solution state</t>
        </is>
      </c>
      <c r="B400" t="n">
        <v>5.930635289652228e-06</v>
      </c>
      <c r="C400" t="inlineStr">
        <is>
          <t>GLO</t>
        </is>
      </c>
      <c r="D400" t="inlineStr">
        <is>
          <t>kilogram</t>
        </is>
      </c>
      <c r="F400" t="inlineStr">
        <is>
          <t>technosphere</t>
        </is>
      </c>
      <c r="G400" t="inlineStr">
        <is>
          <t>iron(III) chloride, without water, in 40% solution state</t>
        </is>
      </c>
      <c r="I400" t="n">
        <v>6170</v>
      </c>
      <c r="J400" t="n">
        <v>0.7318403947430849</v>
      </c>
      <c r="K400" t="n">
        <v>0</v>
      </c>
    </row>
    <row r="401">
      <c r="A401" t="inlineStr">
        <is>
          <t>market for lime, hydrated, packed</t>
        </is>
      </c>
      <c r="B401" t="n">
        <v>0</v>
      </c>
      <c r="C401" t="inlineStr">
        <is>
          <t>RER</t>
        </is>
      </c>
      <c r="D401" t="inlineStr">
        <is>
          <t>kilogram</t>
        </is>
      </c>
      <c r="F401" t="inlineStr">
        <is>
          <t>technosphere</t>
        </is>
      </c>
      <c r="G401" t="inlineStr">
        <is>
          <t>lime, hydrated, packed</t>
        </is>
      </c>
      <c r="I401" t="n">
        <v>6170</v>
      </c>
      <c r="J401" t="n">
        <v>0.7318403947430849</v>
      </c>
      <c r="K401" t="n">
        <v>0</v>
      </c>
    </row>
    <row r="402">
      <c r="A402" t="inlineStr">
        <is>
          <t>market for sodium hydroxide, without water, in 50% solution state</t>
        </is>
      </c>
      <c r="B402" t="n">
        <v>2.965317644826114e-05</v>
      </c>
      <c r="C402" t="inlineStr">
        <is>
          <t>RER</t>
        </is>
      </c>
      <c r="D402" t="inlineStr">
        <is>
          <t>kilogram</t>
        </is>
      </c>
      <c r="F402" t="inlineStr">
        <is>
          <t>technosphere</t>
        </is>
      </c>
      <c r="G402" t="inlineStr">
        <is>
          <t>sodium hydroxide, without water, in 50% solution state</t>
        </is>
      </c>
      <c r="H402" t="inlineStr">
        <is>
          <t>50% liquid ammonia. In original publication, it is dilluated to 27% in water. We discount the original value by 50%.</t>
        </is>
      </c>
      <c r="I402" t="n">
        <v>6170</v>
      </c>
      <c r="J402" t="n">
        <v>0.7318403947430849</v>
      </c>
      <c r="K402" t="n">
        <v>0</v>
      </c>
    </row>
    <row r="403">
      <c r="A403" t="inlineStr">
        <is>
          <t>market for monoethanolamine</t>
        </is>
      </c>
      <c r="B403" t="n">
        <v>0</v>
      </c>
      <c r="C403" t="inlineStr">
        <is>
          <t>GLO</t>
        </is>
      </c>
      <c r="D403" t="inlineStr">
        <is>
          <t>kilogram</t>
        </is>
      </c>
      <c r="F403" t="inlineStr">
        <is>
          <t>technosphere</t>
        </is>
      </c>
      <c r="G403" t="inlineStr">
        <is>
          <t>monoethanolamine</t>
        </is>
      </c>
      <c r="I403" t="n">
        <v>6170</v>
      </c>
      <c r="J403" t="n">
        <v>0.7318403947430849</v>
      </c>
      <c r="K403" t="n">
        <v>0</v>
      </c>
    </row>
    <row r="404">
      <c r="A404" t="inlineStr">
        <is>
          <t>municipal waste incineration facility construction</t>
        </is>
      </c>
      <c r="B404" t="n">
        <v>2.965317644826114e-11</v>
      </c>
      <c r="C404" t="inlineStr">
        <is>
          <t>CH</t>
        </is>
      </c>
      <c r="D404" t="inlineStr">
        <is>
          <t>unit</t>
        </is>
      </c>
      <c r="F404" t="inlineStr">
        <is>
          <t>technosphere</t>
        </is>
      </c>
      <c r="G404" t="inlineStr">
        <is>
          <t>municipal waste incineration facility</t>
        </is>
      </c>
      <c r="H404" t="inlineStr">
        <is>
          <t>Lifetime: 4'000'000 tons MSWI treated.</t>
        </is>
      </c>
      <c r="I404" t="n">
        <v>6170</v>
      </c>
      <c r="J404" t="n">
        <v>0.7318403947430849</v>
      </c>
      <c r="K404" t="n">
        <v>2</v>
      </c>
      <c r="L404" t="n">
        <v>-24.24145186474706</v>
      </c>
      <c r="M404" t="n">
        <v>1</v>
      </c>
      <c r="N404" t="n">
        <v>1</v>
      </c>
      <c r="O404" t="n">
        <v>1</v>
      </c>
      <c r="P404" t="n">
        <v>1.02</v>
      </c>
      <c r="Q404" t="n">
        <v>1.2</v>
      </c>
      <c r="R404" t="n">
        <v>1</v>
      </c>
      <c r="S404" t="n">
        <v>3</v>
      </c>
      <c r="T404" t="n">
        <v>0.5569071410325479</v>
      </c>
    </row>
    <row r="405">
      <c r="A405" t="inlineStr">
        <is>
          <t>Water, cooling, unspecified natural origin</t>
        </is>
      </c>
      <c r="B405" t="n">
        <v>3.558381173791337e-05</v>
      </c>
      <c r="D405" t="inlineStr">
        <is>
          <t>cubic meter</t>
        </is>
      </c>
      <c r="E405" t="inlineStr">
        <is>
          <t>natural resource::in water</t>
        </is>
      </c>
      <c r="F405" t="inlineStr">
        <is>
          <t>biosphere</t>
        </is>
      </c>
      <c r="I405" t="n">
        <v>6170</v>
      </c>
      <c r="J405" t="n">
        <v>0.7318403947430849</v>
      </c>
      <c r="K405" t="n">
        <v>2</v>
      </c>
      <c r="L405" t="n">
        <v>-10.24361974998883</v>
      </c>
      <c r="M405" t="n">
        <v>1</v>
      </c>
      <c r="N405" t="n">
        <v>1</v>
      </c>
      <c r="O405" t="n">
        <v>1</v>
      </c>
      <c r="P405" t="n">
        <v>1.02</v>
      </c>
      <c r="Q405" t="n">
        <v>1.2</v>
      </c>
      <c r="R405" t="n">
        <v>1</v>
      </c>
      <c r="S405" t="n">
        <v>1.05</v>
      </c>
      <c r="T405" t="n">
        <v>0.09488647722315688</v>
      </c>
    </row>
    <row r="406">
      <c r="A406" t="inlineStr">
        <is>
          <t>Sulfur dioxide</t>
        </is>
      </c>
      <c r="B406" t="n">
        <v>6.642311524410496e-06</v>
      </c>
      <c r="D406" t="inlineStr">
        <is>
          <t>kilogram</t>
        </is>
      </c>
      <c r="E406" t="inlineStr">
        <is>
          <t>air::urban air close to ground</t>
        </is>
      </c>
      <c r="F406" t="inlineStr">
        <is>
          <t>biosphere</t>
        </is>
      </c>
      <c r="I406" t="n">
        <v>6170</v>
      </c>
      <c r="J406" t="n">
        <v>0.7318403947430849</v>
      </c>
      <c r="K406" t="n">
        <v>2</v>
      </c>
      <c r="L406" t="n">
        <v>-11.92205053390988</v>
      </c>
      <c r="M406" t="n">
        <v>1</v>
      </c>
      <c r="N406" t="n">
        <v>1</v>
      </c>
      <c r="O406" t="n">
        <v>1</v>
      </c>
      <c r="P406" t="n">
        <v>1.02</v>
      </c>
      <c r="Q406" t="n">
        <v>1.2</v>
      </c>
      <c r="R406" t="n">
        <v>1</v>
      </c>
      <c r="S406" t="n">
        <v>1.05</v>
      </c>
      <c r="T406" t="n">
        <v>0.09488647722315688</v>
      </c>
    </row>
    <row r="407">
      <c r="A407" t="inlineStr">
        <is>
          <t>Hydrochloric acid</t>
        </is>
      </c>
      <c r="B407" t="n">
        <v>7.116762347582674e-07</v>
      </c>
      <c r="D407" t="inlineStr">
        <is>
          <t>kilogram</t>
        </is>
      </c>
      <c r="E407" t="inlineStr">
        <is>
          <t>air</t>
        </is>
      </c>
      <c r="F407" t="inlineStr">
        <is>
          <t>biosphere</t>
        </is>
      </c>
      <c r="I407" t="n">
        <v>6170</v>
      </c>
      <c r="J407" t="n">
        <v>0.7318403947430849</v>
      </c>
      <c r="K407" t="n">
        <v>2</v>
      </c>
      <c r="L407" t="n">
        <v>-14.15564275541697</v>
      </c>
      <c r="M407" t="n">
        <v>1</v>
      </c>
      <c r="N407" t="n">
        <v>1</v>
      </c>
      <c r="O407" t="n">
        <v>1</v>
      </c>
      <c r="P407" t="n">
        <v>1.02</v>
      </c>
      <c r="Q407" t="n">
        <v>1.2</v>
      </c>
      <c r="R407" t="n">
        <v>1</v>
      </c>
      <c r="S407" t="n">
        <v>1.5</v>
      </c>
      <c r="T407" t="n">
        <v>0.2225057572360589</v>
      </c>
    </row>
    <row r="408">
      <c r="A408" t="inlineStr">
        <is>
          <t>Nitrogen oxides</t>
        </is>
      </c>
      <c r="B408" t="n">
        <v>8.030080182189118e-05</v>
      </c>
      <c r="D408" t="inlineStr">
        <is>
          <t>kilogram</t>
        </is>
      </c>
      <c r="E408" t="inlineStr">
        <is>
          <t>air::urban air close to ground</t>
        </is>
      </c>
      <c r="F408" t="inlineStr">
        <is>
          <t>biosphere</t>
        </is>
      </c>
      <c r="I408" t="n">
        <v>6170</v>
      </c>
      <c r="J408" t="n">
        <v>0.7318403947430849</v>
      </c>
      <c r="K408" t="n">
        <v>2</v>
      </c>
      <c r="L408" t="n">
        <v>-9.429730951732754</v>
      </c>
      <c r="M408" t="n">
        <v>1</v>
      </c>
      <c r="N408" t="n">
        <v>1</v>
      </c>
      <c r="O408" t="n">
        <v>1</v>
      </c>
      <c r="P408" t="n">
        <v>1.02</v>
      </c>
      <c r="Q408" t="n">
        <v>1.2</v>
      </c>
      <c r="R408" t="n">
        <v>1</v>
      </c>
      <c r="S408" t="n">
        <v>1.5</v>
      </c>
      <c r="T408" t="n">
        <v>0.2225057572360589</v>
      </c>
    </row>
    <row r="409">
      <c r="A409" t="inlineStr">
        <is>
          <t>Ammonia</t>
        </is>
      </c>
      <c r="B409" t="n">
        <v>3.558381173791337e-07</v>
      </c>
      <c r="D409" t="inlineStr">
        <is>
          <t>kilogram</t>
        </is>
      </c>
      <c r="E409" t="inlineStr">
        <is>
          <t>air::urban air close to ground</t>
        </is>
      </c>
      <c r="F409" t="inlineStr">
        <is>
          <t>biosphere</t>
        </is>
      </c>
      <c r="I409" t="n">
        <v>6170</v>
      </c>
      <c r="J409" t="n">
        <v>0.7318403947430849</v>
      </c>
      <c r="K409" t="n">
        <v>2</v>
      </c>
      <c r="L409" t="n">
        <v>-14.84878993597692</v>
      </c>
      <c r="M409" t="n">
        <v>1</v>
      </c>
      <c r="N409" t="n">
        <v>1</v>
      </c>
      <c r="O409" t="n">
        <v>1</v>
      </c>
      <c r="P409" t="n">
        <v>1.02</v>
      </c>
      <c r="Q409" t="n">
        <v>1.2</v>
      </c>
      <c r="R409" t="n">
        <v>1</v>
      </c>
      <c r="S409" t="n">
        <v>1.5</v>
      </c>
      <c r="T409" t="n">
        <v>0.2225057572360589</v>
      </c>
    </row>
    <row r="410">
      <c r="A410" t="inlineStr">
        <is>
          <t>Particulate Matter, &lt; 2.5 um</t>
        </is>
      </c>
      <c r="B410" t="n">
        <v>7.116762347582674e-07</v>
      </c>
      <c r="D410" t="inlineStr">
        <is>
          <t>kilogram</t>
        </is>
      </c>
      <c r="E410" t="inlineStr">
        <is>
          <t>air::urban air close to ground</t>
        </is>
      </c>
      <c r="F410" t="inlineStr">
        <is>
          <t>biosphere</t>
        </is>
      </c>
      <c r="I410" t="n">
        <v>6170</v>
      </c>
      <c r="J410" t="n">
        <v>0.7318403947430849</v>
      </c>
      <c r="K410" t="n">
        <v>2</v>
      </c>
      <c r="L410" t="n">
        <v>-14.15564275541697</v>
      </c>
      <c r="M410" t="n">
        <v>1</v>
      </c>
      <c r="N410" t="n">
        <v>1</v>
      </c>
      <c r="O410" t="n">
        <v>1</v>
      </c>
      <c r="P410" t="n">
        <v>1.02</v>
      </c>
      <c r="Q410" t="n">
        <v>1.2</v>
      </c>
      <c r="R410" t="n">
        <v>1</v>
      </c>
      <c r="S410" t="n">
        <v>3</v>
      </c>
      <c r="T410" t="n">
        <v>0.5569071410325479</v>
      </c>
    </row>
    <row r="411">
      <c r="A411" t="inlineStr">
        <is>
          <t>Mercury II</t>
        </is>
      </c>
      <c r="B411" t="n">
        <v>2.728092233240025e-09</v>
      </c>
      <c r="D411" t="inlineStr">
        <is>
          <t>kilogram</t>
        </is>
      </c>
      <c r="E411" t="inlineStr">
        <is>
          <t>air::urban air close to ground</t>
        </is>
      </c>
      <c r="F411" t="inlineStr">
        <is>
          <t>biosphere</t>
        </is>
      </c>
      <c r="I411" t="n">
        <v>6170</v>
      </c>
      <c r="J411" t="n">
        <v>0.7318403947430849</v>
      </c>
      <c r="K411" t="n">
        <v>2</v>
      </c>
      <c r="L411" t="n">
        <v>-19.71966328769802</v>
      </c>
      <c r="M411" t="n">
        <v>1</v>
      </c>
      <c r="N411" t="n">
        <v>1</v>
      </c>
      <c r="O411" t="n">
        <v>1</v>
      </c>
      <c r="P411" t="n">
        <v>1.02</v>
      </c>
      <c r="Q411" t="n">
        <v>1.2</v>
      </c>
      <c r="R411" t="n">
        <v>1</v>
      </c>
      <c r="S411" t="n">
        <v>5</v>
      </c>
      <c r="T411" t="n">
        <v>0.8099264917416636</v>
      </c>
    </row>
    <row r="412">
      <c r="A412" t="inlineStr">
        <is>
          <t>Lead II</t>
        </is>
      </c>
      <c r="B412" t="n">
        <v>6.642311524410496e-09</v>
      </c>
      <c r="D412" t="inlineStr">
        <is>
          <t>kilogram</t>
        </is>
      </c>
      <c r="E412" t="inlineStr">
        <is>
          <t>air::urban air close to ground</t>
        </is>
      </c>
      <c r="F412" t="inlineStr">
        <is>
          <t>biosphere</t>
        </is>
      </c>
      <c r="I412" t="n">
        <v>6170</v>
      </c>
      <c r="J412" t="n">
        <v>0.7318403947430849</v>
      </c>
      <c r="K412" t="n">
        <v>2</v>
      </c>
      <c r="L412" t="n">
        <v>-18.82980581289202</v>
      </c>
      <c r="M412" t="n">
        <v>1</v>
      </c>
      <c r="N412" t="n">
        <v>1</v>
      </c>
      <c r="O412" t="n">
        <v>1</v>
      </c>
      <c r="P412" t="n">
        <v>1.02</v>
      </c>
      <c r="Q412" t="n">
        <v>1.2</v>
      </c>
      <c r="R412" t="n">
        <v>1</v>
      </c>
      <c r="S412" t="n">
        <v>5</v>
      </c>
      <c r="T412" t="n">
        <v>0.8099264917416636</v>
      </c>
    </row>
    <row r="413">
      <c r="A413" t="inlineStr">
        <is>
          <t>Cadmium II</t>
        </is>
      </c>
      <c r="B413" t="n">
        <v>1.30473976372349e-09</v>
      </c>
      <c r="D413" t="inlineStr">
        <is>
          <t>kilogram</t>
        </is>
      </c>
      <c r="E413" t="inlineStr">
        <is>
          <t>air::urban air close to ground</t>
        </is>
      </c>
      <c r="F413" t="inlineStr">
        <is>
          <t>biosphere</t>
        </is>
      </c>
      <c r="I413" t="n">
        <v>6170</v>
      </c>
      <c r="J413" t="n">
        <v>0.7318403947430849</v>
      </c>
      <c r="K413" t="n">
        <v>2</v>
      </c>
      <c r="L413" t="n">
        <v>-20.4572622308288</v>
      </c>
      <c r="M413" t="n">
        <v>1</v>
      </c>
      <c r="N413" t="n">
        <v>1</v>
      </c>
      <c r="O413" t="n">
        <v>1</v>
      </c>
      <c r="P413" t="n">
        <v>1.02</v>
      </c>
      <c r="Q413" t="n">
        <v>1.2</v>
      </c>
      <c r="R413" t="n">
        <v>1</v>
      </c>
      <c r="S413" t="n">
        <v>5</v>
      </c>
      <c r="T413" t="n">
        <v>0.8099264917416636</v>
      </c>
    </row>
    <row r="414">
      <c r="A414" t="inlineStr">
        <is>
          <t>Arsenic ion</t>
        </is>
      </c>
      <c r="B414" t="n">
        <v>7.116762347582674e-10</v>
      </c>
      <c r="D414" t="inlineStr">
        <is>
          <t>kilogram</t>
        </is>
      </c>
      <c r="E414" t="inlineStr">
        <is>
          <t>air::urban air close to ground</t>
        </is>
      </c>
      <c r="F414" t="inlineStr">
        <is>
          <t>biosphere</t>
        </is>
      </c>
      <c r="I414" t="n">
        <v>6170</v>
      </c>
      <c r="J414" t="n">
        <v>0.7318403947430849</v>
      </c>
      <c r="K414" t="n">
        <v>2</v>
      </c>
      <c r="L414" t="n">
        <v>-21.06339803439911</v>
      </c>
      <c r="M414" t="n">
        <v>1</v>
      </c>
      <c r="N414" t="n">
        <v>1</v>
      </c>
      <c r="O414" t="n">
        <v>1</v>
      </c>
      <c r="P414" t="n">
        <v>1.02</v>
      </c>
      <c r="Q414" t="n">
        <v>1.2</v>
      </c>
      <c r="R414" t="n">
        <v>1</v>
      </c>
      <c r="S414" t="n">
        <v>5</v>
      </c>
      <c r="T414" t="n">
        <v>0.8099264917416636</v>
      </c>
    </row>
    <row r="415">
      <c r="A415" t="inlineStr">
        <is>
          <t>Dioxins, measured as 2,3,7,8-tetrachlorodibenzo-p-dioxin</t>
        </is>
      </c>
      <c r="B415" t="n">
        <v>1.30473976372349e-14</v>
      </c>
      <c r="D415" t="inlineStr">
        <is>
          <t>kilogram</t>
        </is>
      </c>
      <c r="E415" t="inlineStr">
        <is>
          <t>air::urban air close to ground</t>
        </is>
      </c>
      <c r="F415" t="inlineStr">
        <is>
          <t>biosphere</t>
        </is>
      </c>
      <c r="I415" t="n">
        <v>6170</v>
      </c>
      <c r="J415" t="n">
        <v>0.7318403947430849</v>
      </c>
      <c r="K415" t="n">
        <v>2</v>
      </c>
      <c r="L415" t="n">
        <v>-31.97018769579902</v>
      </c>
      <c r="M415" t="n">
        <v>1</v>
      </c>
      <c r="N415" t="n">
        <v>1</v>
      </c>
      <c r="O415" t="n">
        <v>1</v>
      </c>
      <c r="P415" t="n">
        <v>1.02</v>
      </c>
      <c r="Q415" t="n">
        <v>1.2</v>
      </c>
      <c r="R415" t="n">
        <v>1</v>
      </c>
      <c r="S415" t="n">
        <v>5</v>
      </c>
      <c r="T415" t="n">
        <v>0.8099264917416636</v>
      </c>
    </row>
    <row r="416">
      <c r="A416" t="inlineStr">
        <is>
          <t>Carbon dioxide, fossil</t>
        </is>
      </c>
      <c r="B416" t="n">
        <v>0.04436115196659866</v>
      </c>
      <c r="D416" t="inlineStr">
        <is>
          <t>kilogram</t>
        </is>
      </c>
      <c r="E416" t="inlineStr">
        <is>
          <t>air::urban air close to ground</t>
        </is>
      </c>
      <c r="F416" t="inlineStr">
        <is>
          <t>biosphere</t>
        </is>
      </c>
      <c r="I416" t="n">
        <v>6170</v>
      </c>
      <c r="J416" t="n">
        <v>0.7318403947430849</v>
      </c>
      <c r="K416" t="n">
        <v>2</v>
      </c>
      <c r="L416" t="n">
        <v>-3.11539114824836</v>
      </c>
      <c r="M416" t="n">
        <v>1</v>
      </c>
      <c r="N416" t="n">
        <v>1</v>
      </c>
      <c r="O416" t="n">
        <v>1</v>
      </c>
      <c r="P416" t="n">
        <v>1.02</v>
      </c>
      <c r="Q416" t="n">
        <v>1.2</v>
      </c>
      <c r="R416" t="n">
        <v>1</v>
      </c>
      <c r="S416" t="n">
        <v>1.05</v>
      </c>
      <c r="T416" t="n">
        <v>0.09488647722315688</v>
      </c>
    </row>
    <row r="417">
      <c r="A417" t="inlineStr">
        <is>
          <t>Carbon dioxide, non-fossil</t>
        </is>
      </c>
      <c r="B417" t="n">
        <v>0.07045594724106848</v>
      </c>
      <c r="D417" t="inlineStr">
        <is>
          <t>kilogram</t>
        </is>
      </c>
      <c r="E417" t="inlineStr">
        <is>
          <t>air::urban air close to ground</t>
        </is>
      </c>
      <c r="F417" t="inlineStr">
        <is>
          <t>biosphere</t>
        </is>
      </c>
      <c r="I417" t="n">
        <v>6170</v>
      </c>
      <c r="J417" t="n">
        <v>0.7318403947430849</v>
      </c>
      <c r="K417" t="n">
        <v>2</v>
      </c>
      <c r="L417" t="n">
        <v>-2.652767626300247</v>
      </c>
      <c r="M417" t="n">
        <v>1</v>
      </c>
      <c r="N417" t="n">
        <v>1</v>
      </c>
      <c r="O417" t="n">
        <v>1</v>
      </c>
      <c r="P417" t="n">
        <v>1.02</v>
      </c>
      <c r="Q417" t="n">
        <v>1.2</v>
      </c>
      <c r="R417" t="n">
        <v>1</v>
      </c>
      <c r="S417" t="n">
        <v>1.05</v>
      </c>
      <c r="T417" t="n">
        <v>0.09488647722315688</v>
      </c>
    </row>
    <row r="419">
      <c r="A419" t="inlineStr">
        <is>
          <t>Activity</t>
        </is>
      </c>
      <c r="B419" t="inlineStr">
        <is>
          <t>municipal waste incineration, at incineration plant, with wet air pollution control, with flue gas condensation, with electricity and heat recovery, energy allocation</t>
        </is>
      </c>
    </row>
    <row r="420">
      <c r="A420" t="inlineStr">
        <is>
          <t>location</t>
        </is>
      </c>
      <c r="B420" t="inlineStr">
        <is>
          <t>RER</t>
        </is>
      </c>
    </row>
    <row r="421">
      <c r="A421" t="inlineStr">
        <is>
          <t>production amount</t>
        </is>
      </c>
      <c r="B421" t="n">
        <v>1</v>
      </c>
    </row>
    <row r="422">
      <c r="A422" t="inlineStr">
        <is>
          <t>source</t>
        </is>
      </c>
      <c r="B42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423">
      <c r="A423" t="inlineStr">
        <is>
          <t>reference product</t>
        </is>
      </c>
      <c r="B423" t="inlineStr">
        <is>
          <t>municipal solid waste</t>
        </is>
      </c>
    </row>
    <row r="424">
      <c r="A424" t="inlineStr">
        <is>
          <t>type</t>
        </is>
      </c>
      <c r="B424" t="inlineStr">
        <is>
          <t>process</t>
        </is>
      </c>
    </row>
    <row r="425">
      <c r="A425" t="inlineStr">
        <is>
          <t>unit</t>
        </is>
      </c>
      <c r="B425" t="inlineStr">
        <is>
          <t>kilogram</t>
        </is>
      </c>
    </row>
    <row r="426">
      <c r="A426" t="inlineStr">
        <is>
          <t>comment</t>
        </is>
      </c>
      <c r="B42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      </is>
      </c>
    </row>
    <row r="427">
      <c r="A427" t="inlineStr">
        <is>
          <t>classifications</t>
        </is>
      </c>
      <c r="B427" t="inlineStr">
        <is>
          <t>CPC::39910:Municipal waste</t>
        </is>
      </c>
    </row>
    <row r="428">
      <c r="A428" t="inlineStr">
        <is>
          <t>Exchanges</t>
        </is>
      </c>
    </row>
    <row r="429">
      <c r="A429" t="inlineStr">
        <is>
          <t>name</t>
        </is>
      </c>
      <c r="B429" t="inlineStr">
        <is>
          <t>amount</t>
        </is>
      </c>
      <c r="C429" t="inlineStr">
        <is>
          <t>location</t>
        </is>
      </c>
      <c r="D429" t="inlineStr">
        <is>
          <t>unit</t>
        </is>
      </c>
      <c r="E429" t="inlineStr">
        <is>
          <t>categories</t>
        </is>
      </c>
      <c r="F429" t="inlineStr">
        <is>
          <t>type</t>
        </is>
      </c>
      <c r="G429" t="inlineStr">
        <is>
          <t>reference product</t>
        </is>
      </c>
      <c r="H429" t="inlineStr">
        <is>
          <t>comment</t>
        </is>
      </c>
      <c r="I429" t="inlineStr">
        <is>
          <t>normalization</t>
        </is>
      </c>
      <c r="J429" t="inlineStr">
        <is>
          <t>allocation</t>
        </is>
      </c>
      <c r="K429" t="inlineStr">
        <is>
          <t>uncertainty type</t>
        </is>
      </c>
      <c r="L429" t="inlineStr">
        <is>
          <t>loc</t>
        </is>
      </c>
      <c r="M429" t="inlineStr">
        <is>
          <t>u1</t>
        </is>
      </c>
      <c r="N429" t="inlineStr">
        <is>
          <t>u2</t>
        </is>
      </c>
      <c r="O429" t="inlineStr">
        <is>
          <t>u3</t>
        </is>
      </c>
      <c r="P429" t="inlineStr">
        <is>
          <t>u4</t>
        </is>
      </c>
      <c r="Q429" t="inlineStr">
        <is>
          <t>u5</t>
        </is>
      </c>
      <c r="R429" t="inlineStr">
        <is>
          <t>u6</t>
        </is>
      </c>
      <c r="S429" t="inlineStr">
        <is>
          <t>ub</t>
        </is>
      </c>
      <c r="T429" t="inlineStr">
        <is>
          <t>scale</t>
        </is>
      </c>
      <c r="U429" t="inlineStr">
        <is>
          <t>negative</t>
        </is>
      </c>
    </row>
    <row r="430">
      <c r="A430" t="inlineStr">
        <is>
          <t>municipal waste incineration, at incineration plant, with wet air pollution control, with flue gas condensation, with electricity and heat recovery, energy allocation</t>
        </is>
      </c>
      <c r="B430" t="n">
        <v>1</v>
      </c>
      <c r="C430" t="inlineStr">
        <is>
          <t>RER</t>
        </is>
      </c>
      <c r="D430" t="inlineStr">
        <is>
          <t>kilogram</t>
        </is>
      </c>
      <c r="F430" t="inlineStr">
        <is>
          <t>production</t>
        </is>
      </c>
      <c r="G430" t="inlineStr">
        <is>
          <t>municipal solid waste</t>
        </is>
      </c>
      <c r="I430" t="n">
        <v>1000</v>
      </c>
      <c r="J430" t="n">
        <v>0</v>
      </c>
      <c r="K430" t="n">
        <v>0</v>
      </c>
    </row>
    <row r="431">
      <c r="A431" t="inlineStr">
        <is>
          <t>municipal waste incineration, at incineration plant, with wet air pollution control, with flue gas condensation, with electricity and heat recovery, energy allocation</t>
        </is>
      </c>
      <c r="B431" t="n">
        <v>0</v>
      </c>
      <c r="C431" t="inlineStr">
        <is>
          <t>RER</t>
        </is>
      </c>
      <c r="D431" t="inlineStr">
        <is>
          <t>kilowatt hour</t>
        </is>
      </c>
      <c r="F431" t="inlineStr">
        <is>
          <t>technosphere</t>
        </is>
      </c>
      <c r="G431" t="inlineStr">
        <is>
          <t>electricity, medium voltage</t>
        </is>
      </c>
      <c r="I431" t="n">
        <v>1000</v>
      </c>
      <c r="J431" t="n">
        <v>0</v>
      </c>
      <c r="K431" t="n">
        <v>0</v>
      </c>
    </row>
    <row r="432">
      <c r="A432" t="inlineStr">
        <is>
          <t>municipal waste incineration, at incineration plant, with wet air pollution control, with flue gas condensation, with electricity and heat recovery, energy allocation</t>
        </is>
      </c>
      <c r="B432" t="n">
        <v>0</v>
      </c>
      <c r="C432" t="inlineStr">
        <is>
          <t>RER</t>
        </is>
      </c>
      <c r="D432" t="inlineStr">
        <is>
          <t>megajoule</t>
        </is>
      </c>
      <c r="F432" t="inlineStr">
        <is>
          <t>technosphere</t>
        </is>
      </c>
      <c r="G432" t="inlineStr">
        <is>
          <t>heat, district or industrial, other than natural gas</t>
        </is>
      </c>
      <c r="I432" t="n">
        <v>1000</v>
      </c>
      <c r="J432" t="n">
        <v>0</v>
      </c>
      <c r="K432" t="n">
        <v>0</v>
      </c>
    </row>
    <row r="433">
      <c r="A433" t="inlineStr">
        <is>
          <t>market for diesel, low-sulfur</t>
        </is>
      </c>
      <c r="B433" t="n">
        <v>0</v>
      </c>
      <c r="C433" t="inlineStr">
        <is>
          <t>Europe without Switzerland</t>
        </is>
      </c>
      <c r="D433" t="inlineStr">
        <is>
          <t>kilogram</t>
        </is>
      </c>
      <c r="F433" t="inlineStr">
        <is>
          <t>technosphere</t>
        </is>
      </c>
      <c r="G433" t="inlineStr">
        <is>
          <t>diesel, low-sulfur</t>
        </is>
      </c>
      <c r="H433" t="inlineStr">
        <is>
          <t>Diesel density: 0.85 kg/l</t>
        </is>
      </c>
      <c r="I433" t="n">
        <v>1000</v>
      </c>
      <c r="J433" t="n">
        <v>0</v>
      </c>
      <c r="K433" t="n">
        <v>0</v>
      </c>
    </row>
    <row r="434">
      <c r="A434" t="inlineStr">
        <is>
          <t>market for activated carbon, granular</t>
        </is>
      </c>
      <c r="B434" t="n">
        <v>0</v>
      </c>
      <c r="C434" t="inlineStr">
        <is>
          <t>GLO</t>
        </is>
      </c>
      <c r="D434" t="inlineStr">
        <is>
          <t>kilogram</t>
        </is>
      </c>
      <c r="F434" t="inlineStr">
        <is>
          <t>technosphere</t>
        </is>
      </c>
      <c r="G434" t="inlineStr">
        <is>
          <t>activated carbon, granular</t>
        </is>
      </c>
      <c r="I434" t="n">
        <v>1000</v>
      </c>
      <c r="J434" t="n">
        <v>0</v>
      </c>
      <c r="K434" t="n">
        <v>0</v>
      </c>
    </row>
    <row r="435">
      <c r="A435" t="inlineStr">
        <is>
          <t>market for ammonia, anhydrous, liquid</t>
        </is>
      </c>
      <c r="B435" t="n">
        <v>0</v>
      </c>
      <c r="C435" t="inlineStr">
        <is>
          <t>RER</t>
        </is>
      </c>
      <c r="D435" t="inlineStr">
        <is>
          <t>kilogram</t>
        </is>
      </c>
      <c r="F435" t="inlineStr">
        <is>
          <t>technosphere</t>
        </is>
      </c>
      <c r="G435" t="inlineStr">
        <is>
          <t>ammonia, anhydrous, liquid</t>
        </is>
      </c>
      <c r="H435" t="inlineStr">
        <is>
          <t>100% liquid ammonia. In original publication, it is dilluated to 23.5% in water. We discount the original value by 75%.</t>
        </is>
      </c>
      <c r="I435" t="n">
        <v>1000</v>
      </c>
      <c r="J435" t="n">
        <v>0</v>
      </c>
      <c r="K435" t="n">
        <v>0</v>
      </c>
    </row>
    <row r="436">
      <c r="A436" t="inlineStr">
        <is>
          <t>market for tap water</t>
        </is>
      </c>
      <c r="B436" t="n">
        <v>0</v>
      </c>
      <c r="C436" t="inlineStr">
        <is>
          <t>Europe without Switzerland</t>
        </is>
      </c>
      <c r="D436" t="inlineStr">
        <is>
          <t>kilogram</t>
        </is>
      </c>
      <c r="F436" t="inlineStr">
        <is>
          <t>technosphere</t>
        </is>
      </c>
      <c r="G436" t="inlineStr">
        <is>
          <t>tap water</t>
        </is>
      </c>
      <c r="H436" t="inlineStr">
        <is>
          <t>Used to dilute the ammonia.</t>
        </is>
      </c>
      <c r="I436" t="n">
        <v>1000</v>
      </c>
      <c r="J436" t="n">
        <v>0</v>
      </c>
      <c r="K436" t="n">
        <v>0</v>
      </c>
    </row>
    <row r="437">
      <c r="A437" t="inlineStr">
        <is>
          <t>market for calcium carbonate, precipitated</t>
        </is>
      </c>
      <c r="B437" t="n">
        <v>0</v>
      </c>
      <c r="C437" t="inlineStr">
        <is>
          <t>RER</t>
        </is>
      </c>
      <c r="D437" t="inlineStr">
        <is>
          <t>kilogram</t>
        </is>
      </c>
      <c r="F437" t="inlineStr">
        <is>
          <t>technosphere</t>
        </is>
      </c>
      <c r="G437" t="inlineStr">
        <is>
          <t>calcium carbonate, precipitated</t>
        </is>
      </c>
      <c r="I437" t="n">
        <v>1000</v>
      </c>
      <c r="J437" t="n">
        <v>0</v>
      </c>
      <c r="K437" t="n">
        <v>0</v>
      </c>
    </row>
    <row r="438">
      <c r="A438" t="inlineStr">
        <is>
          <t>market for iron(III) chloride, without water, in 40% solution state</t>
        </is>
      </c>
      <c r="B438" t="n">
        <v>0</v>
      </c>
      <c r="C438" t="inlineStr">
        <is>
          <t>GLO</t>
        </is>
      </c>
      <c r="D438" t="inlineStr">
        <is>
          <t>kilogram</t>
        </is>
      </c>
      <c r="F438" t="inlineStr">
        <is>
          <t>technosphere</t>
        </is>
      </c>
      <c r="G438" t="inlineStr">
        <is>
          <t>iron(III) chloride, without water, in 40% solution state</t>
        </is>
      </c>
      <c r="I438" t="n">
        <v>1000</v>
      </c>
      <c r="J438" t="n">
        <v>0</v>
      </c>
      <c r="K438" t="n">
        <v>0</v>
      </c>
    </row>
    <row r="439">
      <c r="A439" t="inlineStr">
        <is>
          <t>market for lime, hydrated, packed</t>
        </is>
      </c>
      <c r="B439" t="n">
        <v>0</v>
      </c>
      <c r="C439" t="inlineStr">
        <is>
          <t>RER</t>
        </is>
      </c>
      <c r="D439" t="inlineStr">
        <is>
          <t>kilogram</t>
        </is>
      </c>
      <c r="F439" t="inlineStr">
        <is>
          <t>technosphere</t>
        </is>
      </c>
      <c r="G439" t="inlineStr">
        <is>
          <t>lime, hydrated, packed</t>
        </is>
      </c>
      <c r="I439" t="n">
        <v>1000</v>
      </c>
      <c r="J439" t="n">
        <v>0</v>
      </c>
      <c r="K439" t="n">
        <v>0</v>
      </c>
    </row>
    <row r="440">
      <c r="A440" t="inlineStr">
        <is>
          <t>market for sodium hydroxide, without water, in 50% solution state</t>
        </is>
      </c>
      <c r="B440" t="n">
        <v>0</v>
      </c>
      <c r="C440" t="inlineStr">
        <is>
          <t>RER</t>
        </is>
      </c>
      <c r="D440" t="inlineStr">
        <is>
          <t>kilogram</t>
        </is>
      </c>
      <c r="F440" t="inlineStr">
        <is>
          <t>technosphere</t>
        </is>
      </c>
      <c r="G440" t="inlineStr">
        <is>
          <t>sodium hydroxide, without water, in 50% solution state</t>
        </is>
      </c>
      <c r="H440" t="inlineStr">
        <is>
          <t>50% liquid ammonia. In original publication, it is dilluated to 27% in water. We discount the original value by 50%.</t>
        </is>
      </c>
      <c r="I440" t="n">
        <v>1000</v>
      </c>
      <c r="J440" t="n">
        <v>0</v>
      </c>
      <c r="K440" t="n">
        <v>0</v>
      </c>
    </row>
    <row r="441">
      <c r="A441" t="inlineStr">
        <is>
          <t>market for monoethanolamine</t>
        </is>
      </c>
      <c r="B441" t="n">
        <v>0</v>
      </c>
      <c r="C441" t="inlineStr">
        <is>
          <t>GLO</t>
        </is>
      </c>
      <c r="D441" t="inlineStr">
        <is>
          <t>kilogram</t>
        </is>
      </c>
      <c r="F441" t="inlineStr">
        <is>
          <t>technosphere</t>
        </is>
      </c>
      <c r="G441" t="inlineStr">
        <is>
          <t>monoethanolamine</t>
        </is>
      </c>
      <c r="I441" t="n">
        <v>1000</v>
      </c>
      <c r="J441" t="n">
        <v>0</v>
      </c>
      <c r="K441" t="n">
        <v>0</v>
      </c>
    </row>
    <row r="442">
      <c r="A442" t="inlineStr">
        <is>
          <t>municipal waste incineration facility construction</t>
        </is>
      </c>
      <c r="B442" t="n">
        <v>0</v>
      </c>
      <c r="C442" t="inlineStr">
        <is>
          <t>CH</t>
        </is>
      </c>
      <c r="D442" t="inlineStr">
        <is>
          <t>unit</t>
        </is>
      </c>
      <c r="F442" t="inlineStr">
        <is>
          <t>technosphere</t>
        </is>
      </c>
      <c r="G442" t="inlineStr">
        <is>
          <t>municipal waste incineration facility</t>
        </is>
      </c>
      <c r="H442" t="inlineStr">
        <is>
          <t>Lifetime: 4'000'000 tons MSWI treated.</t>
        </is>
      </c>
      <c r="I442" t="n">
        <v>1000</v>
      </c>
      <c r="J442" t="n">
        <v>0</v>
      </c>
      <c r="K442" t="n">
        <v>0</v>
      </c>
    </row>
    <row r="443">
      <c r="A443" t="inlineStr">
        <is>
          <t>Water, cooling, unspecified natural origin</t>
        </is>
      </c>
      <c r="B443" t="n">
        <v>0</v>
      </c>
      <c r="D443" t="inlineStr">
        <is>
          <t>cubic meter</t>
        </is>
      </c>
      <c r="E443" t="inlineStr">
        <is>
          <t>natural resource::in water</t>
        </is>
      </c>
      <c r="F443" t="inlineStr">
        <is>
          <t>biosphere</t>
        </is>
      </c>
      <c r="I443" t="n">
        <v>1000</v>
      </c>
      <c r="J443" t="n">
        <v>0</v>
      </c>
      <c r="K443" t="n">
        <v>0</v>
      </c>
    </row>
    <row r="444">
      <c r="A444" t="inlineStr">
        <is>
          <t>Sulfur dioxide</t>
        </is>
      </c>
      <c r="B444" t="n">
        <v>0</v>
      </c>
      <c r="D444" t="inlineStr">
        <is>
          <t>kilogram</t>
        </is>
      </c>
      <c r="E444" t="inlineStr">
        <is>
          <t>air::urban air close to ground</t>
        </is>
      </c>
      <c r="F444" t="inlineStr">
        <is>
          <t>biosphere</t>
        </is>
      </c>
      <c r="I444" t="n">
        <v>1000</v>
      </c>
      <c r="J444" t="n">
        <v>0</v>
      </c>
      <c r="K444" t="n">
        <v>0</v>
      </c>
    </row>
    <row r="445">
      <c r="A445" t="inlineStr">
        <is>
          <t>Hydrochloric acid</t>
        </is>
      </c>
      <c r="B445" t="n">
        <v>0</v>
      </c>
      <c r="D445" t="inlineStr">
        <is>
          <t>kilogram</t>
        </is>
      </c>
      <c r="E445" t="inlineStr">
        <is>
          <t>air</t>
        </is>
      </c>
      <c r="F445" t="inlineStr">
        <is>
          <t>biosphere</t>
        </is>
      </c>
      <c r="I445" t="n">
        <v>1000</v>
      </c>
      <c r="J445" t="n">
        <v>0</v>
      </c>
      <c r="K445" t="n">
        <v>0</v>
      </c>
    </row>
    <row r="446">
      <c r="A446" t="inlineStr">
        <is>
          <t>Nitrogen oxides</t>
        </is>
      </c>
      <c r="B446" t="n">
        <v>0</v>
      </c>
      <c r="D446" t="inlineStr">
        <is>
          <t>kilogram</t>
        </is>
      </c>
      <c r="E446" t="inlineStr">
        <is>
          <t>air::urban air close to ground</t>
        </is>
      </c>
      <c r="F446" t="inlineStr">
        <is>
          <t>biosphere</t>
        </is>
      </c>
      <c r="I446" t="n">
        <v>1000</v>
      </c>
      <c r="J446" t="n">
        <v>0</v>
      </c>
      <c r="K446" t="n">
        <v>0</v>
      </c>
    </row>
    <row r="447">
      <c r="A447" t="inlineStr">
        <is>
          <t>Ammonia</t>
        </is>
      </c>
      <c r="B447" t="n">
        <v>0</v>
      </c>
      <c r="D447" t="inlineStr">
        <is>
          <t>kilogram</t>
        </is>
      </c>
      <c r="E447" t="inlineStr">
        <is>
          <t>air::urban air close to ground</t>
        </is>
      </c>
      <c r="F447" t="inlineStr">
        <is>
          <t>biosphere</t>
        </is>
      </c>
      <c r="I447" t="n">
        <v>1000</v>
      </c>
      <c r="J447" t="n">
        <v>0</v>
      </c>
      <c r="K447" t="n">
        <v>0</v>
      </c>
    </row>
    <row r="448">
      <c r="A448" t="inlineStr">
        <is>
          <t>Particulate Matter, &lt; 2.5 um</t>
        </is>
      </c>
      <c r="B448" t="n">
        <v>0</v>
      </c>
      <c r="D448" t="inlineStr">
        <is>
          <t>kilogram</t>
        </is>
      </c>
      <c r="E448" t="inlineStr">
        <is>
          <t>air::urban air close to ground</t>
        </is>
      </c>
      <c r="F448" t="inlineStr">
        <is>
          <t>biosphere</t>
        </is>
      </c>
      <c r="I448" t="n">
        <v>1000</v>
      </c>
      <c r="J448" t="n">
        <v>0</v>
      </c>
      <c r="K448" t="n">
        <v>0</v>
      </c>
    </row>
    <row r="449">
      <c r="A449" t="inlineStr">
        <is>
          <t>Mercury II</t>
        </is>
      </c>
      <c r="B449" t="n">
        <v>0</v>
      </c>
      <c r="D449" t="inlineStr">
        <is>
          <t>kilogram</t>
        </is>
      </c>
      <c r="E449" t="inlineStr">
        <is>
          <t>air::urban air close to ground</t>
        </is>
      </c>
      <c r="F449" t="inlineStr">
        <is>
          <t>biosphere</t>
        </is>
      </c>
      <c r="I449" t="n">
        <v>1000</v>
      </c>
      <c r="J449" t="n">
        <v>0</v>
      </c>
      <c r="K449" t="n">
        <v>0</v>
      </c>
    </row>
    <row r="450">
      <c r="A450" t="inlineStr">
        <is>
          <t>Lead II</t>
        </is>
      </c>
      <c r="B450" t="n">
        <v>0</v>
      </c>
      <c r="D450" t="inlineStr">
        <is>
          <t>kilogram</t>
        </is>
      </c>
      <c r="E450" t="inlineStr">
        <is>
          <t>air::urban air close to ground</t>
        </is>
      </c>
      <c r="F450" t="inlineStr">
        <is>
          <t>biosphere</t>
        </is>
      </c>
      <c r="I450" t="n">
        <v>1000</v>
      </c>
      <c r="J450" t="n">
        <v>0</v>
      </c>
      <c r="K450" t="n">
        <v>0</v>
      </c>
    </row>
    <row r="451">
      <c r="A451" t="inlineStr">
        <is>
          <t>Cadmium II</t>
        </is>
      </c>
      <c r="B451" t="n">
        <v>0</v>
      </c>
      <c r="D451" t="inlineStr">
        <is>
          <t>kilogram</t>
        </is>
      </c>
      <c r="E451" t="inlineStr">
        <is>
          <t>air::urban air close to ground</t>
        </is>
      </c>
      <c r="F451" t="inlineStr">
        <is>
          <t>biosphere</t>
        </is>
      </c>
      <c r="I451" t="n">
        <v>1000</v>
      </c>
      <c r="J451" t="n">
        <v>0</v>
      </c>
      <c r="K451" t="n">
        <v>0</v>
      </c>
    </row>
    <row r="452">
      <c r="A452" t="inlineStr">
        <is>
          <t>Arsenic ion</t>
        </is>
      </c>
      <c r="B452" t="n">
        <v>0</v>
      </c>
      <c r="D452" t="inlineStr">
        <is>
          <t>kilogram</t>
        </is>
      </c>
      <c r="E452" t="inlineStr">
        <is>
          <t>air::urban air close to ground</t>
        </is>
      </c>
      <c r="F452" t="inlineStr">
        <is>
          <t>biosphere</t>
        </is>
      </c>
      <c r="I452" t="n">
        <v>1000</v>
      </c>
      <c r="J452" t="n">
        <v>0</v>
      </c>
      <c r="K452" t="n">
        <v>0</v>
      </c>
    </row>
    <row r="453">
      <c r="A453" t="inlineStr">
        <is>
          <t>Dioxins, measured as 2,3,7,8-tetrachlorodibenzo-p-dioxin</t>
        </is>
      </c>
      <c r="B453" t="n">
        <v>0</v>
      </c>
      <c r="D453" t="inlineStr">
        <is>
          <t>kilogram</t>
        </is>
      </c>
      <c r="E453" t="inlineStr">
        <is>
          <t>air::urban air close to ground</t>
        </is>
      </c>
      <c r="F453" t="inlineStr">
        <is>
          <t>biosphere</t>
        </is>
      </c>
      <c r="I453" t="n">
        <v>1000</v>
      </c>
      <c r="J453" t="n">
        <v>0</v>
      </c>
      <c r="K453" t="n">
        <v>0</v>
      </c>
    </row>
    <row r="454">
      <c r="A454" t="inlineStr">
        <is>
          <t>Carbon dioxide, fossil</t>
        </is>
      </c>
      <c r="B454" t="n">
        <v>0</v>
      </c>
      <c r="D454" t="inlineStr">
        <is>
          <t>kilogram</t>
        </is>
      </c>
      <c r="E454" t="inlineStr">
        <is>
          <t>air::urban air close to ground</t>
        </is>
      </c>
      <c r="F454" t="inlineStr">
        <is>
          <t>biosphere</t>
        </is>
      </c>
      <c r="I454" t="n">
        <v>1000</v>
      </c>
      <c r="J454" t="n">
        <v>0</v>
      </c>
      <c r="K454" t="n">
        <v>0</v>
      </c>
    </row>
    <row r="455">
      <c r="A455" t="inlineStr">
        <is>
          <t>Carbon dioxide, non-fossil</t>
        </is>
      </c>
      <c r="B455" t="n">
        <v>0</v>
      </c>
      <c r="D455" t="inlineStr">
        <is>
          <t>kilogram</t>
        </is>
      </c>
      <c r="E455" t="inlineStr">
        <is>
          <t>air::urban air close to ground</t>
        </is>
      </c>
      <c r="F455" t="inlineStr">
        <is>
          <t>biosphere</t>
        </is>
      </c>
      <c r="I455" t="n">
        <v>1000</v>
      </c>
      <c r="J455" t="n">
        <v>0</v>
      </c>
      <c r="K455" t="n">
        <v>0</v>
      </c>
    </row>
    <row r="457">
      <c r="A457" t="inlineStr">
        <is>
          <t>Activity</t>
        </is>
      </c>
      <c r="B457" t="inlineStr">
        <is>
          <t>municipal waste incineration, at incineration plant, with wet air pollution control, with flue gas condensation, with electricity and heat recovery, energy allocation</t>
        </is>
      </c>
    </row>
    <row r="458">
      <c r="A458" t="inlineStr">
        <is>
          <t>location</t>
        </is>
      </c>
      <c r="B458" t="inlineStr">
        <is>
          <t>RER</t>
        </is>
      </c>
    </row>
    <row r="459">
      <c r="A459" t="inlineStr">
        <is>
          <t>production amount</t>
        </is>
      </c>
      <c r="B459" t="n">
        <v>1</v>
      </c>
    </row>
    <row r="460">
      <c r="A460" t="inlineStr">
        <is>
          <t>source</t>
        </is>
      </c>
      <c r="B460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461">
      <c r="A461" t="inlineStr">
        <is>
          <t>reference product</t>
        </is>
      </c>
      <c r="B461" t="inlineStr">
        <is>
          <t>electricity, medium voltage</t>
        </is>
      </c>
    </row>
    <row r="462">
      <c r="A462" t="inlineStr">
        <is>
          <t>type</t>
        </is>
      </c>
      <c r="B462" t="inlineStr">
        <is>
          <t>process</t>
        </is>
      </c>
    </row>
    <row r="463">
      <c r="A463" t="inlineStr">
        <is>
          <t>unit</t>
        </is>
      </c>
      <c r="B463" t="inlineStr">
        <is>
          <t>kilowatt hour</t>
        </is>
      </c>
    </row>
    <row r="464">
      <c r="A464" t="inlineStr">
        <is>
          <t>comment</t>
        </is>
      </c>
      <c r="B464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      </is>
      </c>
    </row>
    <row r="465">
      <c r="A465" t="inlineStr">
        <is>
          <t>classifications</t>
        </is>
      </c>
      <c r="B465" t="inlineStr">
        <is>
          <t>CPC::17100:Electrical energy</t>
        </is>
      </c>
    </row>
    <row r="466">
      <c r="A466" t="inlineStr">
        <is>
          <t>Exchanges</t>
        </is>
      </c>
    </row>
    <row r="467">
      <c r="A467" t="inlineStr">
        <is>
          <t>name</t>
        </is>
      </c>
      <c r="B467" t="inlineStr">
        <is>
          <t>amount</t>
        </is>
      </c>
      <c r="C467" t="inlineStr">
        <is>
          <t>location</t>
        </is>
      </c>
      <c r="D467" t="inlineStr">
        <is>
          <t>unit</t>
        </is>
      </c>
      <c r="E467" t="inlineStr">
        <is>
          <t>categories</t>
        </is>
      </c>
      <c r="F467" t="inlineStr">
        <is>
          <t>type</t>
        </is>
      </c>
      <c r="G467" t="inlineStr">
        <is>
          <t>reference product</t>
        </is>
      </c>
      <c r="H467" t="inlineStr">
        <is>
          <t>comment</t>
        </is>
      </c>
      <c r="I467" t="inlineStr">
        <is>
          <t>normalization</t>
        </is>
      </c>
      <c r="J467" t="inlineStr">
        <is>
          <t>allocation</t>
        </is>
      </c>
      <c r="K467" t="inlineStr">
        <is>
          <t>uncertainty type</t>
        </is>
      </c>
      <c r="L467" t="inlineStr">
        <is>
          <t>loc</t>
        </is>
      </c>
      <c r="M467" t="inlineStr">
        <is>
          <t>u1</t>
        </is>
      </c>
      <c r="N467" t="inlineStr">
        <is>
          <t>u2</t>
        </is>
      </c>
      <c r="O467" t="inlineStr">
        <is>
          <t>u3</t>
        </is>
      </c>
      <c r="P467" t="inlineStr">
        <is>
          <t>u4</t>
        </is>
      </c>
      <c r="Q467" t="inlineStr">
        <is>
          <t>u5</t>
        </is>
      </c>
      <c r="R467" t="inlineStr">
        <is>
          <t>u6</t>
        </is>
      </c>
      <c r="S467" t="inlineStr">
        <is>
          <t>ub</t>
        </is>
      </c>
      <c r="T467" t="inlineStr">
        <is>
          <t>scale</t>
        </is>
      </c>
      <c r="U467" t="inlineStr">
        <is>
          <t>negative</t>
        </is>
      </c>
    </row>
    <row r="468">
      <c r="A468" t="inlineStr">
        <is>
          <t>municipal waste incineration, at incineration plant, with wet air pollution control, with flue gas condensation, with electricity and heat recovery, energy allocation</t>
        </is>
      </c>
      <c r="B468" t="n">
        <v>0</v>
      </c>
      <c r="C468" t="inlineStr">
        <is>
          <t>RER</t>
        </is>
      </c>
      <c r="D468" t="inlineStr">
        <is>
          <t>kilogram</t>
        </is>
      </c>
      <c r="F468" t="inlineStr">
        <is>
          <t>technosphere</t>
        </is>
      </c>
      <c r="G468" t="inlineStr">
        <is>
          <t>municipal solid waste</t>
        </is>
      </c>
      <c r="I468" t="n">
        <v>618</v>
      </c>
      <c r="J468" t="n">
        <v>0.220609233698239</v>
      </c>
      <c r="K468" t="n">
        <v>0</v>
      </c>
    </row>
    <row r="469">
      <c r="A469" t="inlineStr">
        <is>
          <t>municipal waste incineration, at incineration plant, with wet air pollution control, with flue gas condensation, with electricity and heat recovery, energy allocation</t>
        </is>
      </c>
      <c r="B469" t="n">
        <v>1</v>
      </c>
      <c r="C469" t="inlineStr">
        <is>
          <t>RER</t>
        </is>
      </c>
      <c r="D469" t="inlineStr">
        <is>
          <t>kilowatt hour</t>
        </is>
      </c>
      <c r="F469" t="inlineStr">
        <is>
          <t>production</t>
        </is>
      </c>
      <c r="G469" t="inlineStr">
        <is>
          <t>electricity, medium voltage</t>
        </is>
      </c>
      <c r="I469" t="n">
        <v>618</v>
      </c>
      <c r="J469" t="n">
        <v>0.220609233698239</v>
      </c>
      <c r="K469" t="n">
        <v>0</v>
      </c>
    </row>
    <row r="470">
      <c r="A470" t="inlineStr">
        <is>
          <t>municipal waste incineration, at incineration plant, with wet air pollution control, with flue gas condensation, with electricity and heat recovery, energy allocation</t>
        </is>
      </c>
      <c r="B470" t="n">
        <v>0</v>
      </c>
      <c r="C470" t="inlineStr">
        <is>
          <t>RER</t>
        </is>
      </c>
      <c r="D470" t="inlineStr">
        <is>
          <t>megajoule</t>
        </is>
      </c>
      <c r="F470" t="inlineStr">
        <is>
          <t>technosphere</t>
        </is>
      </c>
      <c r="G470" t="inlineStr">
        <is>
          <t>heat, district or industrial, other than natural gas</t>
        </is>
      </c>
      <c r="I470" t="n">
        <v>618</v>
      </c>
      <c r="J470" t="n">
        <v>0.220609233698239</v>
      </c>
      <c r="K470" t="n">
        <v>0</v>
      </c>
    </row>
    <row r="471">
      <c r="A471" t="inlineStr">
        <is>
          <t>market for diesel, low-sulfur</t>
        </is>
      </c>
      <c r="B471" t="n">
        <v>3.03426939552594e-05</v>
      </c>
      <c r="C471" t="inlineStr">
        <is>
          <t>Europe without Switzerland</t>
        </is>
      </c>
      <c r="D471" t="inlineStr">
        <is>
          <t>kilogram</t>
        </is>
      </c>
      <c r="F471" t="inlineStr">
        <is>
          <t>technosphere</t>
        </is>
      </c>
      <c r="G471" t="inlineStr">
        <is>
          <t>diesel, low-sulfur</t>
        </is>
      </c>
      <c r="H471" t="inlineStr">
        <is>
          <t>Diesel density: 0.85 kg/l</t>
        </is>
      </c>
      <c r="I471" t="n">
        <v>618</v>
      </c>
      <c r="J471" t="n">
        <v>0.220609233698239</v>
      </c>
      <c r="K471" t="n">
        <v>2</v>
      </c>
      <c r="L471" t="n">
        <v>-10.4029547957886</v>
      </c>
      <c r="M471" t="n">
        <v>1</v>
      </c>
      <c r="N471" t="n">
        <v>1</v>
      </c>
      <c r="O471" t="n">
        <v>1</v>
      </c>
      <c r="P471" t="n">
        <v>1.02</v>
      </c>
      <c r="Q471" t="n">
        <v>1.2</v>
      </c>
      <c r="R471" t="n">
        <v>1</v>
      </c>
      <c r="S471" t="n">
        <v>1.05</v>
      </c>
      <c r="T471" t="n">
        <v>0.09488647722315688</v>
      </c>
    </row>
    <row r="472">
      <c r="A472" t="inlineStr">
        <is>
          <t>market for activated carbon, granular</t>
        </is>
      </c>
      <c r="B472" t="n">
        <v>0.0001427891480247501</v>
      </c>
      <c r="C472" t="inlineStr">
        <is>
          <t>GLO</t>
        </is>
      </c>
      <c r="D472" t="inlineStr">
        <is>
          <t>kilogram</t>
        </is>
      </c>
      <c r="F472" t="inlineStr">
        <is>
          <t>technosphere</t>
        </is>
      </c>
      <c r="G472" t="inlineStr">
        <is>
          <t>activated carbon, granular</t>
        </is>
      </c>
      <c r="I472" t="n">
        <v>618</v>
      </c>
      <c r="J472" t="n">
        <v>0.220609233698239</v>
      </c>
      <c r="K472" t="n">
        <v>2</v>
      </c>
      <c r="L472" t="n">
        <v>-8.854141505170936</v>
      </c>
      <c r="M472" t="n">
        <v>1</v>
      </c>
      <c r="N472" t="n">
        <v>1</v>
      </c>
      <c r="O472" t="n">
        <v>1</v>
      </c>
      <c r="P472" t="n">
        <v>1.02</v>
      </c>
      <c r="Q472" t="n">
        <v>1.2</v>
      </c>
      <c r="R472" t="n">
        <v>1</v>
      </c>
      <c r="S472" t="n">
        <v>1.05</v>
      </c>
      <c r="T472" t="n">
        <v>0.09488647722315688</v>
      </c>
    </row>
    <row r="473">
      <c r="A473" t="inlineStr">
        <is>
          <t>market for ammonia, anhydrous, liquid</t>
        </is>
      </c>
      <c r="B473" t="n">
        <v>0.0003498334126606378</v>
      </c>
      <c r="C473" t="inlineStr">
        <is>
          <t>RER</t>
        </is>
      </c>
      <c r="D473" t="inlineStr">
        <is>
          <t>kilogram</t>
        </is>
      </c>
      <c r="F473" t="inlineStr">
        <is>
          <t>technosphere</t>
        </is>
      </c>
      <c r="G473" t="inlineStr">
        <is>
          <t>ammonia, anhydrous, liquid</t>
        </is>
      </c>
      <c r="H473" t="inlineStr">
        <is>
          <t>100% liquid ammonia. In original publication, it is dilluated to 23.5% in water. We discount the original value by 75%.</t>
        </is>
      </c>
      <c r="I473" t="n">
        <v>618</v>
      </c>
      <c r="J473" t="n">
        <v>0.220609233698239</v>
      </c>
      <c r="K473" t="n">
        <v>2</v>
      </c>
      <c r="L473" t="n">
        <v>-7.958053480614301</v>
      </c>
      <c r="M473" t="n">
        <v>1</v>
      </c>
      <c r="N473" t="n">
        <v>1</v>
      </c>
      <c r="O473" t="n">
        <v>1</v>
      </c>
      <c r="P473" t="n">
        <v>1.02</v>
      </c>
      <c r="Q473" t="n">
        <v>1.2</v>
      </c>
      <c r="R473" t="n">
        <v>1</v>
      </c>
      <c r="S473" t="n">
        <v>1.05</v>
      </c>
      <c r="T473" t="n">
        <v>0.09488647722315688</v>
      </c>
    </row>
    <row r="474">
      <c r="A474" t="inlineStr">
        <is>
          <t>market for tap water</t>
        </is>
      </c>
      <c r="B474" t="n">
        <v>0.001078058067586863</v>
      </c>
      <c r="C474" t="inlineStr">
        <is>
          <t>Europe without Switzerland</t>
        </is>
      </c>
      <c r="D474" t="inlineStr">
        <is>
          <t>kilogram</t>
        </is>
      </c>
      <c r="F474" t="inlineStr">
        <is>
          <t>technosphere</t>
        </is>
      </c>
      <c r="G474" t="inlineStr">
        <is>
          <t>tap water</t>
        </is>
      </c>
      <c r="H474" t="inlineStr">
        <is>
          <t>Used to dilute the ammonia.</t>
        </is>
      </c>
      <c r="I474" t="n">
        <v>618</v>
      </c>
      <c r="J474" t="n">
        <v>0.220609233698239</v>
      </c>
      <c r="K474" t="n">
        <v>2</v>
      </c>
      <c r="L474" t="n">
        <v>-6.832593941910003</v>
      </c>
      <c r="M474" t="n">
        <v>1</v>
      </c>
      <c r="N474" t="n">
        <v>1</v>
      </c>
      <c r="O474" t="n">
        <v>1</v>
      </c>
      <c r="P474" t="n">
        <v>1.02</v>
      </c>
      <c r="Q474" t="n">
        <v>1.2</v>
      </c>
      <c r="R474" t="n">
        <v>1</v>
      </c>
      <c r="S474" t="n">
        <v>1.05</v>
      </c>
      <c r="T474" t="n">
        <v>0.09488647722315688</v>
      </c>
    </row>
    <row r="475">
      <c r="A475" t="inlineStr">
        <is>
          <t>market for calcium carbonate, precipitated</t>
        </is>
      </c>
      <c r="B475" t="n">
        <v>0.002498810090433127</v>
      </c>
      <c r="C475" t="inlineStr">
        <is>
          <t>RER</t>
        </is>
      </c>
      <c r="D475" t="inlineStr">
        <is>
          <t>kilogram</t>
        </is>
      </c>
      <c r="F475" t="inlineStr">
        <is>
          <t>technosphere</t>
        </is>
      </c>
      <c r="G475" t="inlineStr">
        <is>
          <t>calcium carbonate, precipitated</t>
        </is>
      </c>
      <c r="I475" t="n">
        <v>618</v>
      </c>
      <c r="J475" t="n">
        <v>0.220609233698239</v>
      </c>
      <c r="K475" t="n">
        <v>0</v>
      </c>
    </row>
    <row r="476">
      <c r="A476" t="inlineStr">
        <is>
          <t>market for iron(III) chloride, without water, in 40% solution state</t>
        </is>
      </c>
      <c r="B476" t="n">
        <v>1.784864350309377e-05</v>
      </c>
      <c r="C476" t="inlineStr">
        <is>
          <t>GLO</t>
        </is>
      </c>
      <c r="D476" t="inlineStr">
        <is>
          <t>kilogram</t>
        </is>
      </c>
      <c r="F476" t="inlineStr">
        <is>
          <t>technosphere</t>
        </is>
      </c>
      <c r="G476" t="inlineStr">
        <is>
          <t>iron(III) chloride, without water, in 40% solution state</t>
        </is>
      </c>
      <c r="I476" t="n">
        <v>618</v>
      </c>
      <c r="J476" t="n">
        <v>0.220609233698239</v>
      </c>
      <c r="K476" t="n">
        <v>0</v>
      </c>
    </row>
    <row r="477">
      <c r="A477" t="inlineStr">
        <is>
          <t>market for lime, hydrated, packed</t>
        </is>
      </c>
      <c r="B477" t="n">
        <v>0</v>
      </c>
      <c r="C477" t="inlineStr">
        <is>
          <t>RER</t>
        </is>
      </c>
      <c r="D477" t="inlineStr">
        <is>
          <t>kilogram</t>
        </is>
      </c>
      <c r="F477" t="inlineStr">
        <is>
          <t>technosphere</t>
        </is>
      </c>
      <c r="G477" t="inlineStr">
        <is>
          <t>lime, hydrated, packed</t>
        </is>
      </c>
      <c r="I477" t="n">
        <v>618</v>
      </c>
      <c r="J477" t="n">
        <v>0.220609233698239</v>
      </c>
      <c r="K477" t="n">
        <v>0</v>
      </c>
    </row>
    <row r="478">
      <c r="A478" t="inlineStr">
        <is>
          <t>market for sodium hydroxide, without water, in 50% solution state</t>
        </is>
      </c>
      <c r="B478" t="n">
        <v>0.0001784864350309377</v>
      </c>
      <c r="C478" t="inlineStr">
        <is>
          <t>RER</t>
        </is>
      </c>
      <c r="D478" t="inlineStr">
        <is>
          <t>kilogram</t>
        </is>
      </c>
      <c r="F478" t="inlineStr">
        <is>
          <t>technosphere</t>
        </is>
      </c>
      <c r="G478" t="inlineStr">
        <is>
          <t>sodium hydroxide, without water, in 50% solution state</t>
        </is>
      </c>
      <c r="H478" t="inlineStr">
        <is>
          <t>50% liquid ammonia. In original publication, it is dilluated to 27% in water. We discount the original value by 50%.</t>
        </is>
      </c>
      <c r="I478" t="n">
        <v>618</v>
      </c>
      <c r="J478" t="n">
        <v>0.220609233698239</v>
      </c>
      <c r="K478" t="n">
        <v>0</v>
      </c>
    </row>
    <row r="479">
      <c r="A479" t="inlineStr">
        <is>
          <t>market for monoethanolamine</t>
        </is>
      </c>
      <c r="B479" t="n">
        <v>0</v>
      </c>
      <c r="C479" t="inlineStr">
        <is>
          <t>GLO</t>
        </is>
      </c>
      <c r="D479" t="inlineStr">
        <is>
          <t>kilogram</t>
        </is>
      </c>
      <c r="F479" t="inlineStr">
        <is>
          <t>technosphere</t>
        </is>
      </c>
      <c r="G479" t="inlineStr">
        <is>
          <t>monoethanolamine</t>
        </is>
      </c>
      <c r="I479" t="n">
        <v>618</v>
      </c>
      <c r="J479" t="n">
        <v>0.220609233698239</v>
      </c>
      <c r="K479" t="n">
        <v>0</v>
      </c>
    </row>
    <row r="480">
      <c r="A480" t="inlineStr">
        <is>
          <t>municipal waste incineration facility construction</t>
        </is>
      </c>
      <c r="B480" t="n">
        <v>8.924321751546883e-11</v>
      </c>
      <c r="C480" t="inlineStr">
        <is>
          <t>CH</t>
        </is>
      </c>
      <c r="D480" t="inlineStr">
        <is>
          <t>unit</t>
        </is>
      </c>
      <c r="F480" t="inlineStr">
        <is>
          <t>technosphere</t>
        </is>
      </c>
      <c r="G480" t="inlineStr">
        <is>
          <t>municipal waste incineration facility</t>
        </is>
      </c>
      <c r="H480" t="inlineStr">
        <is>
          <t>Lifetime: 4'000'000 tons MSWI treated.</t>
        </is>
      </c>
      <c r="I480" t="n">
        <v>618</v>
      </c>
      <c r="J480" t="n">
        <v>0.220609233698239</v>
      </c>
      <c r="K480" t="n">
        <v>2</v>
      </c>
      <c r="L480" t="n">
        <v>-23.13965569238094</v>
      </c>
      <c r="M480" t="n">
        <v>1</v>
      </c>
      <c r="N480" t="n">
        <v>1</v>
      </c>
      <c r="O480" t="n">
        <v>1</v>
      </c>
      <c r="P480" t="n">
        <v>1.02</v>
      </c>
      <c r="Q480" t="n">
        <v>1.2</v>
      </c>
      <c r="R480" t="n">
        <v>1</v>
      </c>
      <c r="S480" t="n">
        <v>3</v>
      </c>
      <c r="T480" t="n">
        <v>0.5569071410325479</v>
      </c>
    </row>
    <row r="481">
      <c r="A481" t="inlineStr">
        <is>
          <t>Water, cooling, unspecified natural origin</t>
        </is>
      </c>
      <c r="B481" t="n">
        <v>0</v>
      </c>
      <c r="D481" t="inlineStr">
        <is>
          <t>cubic meter</t>
        </is>
      </c>
      <c r="E481" t="inlineStr">
        <is>
          <t>natural resource::in water</t>
        </is>
      </c>
      <c r="F481" t="inlineStr">
        <is>
          <t>biosphere</t>
        </is>
      </c>
      <c r="I481" t="n">
        <v>618</v>
      </c>
      <c r="J481" t="n">
        <v>0.220609233698239</v>
      </c>
      <c r="K481" t="n">
        <v>0</v>
      </c>
    </row>
    <row r="482">
      <c r="A482" t="inlineStr">
        <is>
          <t>Sulfur dioxide</t>
        </is>
      </c>
      <c r="B482" t="n">
        <v>2.141837220371252e-06</v>
      </c>
      <c r="D482" t="inlineStr">
        <is>
          <t>kilogram</t>
        </is>
      </c>
      <c r="E482" t="inlineStr">
        <is>
          <t>air::urban air close to ground</t>
        </is>
      </c>
      <c r="F482" t="inlineStr">
        <is>
          <t>biosphere</t>
        </is>
      </c>
      <c r="I482" t="n">
        <v>618</v>
      </c>
      <c r="J482" t="n">
        <v>0.220609233698239</v>
      </c>
      <c r="K482" t="n">
        <v>2</v>
      </c>
      <c r="L482" t="n">
        <v>-13.05384658305086</v>
      </c>
      <c r="M482" t="n">
        <v>1</v>
      </c>
      <c r="N482" t="n">
        <v>1</v>
      </c>
      <c r="O482" t="n">
        <v>1</v>
      </c>
      <c r="P482" t="n">
        <v>1.02</v>
      </c>
      <c r="Q482" t="n">
        <v>1.2</v>
      </c>
      <c r="R482" t="n">
        <v>1</v>
      </c>
      <c r="S482" t="n">
        <v>1.05</v>
      </c>
      <c r="T482" t="n">
        <v>0.09488647722315688</v>
      </c>
    </row>
    <row r="483">
      <c r="A483" t="inlineStr">
        <is>
          <t>Hydrochloric acid</t>
        </is>
      </c>
      <c r="B483" t="n">
        <v>1.070918610185626e-06</v>
      </c>
      <c r="D483" t="inlineStr">
        <is>
          <t>kilogram</t>
        </is>
      </c>
      <c r="E483" t="inlineStr">
        <is>
          <t>air</t>
        </is>
      </c>
      <c r="F483" t="inlineStr">
        <is>
          <t>biosphere</t>
        </is>
      </c>
      <c r="I483" t="n">
        <v>618</v>
      </c>
      <c r="J483" t="n">
        <v>0.220609233698239</v>
      </c>
      <c r="K483" t="n">
        <v>2</v>
      </c>
      <c r="L483" t="n">
        <v>-13.74699376361081</v>
      </c>
      <c r="M483" t="n">
        <v>1</v>
      </c>
      <c r="N483" t="n">
        <v>1</v>
      </c>
      <c r="O483" t="n">
        <v>1</v>
      </c>
      <c r="P483" t="n">
        <v>1.02</v>
      </c>
      <c r="Q483" t="n">
        <v>1.2</v>
      </c>
      <c r="R483" t="n">
        <v>1</v>
      </c>
      <c r="S483" t="n">
        <v>1.5</v>
      </c>
      <c r="T483" t="n">
        <v>0.2225057572360589</v>
      </c>
    </row>
    <row r="484">
      <c r="A484" t="inlineStr">
        <is>
          <t>Nitrogen oxides</t>
        </is>
      </c>
      <c r="B484" t="n">
        <v>0.0002416706330318896</v>
      </c>
      <c r="D484" t="inlineStr">
        <is>
          <t>kilogram</t>
        </is>
      </c>
      <c r="E484" t="inlineStr">
        <is>
          <t>air::urban air close to ground</t>
        </is>
      </c>
      <c r="F484" t="inlineStr">
        <is>
          <t>biosphere</t>
        </is>
      </c>
      <c r="I484" t="n">
        <v>618</v>
      </c>
      <c r="J484" t="n">
        <v>0.220609233698239</v>
      </c>
      <c r="K484" t="n">
        <v>2</v>
      </c>
      <c r="L484" t="n">
        <v>-8.327934779366643</v>
      </c>
      <c r="M484" t="n">
        <v>1</v>
      </c>
      <c r="N484" t="n">
        <v>1</v>
      </c>
      <c r="O484" t="n">
        <v>1</v>
      </c>
      <c r="P484" t="n">
        <v>1.02</v>
      </c>
      <c r="Q484" t="n">
        <v>1.2</v>
      </c>
      <c r="R484" t="n">
        <v>1</v>
      </c>
      <c r="S484" t="n">
        <v>1.5</v>
      </c>
      <c r="T484" t="n">
        <v>0.2225057572360589</v>
      </c>
    </row>
    <row r="485">
      <c r="A485" t="inlineStr">
        <is>
          <t>Ammonia</t>
        </is>
      </c>
      <c r="B485" t="n">
        <v>3.569728700618753e-07</v>
      </c>
      <c r="D485" t="inlineStr">
        <is>
          <t>kilogram</t>
        </is>
      </c>
      <c r="E485" t="inlineStr">
        <is>
          <t>air::urban air close to ground</t>
        </is>
      </c>
      <c r="F485" t="inlineStr">
        <is>
          <t>biosphere</t>
        </is>
      </c>
      <c r="I485" t="n">
        <v>618</v>
      </c>
      <c r="J485" t="n">
        <v>0.220609233698239</v>
      </c>
      <c r="K485" t="n">
        <v>2</v>
      </c>
      <c r="L485" t="n">
        <v>-14.84560605227892</v>
      </c>
      <c r="M485" t="n">
        <v>1</v>
      </c>
      <c r="N485" t="n">
        <v>1</v>
      </c>
      <c r="O485" t="n">
        <v>1</v>
      </c>
      <c r="P485" t="n">
        <v>1.02</v>
      </c>
      <c r="Q485" t="n">
        <v>1.2</v>
      </c>
      <c r="R485" t="n">
        <v>1</v>
      </c>
      <c r="S485" t="n">
        <v>1.5</v>
      </c>
      <c r="T485" t="n">
        <v>0.2225057572360589</v>
      </c>
    </row>
    <row r="486">
      <c r="A486" t="inlineStr">
        <is>
          <t>Particulate Matter, &lt; 2.5 um</t>
        </is>
      </c>
      <c r="B486" t="n">
        <v>2.141837220371252e-06</v>
      </c>
      <c r="D486" t="inlineStr">
        <is>
          <t>kilogram</t>
        </is>
      </c>
      <c r="E486" t="inlineStr">
        <is>
          <t>air::urban air close to ground</t>
        </is>
      </c>
      <c r="F486" t="inlineStr">
        <is>
          <t>biosphere</t>
        </is>
      </c>
      <c r="I486" t="n">
        <v>618</v>
      </c>
      <c r="J486" t="n">
        <v>0.220609233698239</v>
      </c>
      <c r="K486" t="n">
        <v>2</v>
      </c>
      <c r="L486" t="n">
        <v>-13.05384658305086</v>
      </c>
      <c r="M486" t="n">
        <v>1</v>
      </c>
      <c r="N486" t="n">
        <v>1</v>
      </c>
      <c r="O486" t="n">
        <v>1</v>
      </c>
      <c r="P486" t="n">
        <v>1.02</v>
      </c>
      <c r="Q486" t="n">
        <v>1.2</v>
      </c>
      <c r="R486" t="n">
        <v>1</v>
      </c>
      <c r="S486" t="n">
        <v>3</v>
      </c>
      <c r="T486" t="n">
        <v>0.5569071410325479</v>
      </c>
    </row>
    <row r="487">
      <c r="A487" t="inlineStr">
        <is>
          <t>Mercury II</t>
        </is>
      </c>
      <c r="B487" t="n">
        <v>2.141837220371252e-09</v>
      </c>
      <c r="D487" t="inlineStr">
        <is>
          <t>kilogram</t>
        </is>
      </c>
      <c r="E487" t="inlineStr">
        <is>
          <t>air::urban air close to ground</t>
        </is>
      </c>
      <c r="F487" t="inlineStr">
        <is>
          <t>biosphere</t>
        </is>
      </c>
      <c r="I487" t="n">
        <v>618</v>
      </c>
      <c r="J487" t="n">
        <v>0.220609233698239</v>
      </c>
      <c r="K487" t="n">
        <v>2</v>
      </c>
      <c r="L487" t="n">
        <v>-19.961601862033</v>
      </c>
      <c r="M487" t="n">
        <v>1</v>
      </c>
      <c r="N487" t="n">
        <v>1</v>
      </c>
      <c r="O487" t="n">
        <v>1</v>
      </c>
      <c r="P487" t="n">
        <v>1.02</v>
      </c>
      <c r="Q487" t="n">
        <v>1.2</v>
      </c>
      <c r="R487" t="n">
        <v>1</v>
      </c>
      <c r="S487" t="n">
        <v>5</v>
      </c>
      <c r="T487" t="n">
        <v>0.8099264917416636</v>
      </c>
    </row>
    <row r="488">
      <c r="A488" t="inlineStr">
        <is>
          <t>Lead II</t>
        </is>
      </c>
      <c r="B488" t="n">
        <v>2.141837220371252e-09</v>
      </c>
      <c r="D488" t="inlineStr">
        <is>
          <t>kilogram</t>
        </is>
      </c>
      <c r="E488" t="inlineStr">
        <is>
          <t>air::urban air close to ground</t>
        </is>
      </c>
      <c r="F488" t="inlineStr">
        <is>
          <t>biosphere</t>
        </is>
      </c>
      <c r="I488" t="n">
        <v>618</v>
      </c>
      <c r="J488" t="n">
        <v>0.220609233698239</v>
      </c>
      <c r="K488" t="n">
        <v>2</v>
      </c>
      <c r="L488" t="n">
        <v>-19.961601862033</v>
      </c>
      <c r="M488" t="n">
        <v>1</v>
      </c>
      <c r="N488" t="n">
        <v>1</v>
      </c>
      <c r="O488" t="n">
        <v>1</v>
      </c>
      <c r="P488" t="n">
        <v>1.02</v>
      </c>
      <c r="Q488" t="n">
        <v>1.2</v>
      </c>
      <c r="R488" t="n">
        <v>1</v>
      </c>
      <c r="S488" t="n">
        <v>5</v>
      </c>
      <c r="T488" t="n">
        <v>0.8099264917416636</v>
      </c>
    </row>
    <row r="489">
      <c r="A489" t="inlineStr">
        <is>
          <t>Cadmium II</t>
        </is>
      </c>
      <c r="B489" t="n">
        <v>1.070918610185626e-09</v>
      </c>
      <c r="D489" t="inlineStr">
        <is>
          <t>kilogram</t>
        </is>
      </c>
      <c r="E489" t="inlineStr">
        <is>
          <t>air::urban air close to ground</t>
        </is>
      </c>
      <c r="F489" t="inlineStr">
        <is>
          <t>biosphere</t>
        </is>
      </c>
      <c r="I489" t="n">
        <v>618</v>
      </c>
      <c r="J489" t="n">
        <v>0.220609233698239</v>
      </c>
      <c r="K489" t="n">
        <v>2</v>
      </c>
      <c r="L489" t="n">
        <v>-20.65474904259295</v>
      </c>
      <c r="M489" t="n">
        <v>1</v>
      </c>
      <c r="N489" t="n">
        <v>1</v>
      </c>
      <c r="O489" t="n">
        <v>1</v>
      </c>
      <c r="P489" t="n">
        <v>1.02</v>
      </c>
      <c r="Q489" t="n">
        <v>1.2</v>
      </c>
      <c r="R489" t="n">
        <v>1</v>
      </c>
      <c r="S489" t="n">
        <v>5</v>
      </c>
      <c r="T489" t="n">
        <v>0.8099264917416636</v>
      </c>
    </row>
    <row r="490">
      <c r="A490" t="inlineStr">
        <is>
          <t>Arsenic ion</t>
        </is>
      </c>
      <c r="B490" t="n">
        <v>1.070918610185626e-09</v>
      </c>
      <c r="D490" t="inlineStr">
        <is>
          <t>kilogram</t>
        </is>
      </c>
      <c r="E490" t="inlineStr">
        <is>
          <t>air::urban air close to ground</t>
        </is>
      </c>
      <c r="F490" t="inlineStr">
        <is>
          <t>biosphere</t>
        </is>
      </c>
      <c r="I490" t="n">
        <v>618</v>
      </c>
      <c r="J490" t="n">
        <v>0.220609233698239</v>
      </c>
      <c r="K490" t="n">
        <v>2</v>
      </c>
      <c r="L490" t="n">
        <v>-20.65474904259295</v>
      </c>
      <c r="M490" t="n">
        <v>1</v>
      </c>
      <c r="N490" t="n">
        <v>1</v>
      </c>
      <c r="O490" t="n">
        <v>1</v>
      </c>
      <c r="P490" t="n">
        <v>1.02</v>
      </c>
      <c r="Q490" t="n">
        <v>1.2</v>
      </c>
      <c r="R490" t="n">
        <v>1</v>
      </c>
      <c r="S490" t="n">
        <v>5</v>
      </c>
      <c r="T490" t="n">
        <v>0.8099264917416636</v>
      </c>
    </row>
    <row r="491">
      <c r="A491" t="inlineStr">
        <is>
          <t>Dioxins, measured as 2,3,7,8-tetrachlorodibenzo-p-dioxin</t>
        </is>
      </c>
      <c r="B491" t="n">
        <v>3.926701570680629e-14</v>
      </c>
      <c r="D491" t="inlineStr">
        <is>
          <t>kilogram</t>
        </is>
      </c>
      <c r="E491" t="inlineStr">
        <is>
          <t>air::urban air close to ground</t>
        </is>
      </c>
      <c r="F491" t="inlineStr">
        <is>
          <t>biosphere</t>
        </is>
      </c>
      <c r="I491" t="n">
        <v>618</v>
      </c>
      <c r="J491" t="n">
        <v>0.220609233698239</v>
      </c>
      <c r="K491" t="n">
        <v>2</v>
      </c>
      <c r="L491" t="n">
        <v>-30.86839152343291</v>
      </c>
      <c r="M491" t="n">
        <v>1</v>
      </c>
      <c r="N491" t="n">
        <v>1</v>
      </c>
      <c r="O491" t="n">
        <v>1</v>
      </c>
      <c r="P491" t="n">
        <v>1.02</v>
      </c>
      <c r="Q491" t="n">
        <v>1.2</v>
      </c>
      <c r="R491" t="n">
        <v>1</v>
      </c>
      <c r="S491" t="n">
        <v>5</v>
      </c>
      <c r="T491" t="n">
        <v>0.8099264917416636</v>
      </c>
    </row>
    <row r="492">
      <c r="A492" t="inlineStr">
        <is>
          <t>Carbon dioxide, fossil</t>
        </is>
      </c>
      <c r="B492" t="n">
        <v>0.1335078534031414</v>
      </c>
      <c r="D492" t="inlineStr">
        <is>
          <t>kilogram</t>
        </is>
      </c>
      <c r="E492" t="inlineStr">
        <is>
          <t>air::urban air close to ground</t>
        </is>
      </c>
      <c r="F492" t="inlineStr">
        <is>
          <t>biosphere</t>
        </is>
      </c>
      <c r="I492" t="n">
        <v>618</v>
      </c>
      <c r="J492" t="n">
        <v>0.220609233698239</v>
      </c>
      <c r="K492" t="n">
        <v>2</v>
      </c>
      <c r="L492" t="n">
        <v>-2.013594975882249</v>
      </c>
      <c r="M492" t="n">
        <v>1</v>
      </c>
      <c r="N492" t="n">
        <v>1</v>
      </c>
      <c r="O492" t="n">
        <v>1</v>
      </c>
      <c r="P492" t="n">
        <v>1.02</v>
      </c>
      <c r="Q492" t="n">
        <v>1.2</v>
      </c>
      <c r="R492" t="n">
        <v>1</v>
      </c>
      <c r="S492" t="n">
        <v>1.05</v>
      </c>
      <c r="T492" t="n">
        <v>0.09488647722315688</v>
      </c>
    </row>
    <row r="493">
      <c r="A493" t="inlineStr">
        <is>
          <t>Carbon dioxide, non-fossil</t>
        </is>
      </c>
      <c r="B493" t="n">
        <v>0.212041884816754</v>
      </c>
      <c r="D493" t="inlineStr">
        <is>
          <t>kilogram</t>
        </is>
      </c>
      <c r="E493" t="inlineStr">
        <is>
          <t>air::urban air close to ground</t>
        </is>
      </c>
      <c r="F493" t="inlineStr">
        <is>
          <t>biosphere</t>
        </is>
      </c>
      <c r="I493" t="n">
        <v>618</v>
      </c>
      <c r="J493" t="n">
        <v>0.220609233698239</v>
      </c>
      <c r="K493" t="n">
        <v>2</v>
      </c>
      <c r="L493" t="n">
        <v>-1.550971453934136</v>
      </c>
      <c r="M493" t="n">
        <v>1</v>
      </c>
      <c r="N493" t="n">
        <v>1</v>
      </c>
      <c r="O493" t="n">
        <v>1</v>
      </c>
      <c r="P493" t="n">
        <v>1.02</v>
      </c>
      <c r="Q493" t="n">
        <v>1.2</v>
      </c>
      <c r="R493" t="n">
        <v>1</v>
      </c>
      <c r="S493" t="n">
        <v>1.05</v>
      </c>
      <c r="T493" t="n">
        <v>0.09488647722315688</v>
      </c>
    </row>
    <row r="495">
      <c r="A495" t="inlineStr">
        <is>
          <t>Activity</t>
        </is>
      </c>
      <c r="B495" t="inlineStr">
        <is>
          <t>municipal waste incineration, at incineration plant, with wet air pollution control, with flue gas condensation, with electricity and heat recovery, energy allocation</t>
        </is>
      </c>
    </row>
    <row r="496">
      <c r="A496" t="inlineStr">
        <is>
          <t>location</t>
        </is>
      </c>
      <c r="B496" t="inlineStr">
        <is>
          <t>RER</t>
        </is>
      </c>
    </row>
    <row r="497">
      <c r="A497" t="inlineStr">
        <is>
          <t>production amount</t>
        </is>
      </c>
      <c r="B497" t="n">
        <v>1</v>
      </c>
    </row>
    <row r="498">
      <c r="A498" t="inlineStr">
        <is>
          <t>source</t>
        </is>
      </c>
      <c r="B498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499">
      <c r="A499" t="inlineStr">
        <is>
          <t>reference product</t>
        </is>
      </c>
      <c r="B499" t="inlineStr">
        <is>
          <t>heat, district or industrial, other than natural gas</t>
        </is>
      </c>
    </row>
    <row r="500">
      <c r="A500" t="inlineStr">
        <is>
          <t>type</t>
        </is>
      </c>
      <c r="B500" t="inlineStr">
        <is>
          <t>process</t>
        </is>
      </c>
    </row>
    <row r="501">
      <c r="A501" t="inlineStr">
        <is>
          <t>unit</t>
        </is>
      </c>
      <c r="B501" t="inlineStr">
        <is>
          <t>megajoule</t>
        </is>
      </c>
    </row>
    <row r="502">
      <c r="A502" t="inlineStr">
        <is>
          <t>comment</t>
        </is>
      </c>
      <c r="B502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      </is>
      </c>
    </row>
    <row r="503">
      <c r="A503" t="inlineStr">
        <is>
          <t>classifications</t>
        </is>
      </c>
      <c r="B503" t="inlineStr">
        <is>
          <t>CPC::17300:Steam and hot water</t>
        </is>
      </c>
    </row>
    <row r="504">
      <c r="A504" t="inlineStr">
        <is>
          <t>Exchanges</t>
        </is>
      </c>
    </row>
    <row r="505">
      <c r="A505" t="inlineStr">
        <is>
          <t>name</t>
        </is>
      </c>
      <c r="B505" t="inlineStr">
        <is>
          <t>amount</t>
        </is>
      </c>
      <c r="C505" t="inlineStr">
        <is>
          <t>location</t>
        </is>
      </c>
      <c r="D505" t="inlineStr">
        <is>
          <t>unit</t>
        </is>
      </c>
      <c r="E505" t="inlineStr">
        <is>
          <t>categories</t>
        </is>
      </c>
      <c r="F505" t="inlineStr">
        <is>
          <t>type</t>
        </is>
      </c>
      <c r="G505" t="inlineStr">
        <is>
          <t>reference product</t>
        </is>
      </c>
      <c r="H505" t="inlineStr">
        <is>
          <t>comment</t>
        </is>
      </c>
      <c r="I505" t="inlineStr">
        <is>
          <t>normalization</t>
        </is>
      </c>
      <c r="J505" t="inlineStr">
        <is>
          <t>allocation</t>
        </is>
      </c>
      <c r="K505" t="inlineStr">
        <is>
          <t>uncertainty type</t>
        </is>
      </c>
      <c r="L505" t="inlineStr">
        <is>
          <t>loc</t>
        </is>
      </c>
      <c r="M505" t="inlineStr">
        <is>
          <t>u1</t>
        </is>
      </c>
      <c r="N505" t="inlineStr">
        <is>
          <t>u2</t>
        </is>
      </c>
      <c r="O505" t="inlineStr">
        <is>
          <t>u3</t>
        </is>
      </c>
      <c r="P505" t="inlineStr">
        <is>
          <t>u4</t>
        </is>
      </c>
      <c r="Q505" t="inlineStr">
        <is>
          <t>u5</t>
        </is>
      </c>
      <c r="R505" t="inlineStr">
        <is>
          <t>u6</t>
        </is>
      </c>
      <c r="S505" t="inlineStr">
        <is>
          <t>ub</t>
        </is>
      </c>
      <c r="T505" t="inlineStr">
        <is>
          <t>scale</t>
        </is>
      </c>
      <c r="U505" t="inlineStr">
        <is>
          <t>negative</t>
        </is>
      </c>
    </row>
    <row r="506">
      <c r="A506" t="inlineStr">
        <is>
          <t>municipal waste incineration, at incineration plant, with wet air pollution control, with flue gas condensation, with electricity and heat recovery, energy allocation</t>
        </is>
      </c>
      <c r="B506" t="n">
        <v>0</v>
      </c>
      <c r="C506" t="inlineStr">
        <is>
          <t>RER</t>
        </is>
      </c>
      <c r="D506" t="inlineStr">
        <is>
          <t>kilogram</t>
        </is>
      </c>
      <c r="F506" t="inlineStr">
        <is>
          <t>technosphere</t>
        </is>
      </c>
      <c r="G506" t="inlineStr">
        <is>
          <t>municipal solid waste</t>
        </is>
      </c>
      <c r="I506" t="n">
        <v>7860</v>
      </c>
      <c r="J506" t="n">
        <v>0.7793907663017611</v>
      </c>
      <c r="K506" t="n">
        <v>0</v>
      </c>
    </row>
    <row r="507">
      <c r="A507" t="inlineStr">
        <is>
          <t>municipal waste incineration, at incineration plant, with wet air pollution control, with flue gas condensation, with electricity and heat recovery, energy allocation</t>
        </is>
      </c>
      <c r="B507" t="n">
        <v>0</v>
      </c>
      <c r="C507" t="inlineStr">
        <is>
          <t>RER</t>
        </is>
      </c>
      <c r="D507" t="inlineStr">
        <is>
          <t>kilowatt hour</t>
        </is>
      </c>
      <c r="F507" t="inlineStr">
        <is>
          <t>technosphere</t>
        </is>
      </c>
      <c r="G507" t="inlineStr">
        <is>
          <t>electricity, medium voltage</t>
        </is>
      </c>
      <c r="I507" t="n">
        <v>7860</v>
      </c>
      <c r="J507" t="n">
        <v>0.7793907663017611</v>
      </c>
      <c r="K507" t="n">
        <v>0</v>
      </c>
    </row>
    <row r="508">
      <c r="A508" t="inlineStr">
        <is>
          <t>municipal waste incineration, at incineration plant, with wet air pollution control, with flue gas condensation, with electricity and heat recovery, energy allocation</t>
        </is>
      </c>
      <c r="B508" t="n">
        <v>1</v>
      </c>
      <c r="C508" t="inlineStr">
        <is>
          <t>RER</t>
        </is>
      </c>
      <c r="D508" t="inlineStr">
        <is>
          <t>megajoule</t>
        </is>
      </c>
      <c r="F508" t="inlineStr">
        <is>
          <t>production</t>
        </is>
      </c>
      <c r="G508" t="inlineStr">
        <is>
          <t>heat, district or industrial, other than natural gas</t>
        </is>
      </c>
      <c r="I508" t="n">
        <v>7860</v>
      </c>
      <c r="J508" t="n">
        <v>0.7793907663017611</v>
      </c>
      <c r="K508" t="n">
        <v>0</v>
      </c>
    </row>
    <row r="509">
      <c r="A509" t="inlineStr">
        <is>
          <t>market for diesel, low-sulfur</t>
        </is>
      </c>
      <c r="B509" t="n">
        <v>8.428526098683167e-06</v>
      </c>
      <c r="C509" t="inlineStr">
        <is>
          <t>Europe without Switzerland</t>
        </is>
      </c>
      <c r="D509" t="inlineStr">
        <is>
          <t>kilogram</t>
        </is>
      </c>
      <c r="F509" t="inlineStr">
        <is>
          <t>technosphere</t>
        </is>
      </c>
      <c r="G509" t="inlineStr">
        <is>
          <t>diesel, low-sulfur</t>
        </is>
      </c>
      <c r="H509" t="inlineStr">
        <is>
          <t>Diesel density: 0.85 kg/l</t>
        </is>
      </c>
      <c r="I509" t="n">
        <v>7860</v>
      </c>
      <c r="J509" t="n">
        <v>0.7793907663017611</v>
      </c>
      <c r="K509" t="n">
        <v>2</v>
      </c>
      <c r="L509" t="n">
        <v>-11.68388864125067</v>
      </c>
      <c r="M509" t="n">
        <v>1</v>
      </c>
      <c r="N509" t="n">
        <v>1</v>
      </c>
      <c r="O509" t="n">
        <v>1</v>
      </c>
      <c r="P509" t="n">
        <v>1.02</v>
      </c>
      <c r="Q509" t="n">
        <v>1.2</v>
      </c>
      <c r="R509" t="n">
        <v>1</v>
      </c>
      <c r="S509" t="n">
        <v>1.05</v>
      </c>
      <c r="T509" t="n">
        <v>0.09488647722315688</v>
      </c>
    </row>
    <row r="510">
      <c r="A510" t="inlineStr">
        <is>
          <t>market for activated carbon, granular</t>
        </is>
      </c>
      <c r="B510" t="n">
        <v>3.966365222909726e-05</v>
      </c>
      <c r="C510" t="inlineStr">
        <is>
          <t>GLO</t>
        </is>
      </c>
      <c r="D510" t="inlineStr">
        <is>
          <t>kilogram</t>
        </is>
      </c>
      <c r="F510" t="inlineStr">
        <is>
          <t>technosphere</t>
        </is>
      </c>
      <c r="G510" t="inlineStr">
        <is>
          <t>activated carbon, granular</t>
        </is>
      </c>
      <c r="I510" t="n">
        <v>7860</v>
      </c>
      <c r="J510" t="n">
        <v>0.7793907663017611</v>
      </c>
      <c r="K510" t="n">
        <v>2</v>
      </c>
      <c r="L510" t="n">
        <v>-10.135075350633</v>
      </c>
      <c r="M510" t="n">
        <v>1</v>
      </c>
      <c r="N510" t="n">
        <v>1</v>
      </c>
      <c r="O510" t="n">
        <v>1</v>
      </c>
      <c r="P510" t="n">
        <v>1.02</v>
      </c>
      <c r="Q510" t="n">
        <v>1.2</v>
      </c>
      <c r="R510" t="n">
        <v>1</v>
      </c>
      <c r="S510" t="n">
        <v>1.05</v>
      </c>
      <c r="T510" t="n">
        <v>0.09488647722315688</v>
      </c>
    </row>
    <row r="511">
      <c r="A511" t="inlineStr">
        <is>
          <t>market for ammonia, anhydrous, liquid</t>
        </is>
      </c>
      <c r="B511" t="n">
        <v>9.717594796128827e-05</v>
      </c>
      <c r="C511" t="inlineStr">
        <is>
          <t>RER</t>
        </is>
      </c>
      <c r="D511" t="inlineStr">
        <is>
          <t>kilogram</t>
        </is>
      </c>
      <c r="F511" t="inlineStr">
        <is>
          <t>technosphere</t>
        </is>
      </c>
      <c r="G511" t="inlineStr">
        <is>
          <t>ammonia, anhydrous, liquid</t>
        </is>
      </c>
      <c r="H511" t="inlineStr">
        <is>
          <t>100% liquid ammonia. In original publication, it is dilluated to 23.5% in water. We discount the original value by 75%.</t>
        </is>
      </c>
      <c r="I511" t="n">
        <v>7860</v>
      </c>
      <c r="J511" t="n">
        <v>0.7793907663017611</v>
      </c>
      <c r="K511" t="n">
        <v>2</v>
      </c>
      <c r="L511" t="n">
        <v>-9.238987326076366</v>
      </c>
      <c r="M511" t="n">
        <v>1</v>
      </c>
      <c r="N511" t="n">
        <v>1</v>
      </c>
      <c r="O511" t="n">
        <v>1</v>
      </c>
      <c r="P511" t="n">
        <v>1.02</v>
      </c>
      <c r="Q511" t="n">
        <v>1.2</v>
      </c>
      <c r="R511" t="n">
        <v>1</v>
      </c>
      <c r="S511" t="n">
        <v>1.05</v>
      </c>
      <c r="T511" t="n">
        <v>0.09488647722315688</v>
      </c>
    </row>
    <row r="512">
      <c r="A512" t="inlineStr">
        <is>
          <t>market for tap water</t>
        </is>
      </c>
      <c r="B512" t="n">
        <v>0.0002994605743296843</v>
      </c>
      <c r="C512" t="inlineStr">
        <is>
          <t>Europe without Switzerland</t>
        </is>
      </c>
      <c r="D512" t="inlineStr">
        <is>
          <t>kilogram</t>
        </is>
      </c>
      <c r="F512" t="inlineStr">
        <is>
          <t>technosphere</t>
        </is>
      </c>
      <c r="G512" t="inlineStr">
        <is>
          <t>tap water</t>
        </is>
      </c>
      <c r="H512" t="inlineStr">
        <is>
          <t>Used to dilute the ammonia.</t>
        </is>
      </c>
      <c r="I512" t="n">
        <v>7860</v>
      </c>
      <c r="J512" t="n">
        <v>0.7793907663017611</v>
      </c>
      <c r="K512" t="n">
        <v>2</v>
      </c>
      <c r="L512" t="n">
        <v>-8.113527787372067</v>
      </c>
      <c r="M512" t="n">
        <v>1</v>
      </c>
      <c r="N512" t="n">
        <v>1</v>
      </c>
      <c r="O512" t="n">
        <v>1</v>
      </c>
      <c r="P512" t="n">
        <v>1.02</v>
      </c>
      <c r="Q512" t="n">
        <v>1.2</v>
      </c>
      <c r="R512" t="n">
        <v>1</v>
      </c>
      <c r="S512" t="n">
        <v>1.05</v>
      </c>
      <c r="T512" t="n">
        <v>0.09488647722315688</v>
      </c>
    </row>
    <row r="513">
      <c r="A513" t="inlineStr">
        <is>
          <t>market for calcium carbonate, precipitated</t>
        </is>
      </c>
      <c r="B513" t="n">
        <v>0.000694113914009202</v>
      </c>
      <c r="C513" t="inlineStr">
        <is>
          <t>RER</t>
        </is>
      </c>
      <c r="D513" t="inlineStr">
        <is>
          <t>kilogram</t>
        </is>
      </c>
      <c r="F513" t="inlineStr">
        <is>
          <t>technosphere</t>
        </is>
      </c>
      <c r="G513" t="inlineStr">
        <is>
          <t>calcium carbonate, precipitated</t>
        </is>
      </c>
      <c r="I513" t="n">
        <v>7860</v>
      </c>
      <c r="J513" t="n">
        <v>0.7793907663017611</v>
      </c>
      <c r="K513" t="n">
        <v>0</v>
      </c>
    </row>
    <row r="514">
      <c r="A514" t="inlineStr">
        <is>
          <t>market for iron(III) chloride, without water, in 40% solution state</t>
        </is>
      </c>
      <c r="B514" t="n">
        <v>4.957956528637157e-06</v>
      </c>
      <c r="C514" t="inlineStr">
        <is>
          <t>GLO</t>
        </is>
      </c>
      <c r="D514" t="inlineStr">
        <is>
          <t>kilogram</t>
        </is>
      </c>
      <c r="F514" t="inlineStr">
        <is>
          <t>technosphere</t>
        </is>
      </c>
      <c r="G514" t="inlineStr">
        <is>
          <t>iron(III) chloride, without water, in 40% solution state</t>
        </is>
      </c>
      <c r="I514" t="n">
        <v>7860</v>
      </c>
      <c r="J514" t="n">
        <v>0.7793907663017611</v>
      </c>
      <c r="K514" t="n">
        <v>0</v>
      </c>
    </row>
    <row r="515">
      <c r="A515" t="inlineStr">
        <is>
          <t>market for lime, hydrated, packed</t>
        </is>
      </c>
      <c r="B515" t="n">
        <v>0</v>
      </c>
      <c r="C515" t="inlineStr">
        <is>
          <t>RER</t>
        </is>
      </c>
      <c r="D515" t="inlineStr">
        <is>
          <t>kilogram</t>
        </is>
      </c>
      <c r="F515" t="inlineStr">
        <is>
          <t>technosphere</t>
        </is>
      </c>
      <c r="G515" t="inlineStr">
        <is>
          <t>lime, hydrated, packed</t>
        </is>
      </c>
      <c r="I515" t="n">
        <v>7860</v>
      </c>
      <c r="J515" t="n">
        <v>0.7793907663017611</v>
      </c>
      <c r="K515" t="n">
        <v>0</v>
      </c>
    </row>
    <row r="516">
      <c r="A516" t="inlineStr">
        <is>
          <t>market for sodium hydroxide, without water, in 50% solution state</t>
        </is>
      </c>
      <c r="B516" t="n">
        <v>4.957956528637157e-05</v>
      </c>
      <c r="C516" t="inlineStr">
        <is>
          <t>RER</t>
        </is>
      </c>
      <c r="D516" t="inlineStr">
        <is>
          <t>kilogram</t>
        </is>
      </c>
      <c r="F516" t="inlineStr">
        <is>
          <t>technosphere</t>
        </is>
      </c>
      <c r="G516" t="inlineStr">
        <is>
          <t>sodium hydroxide, without water, in 50% solution state</t>
        </is>
      </c>
      <c r="H516" t="inlineStr">
        <is>
          <t>50% liquid ammonia. In original publication, it is dilluated to 27% in water. We discount the original value by 50%.</t>
        </is>
      </c>
      <c r="I516" t="n">
        <v>7860</v>
      </c>
      <c r="J516" t="n">
        <v>0.7793907663017611</v>
      </c>
      <c r="K516" t="n">
        <v>0</v>
      </c>
    </row>
    <row r="517">
      <c r="A517" t="inlineStr">
        <is>
          <t>market for monoethanolamine</t>
        </is>
      </c>
      <c r="B517" t="n">
        <v>0</v>
      </c>
      <c r="C517" t="inlineStr">
        <is>
          <t>GLO</t>
        </is>
      </c>
      <c r="D517" t="inlineStr">
        <is>
          <t>kilogram</t>
        </is>
      </c>
      <c r="F517" t="inlineStr">
        <is>
          <t>technosphere</t>
        </is>
      </c>
      <c r="G517" t="inlineStr">
        <is>
          <t>monoethanolamine</t>
        </is>
      </c>
      <c r="I517" t="n">
        <v>7860</v>
      </c>
      <c r="J517" t="n">
        <v>0.7793907663017611</v>
      </c>
      <c r="K517" t="n">
        <v>0</v>
      </c>
    </row>
    <row r="518">
      <c r="A518" t="inlineStr">
        <is>
          <t>municipal waste incineration facility construction</t>
        </is>
      </c>
      <c r="B518" t="n">
        <v>2.478978264318578e-11</v>
      </c>
      <c r="C518" t="inlineStr">
        <is>
          <t>CH</t>
        </is>
      </c>
      <c r="D518" t="inlineStr">
        <is>
          <t>unit</t>
        </is>
      </c>
      <c r="F518" t="inlineStr">
        <is>
          <t>technosphere</t>
        </is>
      </c>
      <c r="G518" t="inlineStr">
        <is>
          <t>municipal waste incineration facility</t>
        </is>
      </c>
      <c r="H518" t="inlineStr">
        <is>
          <t>Lifetime: 4'000'000 tons MSWI treated.</t>
        </is>
      </c>
      <c r="I518" t="n">
        <v>7860</v>
      </c>
      <c r="J518" t="n">
        <v>0.7793907663017611</v>
      </c>
      <c r="K518" t="n">
        <v>2</v>
      </c>
      <c r="L518" t="n">
        <v>-24.42058953784301</v>
      </c>
      <c r="M518" t="n">
        <v>1</v>
      </c>
      <c r="N518" t="n">
        <v>1</v>
      </c>
      <c r="O518" t="n">
        <v>1</v>
      </c>
      <c r="P518" t="n">
        <v>1.02</v>
      </c>
      <c r="Q518" t="n">
        <v>1.2</v>
      </c>
      <c r="R518" t="n">
        <v>1</v>
      </c>
      <c r="S518" t="n">
        <v>3</v>
      </c>
      <c r="T518" t="n">
        <v>0.5569071410325479</v>
      </c>
    </row>
    <row r="519">
      <c r="A519" t="inlineStr">
        <is>
          <t>Water, cooling, unspecified natural origin</t>
        </is>
      </c>
      <c r="B519" t="n">
        <v>0</v>
      </c>
      <c r="D519" t="inlineStr">
        <is>
          <t>cubic meter</t>
        </is>
      </c>
      <c r="E519" t="inlineStr">
        <is>
          <t>natural resource::in water</t>
        </is>
      </c>
      <c r="F519" t="inlineStr">
        <is>
          <t>biosphere</t>
        </is>
      </c>
      <c r="I519" t="n">
        <v>7860</v>
      </c>
      <c r="J519" t="n">
        <v>0.7793907663017611</v>
      </c>
      <c r="K519" t="n">
        <v>0</v>
      </c>
    </row>
    <row r="520">
      <c r="A520" t="inlineStr">
        <is>
          <t>Sulfur dioxide</t>
        </is>
      </c>
      <c r="B520" t="n">
        <v>5.949547834364588e-07</v>
      </c>
      <c r="D520" t="inlineStr">
        <is>
          <t>kilogram</t>
        </is>
      </c>
      <c r="E520" t="inlineStr">
        <is>
          <t>air::urban air close to ground</t>
        </is>
      </c>
      <c r="F520" t="inlineStr">
        <is>
          <t>biosphere</t>
        </is>
      </c>
      <c r="I520" t="n">
        <v>7860</v>
      </c>
      <c r="J520" t="n">
        <v>0.7793907663017611</v>
      </c>
      <c r="K520" t="n">
        <v>2</v>
      </c>
      <c r="L520" t="n">
        <v>-14.33478042851293</v>
      </c>
      <c r="M520" t="n">
        <v>1</v>
      </c>
      <c r="N520" t="n">
        <v>1</v>
      </c>
      <c r="O520" t="n">
        <v>1</v>
      </c>
      <c r="P520" t="n">
        <v>1.02</v>
      </c>
      <c r="Q520" t="n">
        <v>1.2</v>
      </c>
      <c r="R520" t="n">
        <v>1</v>
      </c>
      <c r="S520" t="n">
        <v>1.05</v>
      </c>
      <c r="T520" t="n">
        <v>0.09488647722315688</v>
      </c>
    </row>
    <row r="521">
      <c r="A521" t="inlineStr">
        <is>
          <t>Hydrochloric acid</t>
        </is>
      </c>
      <c r="B521" t="n">
        <v>2.974773917182294e-07</v>
      </c>
      <c r="D521" t="inlineStr">
        <is>
          <t>kilogram</t>
        </is>
      </c>
      <c r="E521" t="inlineStr">
        <is>
          <t>air</t>
        </is>
      </c>
      <c r="F521" t="inlineStr">
        <is>
          <t>biosphere</t>
        </is>
      </c>
      <c r="I521" t="n">
        <v>7860</v>
      </c>
      <c r="J521" t="n">
        <v>0.7793907663017611</v>
      </c>
      <c r="K521" t="n">
        <v>2</v>
      </c>
      <c r="L521" t="n">
        <v>-15.02792760907287</v>
      </c>
      <c r="M521" t="n">
        <v>1</v>
      </c>
      <c r="N521" t="n">
        <v>1</v>
      </c>
      <c r="O521" t="n">
        <v>1</v>
      </c>
      <c r="P521" t="n">
        <v>1.02</v>
      </c>
      <c r="Q521" t="n">
        <v>1.2</v>
      </c>
      <c r="R521" t="n">
        <v>1</v>
      </c>
      <c r="S521" t="n">
        <v>1.5</v>
      </c>
      <c r="T521" t="n">
        <v>0.2225057572360589</v>
      </c>
    </row>
    <row r="522">
      <c r="A522" t="inlineStr">
        <is>
          <t>Nitrogen oxides</t>
        </is>
      </c>
      <c r="B522" t="n">
        <v>6.713073139774711e-05</v>
      </c>
      <c r="D522" t="inlineStr">
        <is>
          <t>kilogram</t>
        </is>
      </c>
      <c r="E522" t="inlineStr">
        <is>
          <t>air::urban air close to ground</t>
        </is>
      </c>
      <c r="F522" t="inlineStr">
        <is>
          <t>biosphere</t>
        </is>
      </c>
      <c r="I522" t="n">
        <v>7860</v>
      </c>
      <c r="J522" t="n">
        <v>0.7793907663017611</v>
      </c>
      <c r="K522" t="n">
        <v>2</v>
      </c>
      <c r="L522" t="n">
        <v>-9.608868624828707</v>
      </c>
      <c r="M522" t="n">
        <v>1</v>
      </c>
      <c r="N522" t="n">
        <v>1</v>
      </c>
      <c r="O522" t="n">
        <v>1</v>
      </c>
      <c r="P522" t="n">
        <v>1.02</v>
      </c>
      <c r="Q522" t="n">
        <v>1.2</v>
      </c>
      <c r="R522" t="n">
        <v>1</v>
      </c>
      <c r="S522" t="n">
        <v>1.5</v>
      </c>
      <c r="T522" t="n">
        <v>0.2225057572360589</v>
      </c>
    </row>
    <row r="523">
      <c r="A523" t="inlineStr">
        <is>
          <t>Ammonia</t>
        </is>
      </c>
      <c r="B523" t="n">
        <v>9.915913057274314e-08</v>
      </c>
      <c r="D523" t="inlineStr">
        <is>
          <t>kilogram</t>
        </is>
      </c>
      <c r="E523" t="inlineStr">
        <is>
          <t>air::urban air close to ground</t>
        </is>
      </c>
      <c r="F523" t="inlineStr">
        <is>
          <t>biosphere</t>
        </is>
      </c>
      <c r="I523" t="n">
        <v>7860</v>
      </c>
      <c r="J523" t="n">
        <v>0.7793907663017611</v>
      </c>
      <c r="K523" t="n">
        <v>2</v>
      </c>
      <c r="L523" t="n">
        <v>-16.12653989774098</v>
      </c>
      <c r="M523" t="n">
        <v>1</v>
      </c>
      <c r="N523" t="n">
        <v>1</v>
      </c>
      <c r="O523" t="n">
        <v>1</v>
      </c>
      <c r="P523" t="n">
        <v>1.02</v>
      </c>
      <c r="Q523" t="n">
        <v>1.2</v>
      </c>
      <c r="R523" t="n">
        <v>1</v>
      </c>
      <c r="S523" t="n">
        <v>1.5</v>
      </c>
      <c r="T523" t="n">
        <v>0.2225057572360589</v>
      </c>
    </row>
    <row r="524">
      <c r="A524" t="inlineStr">
        <is>
          <t>Particulate Matter, &lt; 2.5 um</t>
        </is>
      </c>
      <c r="B524" t="n">
        <v>5.949547834364588e-07</v>
      </c>
      <c r="D524" t="inlineStr">
        <is>
          <t>kilogram</t>
        </is>
      </c>
      <c r="E524" t="inlineStr">
        <is>
          <t>air::urban air close to ground</t>
        </is>
      </c>
      <c r="F524" t="inlineStr">
        <is>
          <t>biosphere</t>
        </is>
      </c>
      <c r="I524" t="n">
        <v>7860</v>
      </c>
      <c r="J524" t="n">
        <v>0.7793907663017611</v>
      </c>
      <c r="K524" t="n">
        <v>2</v>
      </c>
      <c r="L524" t="n">
        <v>-14.33478042851293</v>
      </c>
      <c r="M524" t="n">
        <v>1</v>
      </c>
      <c r="N524" t="n">
        <v>1</v>
      </c>
      <c r="O524" t="n">
        <v>1</v>
      </c>
      <c r="P524" t="n">
        <v>1.02</v>
      </c>
      <c r="Q524" t="n">
        <v>1.2</v>
      </c>
      <c r="R524" t="n">
        <v>1</v>
      </c>
      <c r="S524" t="n">
        <v>3</v>
      </c>
      <c r="T524" t="n">
        <v>0.5569071410325479</v>
      </c>
    </row>
    <row r="525">
      <c r="A525" t="inlineStr">
        <is>
          <t>Mercury II</t>
        </is>
      </c>
      <c r="B525" t="n">
        <v>5.949547834364589e-10</v>
      </c>
      <c r="D525" t="inlineStr">
        <is>
          <t>kilogram</t>
        </is>
      </c>
      <c r="E525" t="inlineStr">
        <is>
          <t>air::urban air close to ground</t>
        </is>
      </c>
      <c r="F525" t="inlineStr">
        <is>
          <t>biosphere</t>
        </is>
      </c>
      <c r="I525" t="n">
        <v>7860</v>
      </c>
      <c r="J525" t="n">
        <v>0.7793907663017611</v>
      </c>
      <c r="K525" t="n">
        <v>2</v>
      </c>
      <c r="L525" t="n">
        <v>-21.24253570749507</v>
      </c>
      <c r="M525" t="n">
        <v>1</v>
      </c>
      <c r="N525" t="n">
        <v>1</v>
      </c>
      <c r="O525" t="n">
        <v>1</v>
      </c>
      <c r="P525" t="n">
        <v>1.02</v>
      </c>
      <c r="Q525" t="n">
        <v>1.2</v>
      </c>
      <c r="R525" t="n">
        <v>1</v>
      </c>
      <c r="S525" t="n">
        <v>5</v>
      </c>
      <c r="T525" t="n">
        <v>0.8099264917416636</v>
      </c>
    </row>
    <row r="526">
      <c r="A526" t="inlineStr">
        <is>
          <t>Lead II</t>
        </is>
      </c>
      <c r="B526" t="n">
        <v>5.949547834364589e-10</v>
      </c>
      <c r="D526" t="inlineStr">
        <is>
          <t>kilogram</t>
        </is>
      </c>
      <c r="E526" t="inlineStr">
        <is>
          <t>air::urban air close to ground</t>
        </is>
      </c>
      <c r="F526" t="inlineStr">
        <is>
          <t>biosphere</t>
        </is>
      </c>
      <c r="I526" t="n">
        <v>7860</v>
      </c>
      <c r="J526" t="n">
        <v>0.7793907663017611</v>
      </c>
      <c r="K526" t="n">
        <v>2</v>
      </c>
      <c r="L526" t="n">
        <v>-21.24253570749507</v>
      </c>
      <c r="M526" t="n">
        <v>1</v>
      </c>
      <c r="N526" t="n">
        <v>1</v>
      </c>
      <c r="O526" t="n">
        <v>1</v>
      </c>
      <c r="P526" t="n">
        <v>1.02</v>
      </c>
      <c r="Q526" t="n">
        <v>1.2</v>
      </c>
      <c r="R526" t="n">
        <v>1</v>
      </c>
      <c r="S526" t="n">
        <v>5</v>
      </c>
      <c r="T526" t="n">
        <v>0.8099264917416636</v>
      </c>
    </row>
    <row r="527">
      <c r="A527" t="inlineStr">
        <is>
          <t>Cadmium II</t>
        </is>
      </c>
      <c r="B527" t="n">
        <v>2.974773917182294e-10</v>
      </c>
      <c r="D527" t="inlineStr">
        <is>
          <t>kilogram</t>
        </is>
      </c>
      <c r="E527" t="inlineStr">
        <is>
          <t>air::urban air close to ground</t>
        </is>
      </c>
      <c r="F527" t="inlineStr">
        <is>
          <t>biosphere</t>
        </is>
      </c>
      <c r="I527" t="n">
        <v>7860</v>
      </c>
      <c r="J527" t="n">
        <v>0.7793907663017611</v>
      </c>
      <c r="K527" t="n">
        <v>2</v>
      </c>
      <c r="L527" t="n">
        <v>-21.93568288805501</v>
      </c>
      <c r="M527" t="n">
        <v>1</v>
      </c>
      <c r="N527" t="n">
        <v>1</v>
      </c>
      <c r="O527" t="n">
        <v>1</v>
      </c>
      <c r="P527" t="n">
        <v>1.02</v>
      </c>
      <c r="Q527" t="n">
        <v>1.2</v>
      </c>
      <c r="R527" t="n">
        <v>1</v>
      </c>
      <c r="S527" t="n">
        <v>5</v>
      </c>
      <c r="T527" t="n">
        <v>0.8099264917416636</v>
      </c>
    </row>
    <row r="528">
      <c r="A528" t="inlineStr">
        <is>
          <t>Arsenic ion</t>
        </is>
      </c>
      <c r="B528" t="n">
        <v>2.974773917182294e-10</v>
      </c>
      <c r="D528" t="inlineStr">
        <is>
          <t>kilogram</t>
        </is>
      </c>
      <c r="E528" t="inlineStr">
        <is>
          <t>air::urban air close to ground</t>
        </is>
      </c>
      <c r="F528" t="inlineStr">
        <is>
          <t>biosphere</t>
        </is>
      </c>
      <c r="I528" t="n">
        <v>7860</v>
      </c>
      <c r="J528" t="n">
        <v>0.7793907663017611</v>
      </c>
      <c r="K528" t="n">
        <v>2</v>
      </c>
      <c r="L528" t="n">
        <v>-21.93568288805501</v>
      </c>
      <c r="M528" t="n">
        <v>1</v>
      </c>
      <c r="N528" t="n">
        <v>1</v>
      </c>
      <c r="O528" t="n">
        <v>1</v>
      </c>
      <c r="P528" t="n">
        <v>1.02</v>
      </c>
      <c r="Q528" t="n">
        <v>1.2</v>
      </c>
      <c r="R528" t="n">
        <v>1</v>
      </c>
      <c r="S528" t="n">
        <v>5</v>
      </c>
      <c r="T528" t="n">
        <v>0.8099264917416636</v>
      </c>
    </row>
    <row r="529">
      <c r="A529" t="inlineStr">
        <is>
          <t>Dioxins, measured as 2,3,7,8-tetrachlorodibenzo-p-dioxin</t>
        </is>
      </c>
      <c r="B529" t="n">
        <v>1.090750436300175e-14</v>
      </c>
      <c r="D529" t="inlineStr">
        <is>
          <t>kilogram</t>
        </is>
      </c>
      <c r="E529" t="inlineStr">
        <is>
          <t>air::urban air close to ground</t>
        </is>
      </c>
      <c r="F529" t="inlineStr">
        <is>
          <t>biosphere</t>
        </is>
      </c>
      <c r="I529" t="n">
        <v>7860</v>
      </c>
      <c r="J529" t="n">
        <v>0.7793907663017611</v>
      </c>
      <c r="K529" t="n">
        <v>2</v>
      </c>
      <c r="L529" t="n">
        <v>-32.14932536889498</v>
      </c>
      <c r="M529" t="n">
        <v>1</v>
      </c>
      <c r="N529" t="n">
        <v>1</v>
      </c>
      <c r="O529" t="n">
        <v>1</v>
      </c>
      <c r="P529" t="n">
        <v>1.02</v>
      </c>
      <c r="Q529" t="n">
        <v>1.2</v>
      </c>
      <c r="R529" t="n">
        <v>1</v>
      </c>
      <c r="S529" t="n">
        <v>5</v>
      </c>
      <c r="T529" t="n">
        <v>0.8099264917416636</v>
      </c>
    </row>
    <row r="530">
      <c r="A530" t="inlineStr">
        <is>
          <t>Carbon dioxide, fossil</t>
        </is>
      </c>
      <c r="B530" t="n">
        <v>0.03708551483420593</v>
      </c>
      <c r="D530" t="inlineStr">
        <is>
          <t>kilogram</t>
        </is>
      </c>
      <c r="E530" t="inlineStr">
        <is>
          <t>air::urban air close to ground</t>
        </is>
      </c>
      <c r="F530" t="inlineStr">
        <is>
          <t>biosphere</t>
        </is>
      </c>
      <c r="I530" t="n">
        <v>7860</v>
      </c>
      <c r="J530" t="n">
        <v>0.7793907663017611</v>
      </c>
      <c r="K530" t="n">
        <v>2</v>
      </c>
      <c r="L530" t="n">
        <v>-3.294528821344314</v>
      </c>
      <c r="M530" t="n">
        <v>1</v>
      </c>
      <c r="N530" t="n">
        <v>1</v>
      </c>
      <c r="O530" t="n">
        <v>1</v>
      </c>
      <c r="P530" t="n">
        <v>1.02</v>
      </c>
      <c r="Q530" t="n">
        <v>1.2</v>
      </c>
      <c r="R530" t="n">
        <v>1</v>
      </c>
      <c r="S530" t="n">
        <v>1.05</v>
      </c>
      <c r="T530" t="n">
        <v>0.09488647722315688</v>
      </c>
    </row>
    <row r="531">
      <c r="A531" t="inlineStr">
        <is>
          <t>Carbon dioxide, non-fossil</t>
        </is>
      </c>
      <c r="B531" t="n">
        <v>0.05890052356020942</v>
      </c>
      <c r="D531" t="inlineStr">
        <is>
          <t>kilogram</t>
        </is>
      </c>
      <c r="E531" t="inlineStr">
        <is>
          <t>air::urban air close to ground</t>
        </is>
      </c>
      <c r="F531" t="inlineStr">
        <is>
          <t>biosphere</t>
        </is>
      </c>
      <c r="I531" t="n">
        <v>7860</v>
      </c>
      <c r="J531" t="n">
        <v>0.7793907663017611</v>
      </c>
      <c r="K531" t="n">
        <v>2</v>
      </c>
      <c r="L531" t="n">
        <v>-2.831905299396201</v>
      </c>
      <c r="M531" t="n">
        <v>1</v>
      </c>
      <c r="N531" t="n">
        <v>1</v>
      </c>
      <c r="O531" t="n">
        <v>1</v>
      </c>
      <c r="P531" t="n">
        <v>1.02</v>
      </c>
      <c r="Q531" t="n">
        <v>1.2</v>
      </c>
      <c r="R531" t="n">
        <v>1</v>
      </c>
      <c r="S531" t="n">
        <v>1.05</v>
      </c>
      <c r="T531" t="n">
        <v>0.09488647722315688</v>
      </c>
    </row>
    <row r="533">
      <c r="A533" t="inlineStr">
        <is>
          <t>Activity</t>
        </is>
      </c>
      <c r="B533" t="inlineStr">
        <is>
          <t>municipal waste incineration, at incineration plant, with semi-dry air pollution control, with flue gas condensation, with electricity recovery only, with carbon capture and storage, energy allocation</t>
        </is>
      </c>
    </row>
    <row r="534">
      <c r="A534" t="inlineStr">
        <is>
          <t>location</t>
        </is>
      </c>
      <c r="B534" t="inlineStr">
        <is>
          <t>RER</t>
        </is>
      </c>
    </row>
    <row r="535">
      <c r="A535" t="inlineStr">
        <is>
          <t>production amount</t>
        </is>
      </c>
      <c r="B535" t="n">
        <v>1</v>
      </c>
    </row>
    <row r="536">
      <c r="A536" t="inlineStr">
        <is>
          <t>source</t>
        </is>
      </c>
      <c r="B536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537">
      <c r="A537" t="inlineStr">
        <is>
          <t>reference product</t>
        </is>
      </c>
      <c r="B537" t="inlineStr">
        <is>
          <t>municipal solid waste</t>
        </is>
      </c>
    </row>
    <row r="538">
      <c r="A538" t="inlineStr">
        <is>
          <t>type</t>
        </is>
      </c>
      <c r="B538" t="inlineStr">
        <is>
          <t>process</t>
        </is>
      </c>
    </row>
    <row r="539">
      <c r="A539" t="inlineStr">
        <is>
          <t>unit</t>
        </is>
      </c>
      <c r="B539" t="inlineStr">
        <is>
          <t>kilogram</t>
        </is>
      </c>
    </row>
    <row r="540">
      <c r="A540" t="inlineStr">
        <is>
          <t>comment</t>
        </is>
      </c>
      <c r="B540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      </is>
      </c>
    </row>
    <row r="541">
      <c r="A541" t="inlineStr">
        <is>
          <t>classifications</t>
        </is>
      </c>
      <c r="B541" t="inlineStr">
        <is>
          <t>CPC::39910:Municipal waste</t>
        </is>
      </c>
    </row>
    <row r="542">
      <c r="A542" t="inlineStr">
        <is>
          <t>Exchanges</t>
        </is>
      </c>
    </row>
    <row r="543">
      <c r="A543" t="inlineStr">
        <is>
          <t>name</t>
        </is>
      </c>
      <c r="B543" t="inlineStr">
        <is>
          <t>amount</t>
        </is>
      </c>
      <c r="C543" t="inlineStr">
        <is>
          <t>location</t>
        </is>
      </c>
      <c r="D543" t="inlineStr">
        <is>
          <t>unit</t>
        </is>
      </c>
      <c r="E543" t="inlineStr">
        <is>
          <t>categories</t>
        </is>
      </c>
      <c r="F543" t="inlineStr">
        <is>
          <t>type</t>
        </is>
      </c>
      <c r="G543" t="inlineStr">
        <is>
          <t>reference product</t>
        </is>
      </c>
      <c r="H543" t="inlineStr">
        <is>
          <t>comment</t>
        </is>
      </c>
      <c r="I543" t="inlineStr">
        <is>
          <t>normalization</t>
        </is>
      </c>
      <c r="J543" t="inlineStr">
        <is>
          <t>allocation</t>
        </is>
      </c>
      <c r="K543" t="inlineStr">
        <is>
          <t>uncertainty type</t>
        </is>
      </c>
      <c r="L543" t="inlineStr">
        <is>
          <t>loc</t>
        </is>
      </c>
      <c r="M543" t="inlineStr">
        <is>
          <t>u1</t>
        </is>
      </c>
      <c r="N543" t="inlineStr">
        <is>
          <t>u2</t>
        </is>
      </c>
      <c r="O543" t="inlineStr">
        <is>
          <t>u3</t>
        </is>
      </c>
      <c r="P543" t="inlineStr">
        <is>
          <t>u4</t>
        </is>
      </c>
      <c r="Q543" t="inlineStr">
        <is>
          <t>u5</t>
        </is>
      </c>
      <c r="R543" t="inlineStr">
        <is>
          <t>u6</t>
        </is>
      </c>
      <c r="S543" t="inlineStr">
        <is>
          <t>ub</t>
        </is>
      </c>
      <c r="T543" t="inlineStr">
        <is>
          <t>scale</t>
        </is>
      </c>
      <c r="U543" t="inlineStr">
        <is>
          <t>negative</t>
        </is>
      </c>
    </row>
    <row r="544">
      <c r="A544" t="inlineStr">
        <is>
          <t>municipal waste incineration, at incineration plant, with semi-dry air pollution control, with flue gas condensation, with electricity recovery only, with carbon capture and storage, energy allocation</t>
        </is>
      </c>
      <c r="B544" t="n">
        <v>1</v>
      </c>
      <c r="C544" t="inlineStr">
        <is>
          <t>RER</t>
        </is>
      </c>
      <c r="D544" t="inlineStr">
        <is>
          <t>kilogram</t>
        </is>
      </c>
      <c r="F544" t="inlineStr">
        <is>
          <t>production</t>
        </is>
      </c>
      <c r="G544" t="inlineStr">
        <is>
          <t>municipal solid waste</t>
        </is>
      </c>
      <c r="I544" t="n">
        <v>1000</v>
      </c>
      <c r="J544" t="n">
        <v>0</v>
      </c>
      <c r="K544" t="n">
        <v>0</v>
      </c>
    </row>
    <row r="545">
      <c r="A545" t="inlineStr">
        <is>
          <t>municipal waste incineration, at incineration plant, with semi-dry air pollution control, with flue gas condensation, with electricity recovery only, with carbon capture and storage, energy allocation</t>
        </is>
      </c>
      <c r="B545" t="n">
        <v>0</v>
      </c>
      <c r="C545" t="inlineStr">
        <is>
          <t>RER</t>
        </is>
      </c>
      <c r="D545" t="inlineStr">
        <is>
          <t>kilowatt hour</t>
        </is>
      </c>
      <c r="F545" t="inlineStr">
        <is>
          <t>technosphere</t>
        </is>
      </c>
      <c r="G545" t="inlineStr">
        <is>
          <t>electricity, medium voltage</t>
        </is>
      </c>
      <c r="I545" t="n">
        <v>1000</v>
      </c>
      <c r="J545" t="n">
        <v>0</v>
      </c>
      <c r="K545" t="n">
        <v>0</v>
      </c>
    </row>
    <row r="546">
      <c r="A546" t="inlineStr">
        <is>
          <t>market for diesel, low-sulfur</t>
        </is>
      </c>
      <c r="B546" t="n">
        <v>0</v>
      </c>
      <c r="C546" t="inlineStr">
        <is>
          <t>Europe without Switzerland</t>
        </is>
      </c>
      <c r="D546" t="inlineStr">
        <is>
          <t>kilogram</t>
        </is>
      </c>
      <c r="F546" t="inlineStr">
        <is>
          <t>technosphere</t>
        </is>
      </c>
      <c r="G546" t="inlineStr">
        <is>
          <t>diesel, low-sulfur</t>
        </is>
      </c>
      <c r="H546" t="inlineStr">
        <is>
          <t>Diesel density: 0.85 kg/l</t>
        </is>
      </c>
      <c r="I546" t="n">
        <v>1000</v>
      </c>
      <c r="J546" t="n">
        <v>0</v>
      </c>
      <c r="K546" t="n">
        <v>0</v>
      </c>
    </row>
    <row r="547">
      <c r="A547" t="inlineStr">
        <is>
          <t>market for activated carbon, granular</t>
        </is>
      </c>
      <c r="B547" t="n">
        <v>0</v>
      </c>
      <c r="C547" t="inlineStr">
        <is>
          <t>GLO</t>
        </is>
      </c>
      <c r="D547" t="inlineStr">
        <is>
          <t>kilogram</t>
        </is>
      </c>
      <c r="F547" t="inlineStr">
        <is>
          <t>technosphere</t>
        </is>
      </c>
      <c r="G547" t="inlineStr">
        <is>
          <t>activated carbon, granular</t>
        </is>
      </c>
      <c r="I547" t="n">
        <v>1000</v>
      </c>
      <c r="J547" t="n">
        <v>0</v>
      </c>
      <c r="K547" t="n">
        <v>0</v>
      </c>
    </row>
    <row r="548">
      <c r="A548" t="inlineStr">
        <is>
          <t>market for ammonia, anhydrous, liquid</t>
        </is>
      </c>
      <c r="B548" t="n">
        <v>0</v>
      </c>
      <c r="C548" t="inlineStr">
        <is>
          <t>RER</t>
        </is>
      </c>
      <c r="D548" t="inlineStr">
        <is>
          <t>kilogram</t>
        </is>
      </c>
      <c r="F548" t="inlineStr">
        <is>
          <t>technosphere</t>
        </is>
      </c>
      <c r="G548" t="inlineStr">
        <is>
          <t>ammonia, anhydrous, liquid</t>
        </is>
      </c>
      <c r="H548" t="inlineStr">
        <is>
          <t>100% liquid ammonia. In original publication, it is dilluated to 23.5% in water. We discount the original value by 75%.</t>
        </is>
      </c>
      <c r="I548" t="n">
        <v>1000</v>
      </c>
      <c r="J548" t="n">
        <v>0</v>
      </c>
      <c r="K548" t="n">
        <v>0</v>
      </c>
    </row>
    <row r="549">
      <c r="A549" t="inlineStr">
        <is>
          <t>market for tap water</t>
        </is>
      </c>
      <c r="B549" t="n">
        <v>0</v>
      </c>
      <c r="C549" t="inlineStr">
        <is>
          <t>Europe without Switzerland</t>
        </is>
      </c>
      <c r="D549" t="inlineStr">
        <is>
          <t>kilogram</t>
        </is>
      </c>
      <c r="F549" t="inlineStr">
        <is>
          <t>technosphere</t>
        </is>
      </c>
      <c r="G549" t="inlineStr">
        <is>
          <t>tap water</t>
        </is>
      </c>
      <c r="H549" t="inlineStr">
        <is>
          <t>Used to dilute the ammonia.</t>
        </is>
      </c>
      <c r="I549" t="n">
        <v>1000</v>
      </c>
      <c r="J549" t="n">
        <v>0</v>
      </c>
      <c r="K549" t="n">
        <v>0</v>
      </c>
    </row>
    <row r="550">
      <c r="A550" t="inlineStr">
        <is>
          <t>market for calcium carbonate, precipitated</t>
        </is>
      </c>
      <c r="B550" t="n">
        <v>0</v>
      </c>
      <c r="C550" t="inlineStr">
        <is>
          <t>RER</t>
        </is>
      </c>
      <c r="D550" t="inlineStr">
        <is>
          <t>kilogram</t>
        </is>
      </c>
      <c r="F550" t="inlineStr">
        <is>
          <t>technosphere</t>
        </is>
      </c>
      <c r="G550" t="inlineStr">
        <is>
          <t>calcium carbonate, precipitated</t>
        </is>
      </c>
      <c r="I550" t="n">
        <v>1000</v>
      </c>
      <c r="J550" t="n">
        <v>0</v>
      </c>
      <c r="K550" t="n">
        <v>0</v>
      </c>
    </row>
    <row r="551">
      <c r="A551" t="inlineStr">
        <is>
          <t>market for iron(III) chloride, without water, in 40% solution state</t>
        </is>
      </c>
      <c r="B551" t="n">
        <v>0</v>
      </c>
      <c r="C551" t="inlineStr">
        <is>
          <t>GLO</t>
        </is>
      </c>
      <c r="D551" t="inlineStr">
        <is>
          <t>kilogram</t>
        </is>
      </c>
      <c r="F551" t="inlineStr">
        <is>
          <t>technosphere</t>
        </is>
      </c>
      <c r="G551" t="inlineStr">
        <is>
          <t>iron(III) chloride, without water, in 40% solution state</t>
        </is>
      </c>
      <c r="I551" t="n">
        <v>1000</v>
      </c>
      <c r="J551" t="n">
        <v>0</v>
      </c>
      <c r="K551" t="n">
        <v>0</v>
      </c>
    </row>
    <row r="552">
      <c r="A552" t="inlineStr">
        <is>
          <t>market for lime, hydrated, packed</t>
        </is>
      </c>
      <c r="B552" t="n">
        <v>0</v>
      </c>
      <c r="C552" t="inlineStr">
        <is>
          <t>RER</t>
        </is>
      </c>
      <c r="D552" t="inlineStr">
        <is>
          <t>kilogram</t>
        </is>
      </c>
      <c r="F552" t="inlineStr">
        <is>
          <t>technosphere</t>
        </is>
      </c>
      <c r="G552" t="inlineStr">
        <is>
          <t>lime, hydrated, packed</t>
        </is>
      </c>
      <c r="I552" t="n">
        <v>1000</v>
      </c>
      <c r="J552" t="n">
        <v>0</v>
      </c>
      <c r="K552" t="n">
        <v>0</v>
      </c>
    </row>
    <row r="553">
      <c r="A553" t="inlineStr">
        <is>
          <t>market for sodium hydroxide, without water, in 50% solution state</t>
        </is>
      </c>
      <c r="B553" t="n">
        <v>0</v>
      </c>
      <c r="C553" t="inlineStr">
        <is>
          <t>RER</t>
        </is>
      </c>
      <c r="D553" t="inlineStr">
        <is>
          <t>kilogram</t>
        </is>
      </c>
      <c r="F553" t="inlineStr">
        <is>
          <t>technosphere</t>
        </is>
      </c>
      <c r="G553" t="inlineStr">
        <is>
          <t>sodium hydroxide, without water, in 50% solution state</t>
        </is>
      </c>
      <c r="H553" t="inlineStr">
        <is>
          <t>50% liquid ammonia. In original publication, it is dilluated to 27% in water. We discount the original value by 50%.</t>
        </is>
      </c>
      <c r="I553" t="n">
        <v>1000</v>
      </c>
      <c r="J553" t="n">
        <v>0</v>
      </c>
      <c r="K553" t="n">
        <v>0</v>
      </c>
    </row>
    <row r="554">
      <c r="A554" t="inlineStr">
        <is>
          <t>market for monoethanolamine</t>
        </is>
      </c>
      <c r="B554" t="n">
        <v>0</v>
      </c>
      <c r="C554" t="inlineStr">
        <is>
          <t>GLO</t>
        </is>
      </c>
      <c r="D554" t="inlineStr">
        <is>
          <t>kilogram</t>
        </is>
      </c>
      <c r="F554" t="inlineStr">
        <is>
          <t>technosphere</t>
        </is>
      </c>
      <c r="G554" t="inlineStr">
        <is>
          <t>monoethanolamine</t>
        </is>
      </c>
      <c r="I554" t="n">
        <v>1000</v>
      </c>
      <c r="J554" t="n">
        <v>0</v>
      </c>
      <c r="K554" t="n">
        <v>0</v>
      </c>
    </row>
    <row r="555">
      <c r="A555" t="inlineStr">
        <is>
          <t>municipal waste incineration facility construction</t>
        </is>
      </c>
      <c r="B555" t="n">
        <v>0</v>
      </c>
      <c r="C555" t="inlineStr">
        <is>
          <t>CH</t>
        </is>
      </c>
      <c r="D555" t="inlineStr">
        <is>
          <t>unit</t>
        </is>
      </c>
      <c r="F555" t="inlineStr">
        <is>
          <t>technosphere</t>
        </is>
      </c>
      <c r="G555" t="inlineStr">
        <is>
          <t>municipal waste incineration facility</t>
        </is>
      </c>
      <c r="H555" t="inlineStr">
        <is>
          <t>Lifetime: 4'000'000 tons MSWI treated.</t>
        </is>
      </c>
      <c r="I555" t="n">
        <v>1000</v>
      </c>
      <c r="J555" t="n">
        <v>0</v>
      </c>
      <c r="K555" t="n">
        <v>0</v>
      </c>
    </row>
    <row r="556">
      <c r="A556" t="inlineStr">
        <is>
          <t>carbon dioxide storage at wood burning power plant 20 MW post, pipeline 200km, storage 1000m</t>
        </is>
      </c>
      <c r="B556" t="n">
        <v>0</v>
      </c>
      <c r="C556" t="inlineStr">
        <is>
          <t>RER</t>
        </is>
      </c>
      <c r="D556" t="inlineStr">
        <is>
          <t>kilogram</t>
        </is>
      </c>
      <c r="F556" t="inlineStr">
        <is>
          <t>technosphere</t>
        </is>
      </c>
      <c r="G556" t="inlineStr">
        <is>
          <t>carbon dioxide storage at wood burning power plant 20 MW post, pipeline 200km, storage 1000m</t>
        </is>
      </c>
      <c r="I556" t="n">
        <v>1000</v>
      </c>
      <c r="J556" t="n">
        <v>0</v>
      </c>
      <c r="K556" t="n">
        <v>0</v>
      </c>
    </row>
    <row r="557">
      <c r="A557" t="inlineStr">
        <is>
          <t>Water, cooling, unspecified natural origin</t>
        </is>
      </c>
      <c r="B557" t="n">
        <v>0</v>
      </c>
      <c r="D557" t="inlineStr">
        <is>
          <t>cubic meter</t>
        </is>
      </c>
      <c r="E557" t="inlineStr">
        <is>
          <t>natural resource::in water</t>
        </is>
      </c>
      <c r="F557" t="inlineStr">
        <is>
          <t>biosphere</t>
        </is>
      </c>
      <c r="I557" t="n">
        <v>1000</v>
      </c>
      <c r="J557" t="n">
        <v>0</v>
      </c>
      <c r="K557" t="n">
        <v>0</v>
      </c>
    </row>
    <row r="558">
      <c r="A558" t="inlineStr">
        <is>
          <t>Sulfur dioxide</t>
        </is>
      </c>
      <c r="B558" t="n">
        <v>0</v>
      </c>
      <c r="D558" t="inlineStr">
        <is>
          <t>kilogram</t>
        </is>
      </c>
      <c r="E558" t="inlineStr">
        <is>
          <t>air::urban air close to ground</t>
        </is>
      </c>
      <c r="F558" t="inlineStr">
        <is>
          <t>biosphere</t>
        </is>
      </c>
      <c r="I558" t="n">
        <v>1000</v>
      </c>
      <c r="J558" t="n">
        <v>0</v>
      </c>
      <c r="K558" t="n">
        <v>0</v>
      </c>
    </row>
    <row r="559">
      <c r="A559" t="inlineStr">
        <is>
          <t>Hydrochloric acid</t>
        </is>
      </c>
      <c r="B559" t="n">
        <v>0</v>
      </c>
      <c r="D559" t="inlineStr">
        <is>
          <t>kilogram</t>
        </is>
      </c>
      <c r="E559" t="inlineStr">
        <is>
          <t>air</t>
        </is>
      </c>
      <c r="F559" t="inlineStr">
        <is>
          <t>biosphere</t>
        </is>
      </c>
      <c r="I559" t="n">
        <v>1000</v>
      </c>
      <c r="J559" t="n">
        <v>0</v>
      </c>
      <c r="K559" t="n">
        <v>0</v>
      </c>
    </row>
    <row r="560">
      <c r="A560" t="inlineStr">
        <is>
          <t>Nitrogen oxides</t>
        </is>
      </c>
      <c r="B560" t="n">
        <v>0</v>
      </c>
      <c r="D560" t="inlineStr">
        <is>
          <t>kilogram</t>
        </is>
      </c>
      <c r="E560" t="inlineStr">
        <is>
          <t>air::urban air close to ground</t>
        </is>
      </c>
      <c r="F560" t="inlineStr">
        <is>
          <t>biosphere</t>
        </is>
      </c>
      <c r="I560" t="n">
        <v>1000</v>
      </c>
      <c r="J560" t="n">
        <v>0</v>
      </c>
      <c r="K560" t="n">
        <v>0</v>
      </c>
    </row>
    <row r="561">
      <c r="A561" t="inlineStr">
        <is>
          <t>Ammonia</t>
        </is>
      </c>
      <c r="B561" t="n">
        <v>0</v>
      </c>
      <c r="D561" t="inlineStr">
        <is>
          <t>kilogram</t>
        </is>
      </c>
      <c r="E561" t="inlineStr">
        <is>
          <t>air::urban air close to ground</t>
        </is>
      </c>
      <c r="F561" t="inlineStr">
        <is>
          <t>biosphere</t>
        </is>
      </c>
      <c r="I561" t="n">
        <v>1000</v>
      </c>
      <c r="J561" t="n">
        <v>0</v>
      </c>
      <c r="K561" t="n">
        <v>0</v>
      </c>
    </row>
    <row r="562">
      <c r="A562" t="inlineStr">
        <is>
          <t>Particulate Matter, &lt; 2.5 um</t>
        </is>
      </c>
      <c r="B562" t="n">
        <v>0</v>
      </c>
      <c r="D562" t="inlineStr">
        <is>
          <t>kilogram</t>
        </is>
      </c>
      <c r="E562" t="inlineStr">
        <is>
          <t>air::urban air close to ground</t>
        </is>
      </c>
      <c r="F562" t="inlineStr">
        <is>
          <t>biosphere</t>
        </is>
      </c>
      <c r="I562" t="n">
        <v>1000</v>
      </c>
      <c r="J562" t="n">
        <v>0</v>
      </c>
      <c r="K562" t="n">
        <v>0</v>
      </c>
    </row>
    <row r="563">
      <c r="A563" t="inlineStr">
        <is>
          <t>Mercury II</t>
        </is>
      </c>
      <c r="B563" t="n">
        <v>0</v>
      </c>
      <c r="D563" t="inlineStr">
        <is>
          <t>kilogram</t>
        </is>
      </c>
      <c r="E563" t="inlineStr">
        <is>
          <t>air::urban air close to ground</t>
        </is>
      </c>
      <c r="F563" t="inlineStr">
        <is>
          <t>biosphere</t>
        </is>
      </c>
      <c r="I563" t="n">
        <v>1000</v>
      </c>
      <c r="J563" t="n">
        <v>0</v>
      </c>
      <c r="K563" t="n">
        <v>0</v>
      </c>
    </row>
    <row r="564">
      <c r="A564" t="inlineStr">
        <is>
          <t>Lead II</t>
        </is>
      </c>
      <c r="B564" t="n">
        <v>0</v>
      </c>
      <c r="D564" t="inlineStr">
        <is>
          <t>kilogram</t>
        </is>
      </c>
      <c r="E564" t="inlineStr">
        <is>
          <t>air::urban air close to ground</t>
        </is>
      </c>
      <c r="F564" t="inlineStr">
        <is>
          <t>biosphere</t>
        </is>
      </c>
      <c r="I564" t="n">
        <v>1000</v>
      </c>
      <c r="J564" t="n">
        <v>0</v>
      </c>
      <c r="K564" t="n">
        <v>0</v>
      </c>
    </row>
    <row r="565">
      <c r="A565" t="inlineStr">
        <is>
          <t>Cadmium II</t>
        </is>
      </c>
      <c r="B565" t="n">
        <v>0</v>
      </c>
      <c r="D565" t="inlineStr">
        <is>
          <t>kilogram</t>
        </is>
      </c>
      <c r="E565" t="inlineStr">
        <is>
          <t>air::urban air close to ground</t>
        </is>
      </c>
      <c r="F565" t="inlineStr">
        <is>
          <t>biosphere</t>
        </is>
      </c>
      <c r="I565" t="n">
        <v>1000</v>
      </c>
      <c r="J565" t="n">
        <v>0</v>
      </c>
      <c r="K565" t="n">
        <v>0</v>
      </c>
    </row>
    <row r="566">
      <c r="A566" t="inlineStr">
        <is>
          <t>Arsenic ion</t>
        </is>
      </c>
      <c r="B566" t="n">
        <v>0</v>
      </c>
      <c r="D566" t="inlineStr">
        <is>
          <t>kilogram</t>
        </is>
      </c>
      <c r="E566" t="inlineStr">
        <is>
          <t>air::urban air close to ground</t>
        </is>
      </c>
      <c r="F566" t="inlineStr">
        <is>
          <t>biosphere</t>
        </is>
      </c>
      <c r="I566" t="n">
        <v>1000</v>
      </c>
      <c r="J566" t="n">
        <v>0</v>
      </c>
      <c r="K566" t="n">
        <v>0</v>
      </c>
    </row>
    <row r="567">
      <c r="A567" t="inlineStr">
        <is>
          <t>Dioxins, measured as 2,3,7,8-tetrachlorodibenzo-p-dioxin</t>
        </is>
      </c>
      <c r="B567" t="n">
        <v>0</v>
      </c>
      <c r="D567" t="inlineStr">
        <is>
          <t>kilogram</t>
        </is>
      </c>
      <c r="E567" t="inlineStr">
        <is>
          <t>air::urban air close to ground</t>
        </is>
      </c>
      <c r="F567" t="inlineStr">
        <is>
          <t>biosphere</t>
        </is>
      </c>
      <c r="I567" t="n">
        <v>1000</v>
      </c>
      <c r="J567" t="n">
        <v>0</v>
      </c>
      <c r="K567" t="n">
        <v>0</v>
      </c>
    </row>
    <row r="568">
      <c r="A568" t="inlineStr">
        <is>
          <t>Carbon dioxide, fossil</t>
        </is>
      </c>
      <c r="B568" t="n">
        <v>0</v>
      </c>
      <c r="D568" t="inlineStr">
        <is>
          <t>kilogram</t>
        </is>
      </c>
      <c r="E568" t="inlineStr">
        <is>
          <t>air::urban air close to ground</t>
        </is>
      </c>
      <c r="F568" t="inlineStr">
        <is>
          <t>biosphere</t>
        </is>
      </c>
      <c r="I568" t="n">
        <v>1000</v>
      </c>
      <c r="J568" t="n">
        <v>0</v>
      </c>
      <c r="K568" t="n">
        <v>0</v>
      </c>
    </row>
    <row r="569">
      <c r="A569" t="inlineStr">
        <is>
          <t>Carbon dioxide, non-fossil</t>
        </is>
      </c>
      <c r="B569" t="n">
        <v>0</v>
      </c>
      <c r="D569" t="inlineStr">
        <is>
          <t>kilogram</t>
        </is>
      </c>
      <c r="E569" t="inlineStr">
        <is>
          <t>air::urban air close to ground</t>
        </is>
      </c>
      <c r="F569" t="inlineStr">
        <is>
          <t>biosphere</t>
        </is>
      </c>
      <c r="I569" t="n">
        <v>1000</v>
      </c>
      <c r="J569" t="n">
        <v>0</v>
      </c>
      <c r="K569" t="n">
        <v>0</v>
      </c>
    </row>
    <row r="570">
      <c r="A570" t="inlineStr">
        <is>
          <t>Carbon dioxide, in air</t>
        </is>
      </c>
      <c r="B570" t="n">
        <v>0</v>
      </c>
      <c r="D570" t="inlineStr">
        <is>
          <t>kilogram</t>
        </is>
      </c>
      <c r="E570" t="inlineStr">
        <is>
          <t>natural resource::in air</t>
        </is>
      </c>
      <c r="F570" t="inlineStr">
        <is>
          <t>biosphere</t>
        </is>
      </c>
      <c r="H570" t="inlineStr">
        <is>
          <t>To reflect the permanent storage of non-fossil CO.</t>
        </is>
      </c>
      <c r="I570" t="n">
        <v>1000</v>
      </c>
      <c r="J570" t="n">
        <v>0</v>
      </c>
      <c r="K570" t="n">
        <v>0</v>
      </c>
    </row>
    <row r="572">
      <c r="A572" t="inlineStr">
        <is>
          <t>Activity</t>
        </is>
      </c>
      <c r="B572" t="inlineStr">
        <is>
          <t>municipal waste incineration, at incineration plant, with semi-dry air pollution control, with flue gas condensation, with electricity recovery only, with carbon capture and storage, energy allocation</t>
        </is>
      </c>
    </row>
    <row r="573">
      <c r="A573" t="inlineStr">
        <is>
          <t>location</t>
        </is>
      </c>
      <c r="B573" t="inlineStr">
        <is>
          <t>RER</t>
        </is>
      </c>
    </row>
    <row r="574">
      <c r="A574" t="inlineStr">
        <is>
          <t>production amount</t>
        </is>
      </c>
      <c r="B574" t="n">
        <v>1</v>
      </c>
    </row>
    <row r="575">
      <c r="A575" t="inlineStr">
        <is>
          <t>source</t>
        </is>
      </c>
      <c r="B575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576">
      <c r="A576" t="inlineStr">
        <is>
          <t>reference product</t>
        </is>
      </c>
      <c r="B576" t="inlineStr">
        <is>
          <t>electricity, medium voltage</t>
        </is>
      </c>
    </row>
    <row r="577">
      <c r="A577" t="inlineStr">
        <is>
          <t>type</t>
        </is>
      </c>
      <c r="B577" t="inlineStr">
        <is>
          <t>process</t>
        </is>
      </c>
    </row>
    <row r="578">
      <c r="A578" t="inlineStr">
        <is>
          <t>unit</t>
        </is>
      </c>
      <c r="B578" t="inlineStr">
        <is>
          <t>kilowatt hour</t>
        </is>
      </c>
    </row>
    <row r="579">
      <c r="A579" t="inlineStr">
        <is>
          <t>comment</t>
        </is>
      </c>
      <c r="B579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      </is>
      </c>
    </row>
    <row r="580">
      <c r="A580" t="inlineStr">
        <is>
          <t>classifications</t>
        </is>
      </c>
      <c r="B580" t="inlineStr">
        <is>
          <t>CPC::17100:Electrical energy</t>
        </is>
      </c>
    </row>
    <row r="581">
      <c r="A581" t="inlineStr">
        <is>
          <t>Exchanges</t>
        </is>
      </c>
    </row>
    <row r="582">
      <c r="A582" t="inlineStr">
        <is>
          <t>name</t>
        </is>
      </c>
      <c r="B582" t="inlineStr">
        <is>
          <t>amount</t>
        </is>
      </c>
      <c r="C582" t="inlineStr">
        <is>
          <t>location</t>
        </is>
      </c>
      <c r="D582" t="inlineStr">
        <is>
          <t>unit</t>
        </is>
      </c>
      <c r="E582" t="inlineStr">
        <is>
          <t>categories</t>
        </is>
      </c>
      <c r="F582" t="inlineStr">
        <is>
          <t>type</t>
        </is>
      </c>
      <c r="G582" t="inlineStr">
        <is>
          <t>reference product</t>
        </is>
      </c>
      <c r="H582" t="inlineStr">
        <is>
          <t>comment</t>
        </is>
      </c>
      <c r="I582" t="inlineStr">
        <is>
          <t>normalization</t>
        </is>
      </c>
      <c r="J582" t="inlineStr">
        <is>
          <t>allocation</t>
        </is>
      </c>
      <c r="K582" t="inlineStr">
        <is>
          <t>uncertainty type</t>
        </is>
      </c>
      <c r="L582" t="inlineStr">
        <is>
          <t>loc</t>
        </is>
      </c>
      <c r="M582" t="inlineStr">
        <is>
          <t>u1</t>
        </is>
      </c>
      <c r="N582" t="inlineStr">
        <is>
          <t>u2</t>
        </is>
      </c>
      <c r="O582" t="inlineStr">
        <is>
          <t>u3</t>
        </is>
      </c>
      <c r="P582" t="inlineStr">
        <is>
          <t>u4</t>
        </is>
      </c>
      <c r="Q582" t="inlineStr">
        <is>
          <t>u5</t>
        </is>
      </c>
      <c r="R582" t="inlineStr">
        <is>
          <t>u6</t>
        </is>
      </c>
      <c r="S582" t="inlineStr">
        <is>
          <t>ub</t>
        </is>
      </c>
      <c r="T582" t="inlineStr">
        <is>
          <t>scale</t>
        </is>
      </c>
      <c r="U582" t="inlineStr">
        <is>
          <t>negative</t>
        </is>
      </c>
    </row>
    <row r="583">
      <c r="A583" t="inlineStr">
        <is>
          <t>municipal waste incineration, at incineration plant, with semi-dry air pollution control, with flue gas condensation, with electricity recovery only, with carbon capture and storage, energy allocation</t>
        </is>
      </c>
      <c r="B583" t="n">
        <v>0</v>
      </c>
      <c r="C583" t="inlineStr">
        <is>
          <t>RER</t>
        </is>
      </c>
      <c r="D583" t="inlineStr">
        <is>
          <t>kilogram</t>
        </is>
      </c>
      <c r="F583" t="inlineStr">
        <is>
          <t>technosphere</t>
        </is>
      </c>
      <c r="G583" t="inlineStr">
        <is>
          <t>municipal solid waste</t>
        </is>
      </c>
      <c r="I583" t="n">
        <v>478</v>
      </c>
      <c r="J583" t="n">
        <v>1</v>
      </c>
      <c r="K583" t="n">
        <v>0</v>
      </c>
    </row>
    <row r="584">
      <c r="A584" t="inlineStr">
        <is>
          <t>municipal waste incineration, at incineration plant, with semi-dry air pollution control, with flue gas condensation, with electricity recovery only, with carbon capture and storage, energy allocation</t>
        </is>
      </c>
      <c r="B584" t="n">
        <v>1</v>
      </c>
      <c r="C584" t="inlineStr">
        <is>
          <t>RER</t>
        </is>
      </c>
      <c r="D584" t="inlineStr">
        <is>
          <t>kilowatt hour</t>
        </is>
      </c>
      <c r="F584" t="inlineStr">
        <is>
          <t>production</t>
        </is>
      </c>
      <c r="G584" t="inlineStr">
        <is>
          <t>electricity, medium voltage</t>
        </is>
      </c>
      <c r="I584" t="n">
        <v>478</v>
      </c>
      <c r="J584" t="n">
        <v>1</v>
      </c>
      <c r="K584" t="n">
        <v>0</v>
      </c>
    </row>
    <row r="585">
      <c r="A585" t="inlineStr">
        <is>
          <t>market for diesel, low-sulfur</t>
        </is>
      </c>
      <c r="B585" t="n">
        <v>0.0001778242677824268</v>
      </c>
      <c r="C585" t="inlineStr">
        <is>
          <t>Europe without Switzerland</t>
        </is>
      </c>
      <c r="D585" t="inlineStr">
        <is>
          <t>kilogram</t>
        </is>
      </c>
      <c r="F585" t="inlineStr">
        <is>
          <t>technosphere</t>
        </is>
      </c>
      <c r="G585" t="inlineStr">
        <is>
          <t>diesel, low-sulfur</t>
        </is>
      </c>
      <c r="H585" t="inlineStr">
        <is>
          <t>Diesel density: 0.85 kg/l</t>
        </is>
      </c>
      <c r="I585" t="n">
        <v>478</v>
      </c>
      <c r="J585" t="n">
        <v>1</v>
      </c>
      <c r="K585" t="n">
        <v>2</v>
      </c>
      <c r="L585" t="n">
        <v>-8.634714754983277</v>
      </c>
      <c r="M585" t="n">
        <v>1</v>
      </c>
      <c r="N585" t="n">
        <v>1</v>
      </c>
      <c r="O585" t="n">
        <v>1</v>
      </c>
      <c r="P585" t="n">
        <v>1.02</v>
      </c>
      <c r="Q585" t="n">
        <v>1.2</v>
      </c>
      <c r="R585" t="n">
        <v>1</v>
      </c>
      <c r="S585" t="n">
        <v>1.05</v>
      </c>
      <c r="T585" t="n">
        <v>0.09488647722315688</v>
      </c>
    </row>
    <row r="586">
      <c r="A586" t="inlineStr">
        <is>
          <t>market for activated carbon, granular</t>
        </is>
      </c>
      <c r="B586" t="n">
        <v>0.0008368200836820084</v>
      </c>
      <c r="C586" t="inlineStr">
        <is>
          <t>GLO</t>
        </is>
      </c>
      <c r="D586" t="inlineStr">
        <is>
          <t>kilogram</t>
        </is>
      </c>
      <c r="F586" t="inlineStr">
        <is>
          <t>technosphere</t>
        </is>
      </c>
      <c r="G586" t="inlineStr">
        <is>
          <t>activated carbon, granular</t>
        </is>
      </c>
      <c r="I586" t="n">
        <v>478</v>
      </c>
      <c r="J586" t="n">
        <v>1</v>
      </c>
      <c r="K586" t="n">
        <v>2</v>
      </c>
      <c r="L586" t="n">
        <v>-7.085901464365611</v>
      </c>
      <c r="M586" t="n">
        <v>1</v>
      </c>
      <c r="N586" t="n">
        <v>1</v>
      </c>
      <c r="O586" t="n">
        <v>1</v>
      </c>
      <c r="P586" t="n">
        <v>1.02</v>
      </c>
      <c r="Q586" t="n">
        <v>1.2</v>
      </c>
      <c r="R586" t="n">
        <v>1</v>
      </c>
      <c r="S586" t="n">
        <v>1.05</v>
      </c>
      <c r="T586" t="n">
        <v>0.09488647722315688</v>
      </c>
    </row>
    <row r="587">
      <c r="A587" t="inlineStr">
        <is>
          <t>market for ammonia, anhydrous, liquid</t>
        </is>
      </c>
      <c r="B587" t="n">
        <v>0.00205020920502092</v>
      </c>
      <c r="C587" t="inlineStr">
        <is>
          <t>RER</t>
        </is>
      </c>
      <c r="D587" t="inlineStr">
        <is>
          <t>kilogram</t>
        </is>
      </c>
      <c r="F587" t="inlineStr">
        <is>
          <t>technosphere</t>
        </is>
      </c>
      <c r="G587" t="inlineStr">
        <is>
          <t>ammonia, anhydrous, liquid</t>
        </is>
      </c>
      <c r="H587" t="inlineStr">
        <is>
          <t>100% liquid ammonia. In original publication, it is dilluated to 23.5% in water. We discount the original value by 75%.</t>
        </is>
      </c>
      <c r="I587" t="n">
        <v>478</v>
      </c>
      <c r="J587" t="n">
        <v>1</v>
      </c>
      <c r="K587" t="n">
        <v>2</v>
      </c>
      <c r="L587" t="n">
        <v>-6.189813439808976</v>
      </c>
      <c r="M587" t="n">
        <v>1</v>
      </c>
      <c r="N587" t="n">
        <v>1</v>
      </c>
      <c r="O587" t="n">
        <v>1</v>
      </c>
      <c r="P587" t="n">
        <v>1.02</v>
      </c>
      <c r="Q587" t="n">
        <v>1.2</v>
      </c>
      <c r="R587" t="n">
        <v>1</v>
      </c>
      <c r="S587" t="n">
        <v>1.05</v>
      </c>
      <c r="T587" t="n">
        <v>0.09488647722315688</v>
      </c>
    </row>
    <row r="588">
      <c r="A588" t="inlineStr">
        <is>
          <t>market for tap water</t>
        </is>
      </c>
      <c r="B588" t="n">
        <v>0.006317991631799164</v>
      </c>
      <c r="C588" t="inlineStr">
        <is>
          <t>Europe without Switzerland</t>
        </is>
      </c>
      <c r="D588" t="inlineStr">
        <is>
          <t>kilogram</t>
        </is>
      </c>
      <c r="F588" t="inlineStr">
        <is>
          <t>technosphere</t>
        </is>
      </c>
      <c r="G588" t="inlineStr">
        <is>
          <t>tap water</t>
        </is>
      </c>
      <c r="H588" t="inlineStr">
        <is>
          <t>Used to dilute the ammonia.</t>
        </is>
      </c>
      <c r="I588" t="n">
        <v>478</v>
      </c>
      <c r="J588" t="n">
        <v>1</v>
      </c>
      <c r="K588" t="n">
        <v>2</v>
      </c>
      <c r="L588" t="n">
        <v>-5.064353901104678</v>
      </c>
      <c r="M588" t="n">
        <v>1</v>
      </c>
      <c r="N588" t="n">
        <v>1</v>
      </c>
      <c r="O588" t="n">
        <v>1</v>
      </c>
      <c r="P588" t="n">
        <v>1.02</v>
      </c>
      <c r="Q588" t="n">
        <v>1.2</v>
      </c>
      <c r="R588" t="n">
        <v>1</v>
      </c>
      <c r="S588" t="n">
        <v>1.05</v>
      </c>
      <c r="T588" t="n">
        <v>0.09488647722315688</v>
      </c>
    </row>
    <row r="589">
      <c r="A589" t="inlineStr">
        <is>
          <t>market for calcium carbonate, precipitated</t>
        </is>
      </c>
      <c r="B589" t="n">
        <v>0</v>
      </c>
      <c r="C589" t="inlineStr">
        <is>
          <t>RER</t>
        </is>
      </c>
      <c r="D589" t="inlineStr">
        <is>
          <t>kilogram</t>
        </is>
      </c>
      <c r="F589" t="inlineStr">
        <is>
          <t>technosphere</t>
        </is>
      </c>
      <c r="G589" t="inlineStr">
        <is>
          <t>calcium carbonate, precipitated</t>
        </is>
      </c>
      <c r="I589" t="n">
        <v>478</v>
      </c>
      <c r="J589" t="n">
        <v>1</v>
      </c>
      <c r="K589" t="n">
        <v>0</v>
      </c>
    </row>
    <row r="590">
      <c r="A590" t="inlineStr">
        <is>
          <t>market for iron(III) chloride, without water, in 40% solution state</t>
        </is>
      </c>
      <c r="B590" t="n">
        <v>0</v>
      </c>
      <c r="C590" t="inlineStr">
        <is>
          <t>GLO</t>
        </is>
      </c>
      <c r="D590" t="inlineStr">
        <is>
          <t>kilogram</t>
        </is>
      </c>
      <c r="F590" t="inlineStr">
        <is>
          <t>technosphere</t>
        </is>
      </c>
      <c r="G590" t="inlineStr">
        <is>
          <t>iron(III) chloride, without water, in 40% solution state</t>
        </is>
      </c>
      <c r="I590" t="n">
        <v>478</v>
      </c>
      <c r="J590" t="n">
        <v>1</v>
      </c>
      <c r="K590" t="n">
        <v>0</v>
      </c>
    </row>
    <row r="591">
      <c r="A591" t="inlineStr">
        <is>
          <t>market for lime, hydrated, packed</t>
        </is>
      </c>
      <c r="B591" t="n">
        <v>0.02092050209205021</v>
      </c>
      <c r="C591" t="inlineStr">
        <is>
          <t>RER</t>
        </is>
      </c>
      <c r="D591" t="inlineStr">
        <is>
          <t>kilogram</t>
        </is>
      </c>
      <c r="F591" t="inlineStr">
        <is>
          <t>technosphere</t>
        </is>
      </c>
      <c r="G591" t="inlineStr">
        <is>
          <t>lime, hydrated, packed</t>
        </is>
      </c>
      <c r="I591" t="n">
        <v>478</v>
      </c>
      <c r="J591" t="n">
        <v>1</v>
      </c>
      <c r="K591" t="n">
        <v>2</v>
      </c>
      <c r="L591" t="n">
        <v>-3.867025639497411</v>
      </c>
      <c r="M591" t="n">
        <v>1</v>
      </c>
      <c r="N591" t="n">
        <v>1</v>
      </c>
      <c r="O591" t="n">
        <v>1</v>
      </c>
      <c r="P591" t="n">
        <v>1.02</v>
      </c>
      <c r="Q591" t="n">
        <v>1.2</v>
      </c>
      <c r="R591" t="n">
        <v>1</v>
      </c>
      <c r="S591" t="n">
        <v>1.05</v>
      </c>
      <c r="T591" t="n">
        <v>0.09488647722315688</v>
      </c>
    </row>
    <row r="592">
      <c r="A592" t="inlineStr">
        <is>
          <t>market for sodium hydroxide, without water, in 50% solution state</t>
        </is>
      </c>
      <c r="B592" t="n">
        <v>0.00104602510460251</v>
      </c>
      <c r="C592" t="inlineStr">
        <is>
          <t>RER</t>
        </is>
      </c>
      <c r="D592" t="inlineStr">
        <is>
          <t>kilogram</t>
        </is>
      </c>
      <c r="F592" t="inlineStr">
        <is>
          <t>technosphere</t>
        </is>
      </c>
      <c r="G592" t="inlineStr">
        <is>
          <t>sodium hydroxide, without water, in 50% solution state</t>
        </is>
      </c>
      <c r="H592" t="inlineStr">
        <is>
          <t>50% liquid ammonia. In original publication, it is dilluated to 27% in water. We discount the original value by 50%.</t>
        </is>
      </c>
      <c r="I592" t="n">
        <v>478</v>
      </c>
      <c r="J592" t="n">
        <v>1</v>
      </c>
      <c r="K592" t="n">
        <v>0</v>
      </c>
    </row>
    <row r="593">
      <c r="A593" t="inlineStr">
        <is>
          <t>market for monoethanolamine</t>
        </is>
      </c>
      <c r="B593" t="n">
        <v>0.008368200836820083</v>
      </c>
      <c r="C593" t="inlineStr">
        <is>
          <t>GLO</t>
        </is>
      </c>
      <c r="D593" t="inlineStr">
        <is>
          <t>kilogram</t>
        </is>
      </c>
      <c r="F593" t="inlineStr">
        <is>
          <t>technosphere</t>
        </is>
      </c>
      <c r="G593" t="inlineStr">
        <is>
          <t>monoethanolamine</t>
        </is>
      </c>
      <c r="I593" t="n">
        <v>478</v>
      </c>
      <c r="J593" t="n">
        <v>1</v>
      </c>
      <c r="K593" t="n">
        <v>0</v>
      </c>
    </row>
    <row r="594">
      <c r="A594" t="inlineStr">
        <is>
          <t>municipal waste incineration facility construction</t>
        </is>
      </c>
      <c r="B594" t="n">
        <v>5.230125523012552e-10</v>
      </c>
      <c r="C594" t="inlineStr">
        <is>
          <t>CH</t>
        </is>
      </c>
      <c r="D594" t="inlineStr">
        <is>
          <t>unit</t>
        </is>
      </c>
      <c r="F594" t="inlineStr">
        <is>
          <t>technosphere</t>
        </is>
      </c>
      <c r="G594" t="inlineStr">
        <is>
          <t>municipal waste incineration facility</t>
        </is>
      </c>
      <c r="H594" t="inlineStr">
        <is>
          <t>Lifetime: 4'000'000 tons MSWI treated.</t>
        </is>
      </c>
      <c r="I594" t="n">
        <v>478</v>
      </c>
      <c r="J594" t="n">
        <v>1</v>
      </c>
      <c r="K594" t="n">
        <v>2</v>
      </c>
      <c r="L594" t="n">
        <v>-21.37141565157562</v>
      </c>
      <c r="M594" t="n">
        <v>1</v>
      </c>
      <c r="N594" t="n">
        <v>1</v>
      </c>
      <c r="O594" t="n">
        <v>1</v>
      </c>
      <c r="P594" t="n">
        <v>1.02</v>
      </c>
      <c r="Q594" t="n">
        <v>1.2</v>
      </c>
      <c r="R594" t="n">
        <v>1</v>
      </c>
      <c r="S594" t="n">
        <v>3</v>
      </c>
      <c r="T594" t="n">
        <v>0.5569071410325479</v>
      </c>
    </row>
    <row r="595">
      <c r="A595" t="inlineStr">
        <is>
          <t>carbon dioxide storage at wood burning power plant 20 MW post, pipeline 200km, storage 1000m</t>
        </is>
      </c>
      <c r="B595" t="n">
        <v>1.721757322175732</v>
      </c>
      <c r="C595" t="inlineStr">
        <is>
          <t>RER</t>
        </is>
      </c>
      <c r="D595" t="inlineStr">
        <is>
          <t>kilogram</t>
        </is>
      </c>
      <c r="F595" t="inlineStr">
        <is>
          <t>technosphere</t>
        </is>
      </c>
      <c r="G595" t="inlineStr">
        <is>
          <t>carbon dioxide storage at wood burning power plant 20 MW post, pipeline 200km, storage 1000m</t>
        </is>
      </c>
      <c r="I595" t="n">
        <v>478</v>
      </c>
      <c r="J595" t="n">
        <v>1</v>
      </c>
      <c r="K595" t="n">
        <v>2</v>
      </c>
      <c r="L595" t="n">
        <v>0.5433454681856139</v>
      </c>
      <c r="M595" t="n">
        <v>1</v>
      </c>
      <c r="N595" t="n">
        <v>1</v>
      </c>
      <c r="O595" t="n">
        <v>1</v>
      </c>
      <c r="P595" t="n">
        <v>1.02</v>
      </c>
      <c r="Q595" t="n">
        <v>1.2</v>
      </c>
      <c r="R595" t="n">
        <v>1</v>
      </c>
      <c r="S595" t="n">
        <v>3</v>
      </c>
      <c r="T595" t="n">
        <v>0.5569071410325479</v>
      </c>
    </row>
    <row r="596">
      <c r="A596" t="inlineStr">
        <is>
          <t>Water, cooling, unspecified natural origin</t>
        </is>
      </c>
      <c r="B596" t="n">
        <v>0</v>
      </c>
      <c r="D596" t="inlineStr">
        <is>
          <t>cubic meter</t>
        </is>
      </c>
      <c r="E596" t="inlineStr">
        <is>
          <t>natural resource::in water</t>
        </is>
      </c>
      <c r="F596" t="inlineStr">
        <is>
          <t>biosphere</t>
        </is>
      </c>
      <c r="I596" t="n">
        <v>478</v>
      </c>
      <c r="J596" t="n">
        <v>1</v>
      </c>
      <c r="K596" t="n">
        <v>0</v>
      </c>
    </row>
    <row r="597">
      <c r="A597" t="inlineStr">
        <is>
          <t>Sulfur dioxide</t>
        </is>
      </c>
      <c r="B597" t="n">
        <v>1.255230125523013e-05</v>
      </c>
      <c r="D597" t="inlineStr">
        <is>
          <t>kilogram</t>
        </is>
      </c>
      <c r="E597" t="inlineStr">
        <is>
          <t>air::urban air close to ground</t>
        </is>
      </c>
      <c r="F597" t="inlineStr">
        <is>
          <t>biosphere</t>
        </is>
      </c>
      <c r="I597" t="n">
        <v>478</v>
      </c>
      <c r="J597" t="n">
        <v>1</v>
      </c>
      <c r="K597" t="n">
        <v>2</v>
      </c>
      <c r="L597" t="n">
        <v>-11.28560654224554</v>
      </c>
      <c r="M597" t="n">
        <v>1</v>
      </c>
      <c r="N597" t="n">
        <v>1</v>
      </c>
      <c r="O597" t="n">
        <v>1</v>
      </c>
      <c r="P597" t="n">
        <v>1.02</v>
      </c>
      <c r="Q597" t="n">
        <v>1.2</v>
      </c>
      <c r="R597" t="n">
        <v>1</v>
      </c>
      <c r="S597" t="n">
        <v>1.05</v>
      </c>
      <c r="T597" t="n">
        <v>0.09488647722315688</v>
      </c>
    </row>
    <row r="598">
      <c r="A598" t="inlineStr">
        <is>
          <t>Hydrochloric acid</t>
        </is>
      </c>
      <c r="B598" t="n">
        <v>6.276150627615063e-06</v>
      </c>
      <c r="D598" t="inlineStr">
        <is>
          <t>kilogram</t>
        </is>
      </c>
      <c r="E598" t="inlineStr">
        <is>
          <t>air</t>
        </is>
      </c>
      <c r="F598" t="inlineStr">
        <is>
          <t>biosphere</t>
        </is>
      </c>
      <c r="I598" t="n">
        <v>478</v>
      </c>
      <c r="J598" t="n">
        <v>1</v>
      </c>
      <c r="K598" t="n">
        <v>2</v>
      </c>
      <c r="L598" t="n">
        <v>-11.97875372280548</v>
      </c>
      <c r="M598" t="n">
        <v>1</v>
      </c>
      <c r="N598" t="n">
        <v>1</v>
      </c>
      <c r="O598" t="n">
        <v>1</v>
      </c>
      <c r="P598" t="n">
        <v>1.02</v>
      </c>
      <c r="Q598" t="n">
        <v>1.2</v>
      </c>
      <c r="R598" t="n">
        <v>1</v>
      </c>
      <c r="S598" t="n">
        <v>1.5</v>
      </c>
      <c r="T598" t="n">
        <v>0.2225057572360589</v>
      </c>
    </row>
    <row r="599">
      <c r="A599" t="inlineStr">
        <is>
          <t>Nitrogen oxides</t>
        </is>
      </c>
      <c r="B599" t="n">
        <v>0.001416317991631799</v>
      </c>
      <c r="D599" t="inlineStr">
        <is>
          <t>kilogram</t>
        </is>
      </c>
      <c r="E599" t="inlineStr">
        <is>
          <t>air::urban air close to ground</t>
        </is>
      </c>
      <c r="F599" t="inlineStr">
        <is>
          <t>biosphere</t>
        </is>
      </c>
      <c r="I599" t="n">
        <v>478</v>
      </c>
      <c r="J599" t="n">
        <v>1</v>
      </c>
      <c r="K599" t="n">
        <v>2</v>
      </c>
      <c r="L599" t="n">
        <v>-6.559694738561318</v>
      </c>
      <c r="M599" t="n">
        <v>1</v>
      </c>
      <c r="N599" t="n">
        <v>1</v>
      </c>
      <c r="O599" t="n">
        <v>1</v>
      </c>
      <c r="P599" t="n">
        <v>1.02</v>
      </c>
      <c r="Q599" t="n">
        <v>1.2</v>
      </c>
      <c r="R599" t="n">
        <v>1</v>
      </c>
      <c r="S599" t="n">
        <v>1.5</v>
      </c>
      <c r="T599" t="n">
        <v>0.2225057572360589</v>
      </c>
    </row>
    <row r="600">
      <c r="A600" t="inlineStr">
        <is>
          <t>Ammonia</t>
        </is>
      </c>
      <c r="B600" t="n">
        <v>4.184100418410042e-05</v>
      </c>
      <c r="D600" t="inlineStr">
        <is>
          <t>kilogram</t>
        </is>
      </c>
      <c r="E600" t="inlineStr">
        <is>
          <t>air::urban air close to ground</t>
        </is>
      </c>
      <c r="F600" t="inlineStr">
        <is>
          <t>biosphere</t>
        </is>
      </c>
      <c r="I600" t="n">
        <v>478</v>
      </c>
      <c r="J600" t="n">
        <v>1</v>
      </c>
      <c r="K600" t="n">
        <v>2</v>
      </c>
      <c r="L600" t="n">
        <v>-10.0816337379196</v>
      </c>
      <c r="M600" t="n">
        <v>1</v>
      </c>
      <c r="N600" t="n">
        <v>1</v>
      </c>
      <c r="O600" t="n">
        <v>1</v>
      </c>
      <c r="P600" t="n">
        <v>1.02</v>
      </c>
      <c r="Q600" t="n">
        <v>1.2</v>
      </c>
      <c r="R600" t="n">
        <v>1</v>
      </c>
      <c r="S600" t="n">
        <v>1.5</v>
      </c>
      <c r="T600" t="n">
        <v>0.2225057572360589</v>
      </c>
    </row>
    <row r="601">
      <c r="A601" t="inlineStr">
        <is>
          <t>Particulate Matter, &lt; 2.5 um</t>
        </is>
      </c>
      <c r="B601" t="n">
        <v>1.255230125523013e-05</v>
      </c>
      <c r="D601" t="inlineStr">
        <is>
          <t>kilogram</t>
        </is>
      </c>
      <c r="E601" t="inlineStr">
        <is>
          <t>air::urban air close to ground</t>
        </is>
      </c>
      <c r="F601" t="inlineStr">
        <is>
          <t>biosphere</t>
        </is>
      </c>
      <c r="I601" t="n">
        <v>478</v>
      </c>
      <c r="J601" t="n">
        <v>1</v>
      </c>
      <c r="K601" t="n">
        <v>2</v>
      </c>
      <c r="L601" t="n">
        <v>-11.28560654224554</v>
      </c>
      <c r="M601" t="n">
        <v>1</v>
      </c>
      <c r="N601" t="n">
        <v>1</v>
      </c>
      <c r="O601" t="n">
        <v>1</v>
      </c>
      <c r="P601" t="n">
        <v>1.02</v>
      </c>
      <c r="Q601" t="n">
        <v>1.2</v>
      </c>
      <c r="R601" t="n">
        <v>1</v>
      </c>
      <c r="S601" t="n">
        <v>3</v>
      </c>
      <c r="T601" t="n">
        <v>0.5569071410325479</v>
      </c>
    </row>
    <row r="602">
      <c r="A602" t="inlineStr">
        <is>
          <t>Mercury II</t>
        </is>
      </c>
      <c r="B602" t="n">
        <v>1.255230125523013e-08</v>
      </c>
      <c r="D602" t="inlineStr">
        <is>
          <t>kilogram</t>
        </is>
      </c>
      <c r="E602" t="inlineStr">
        <is>
          <t>air::urban air close to ground</t>
        </is>
      </c>
      <c r="F602" t="inlineStr">
        <is>
          <t>biosphere</t>
        </is>
      </c>
      <c r="I602" t="n">
        <v>478</v>
      </c>
      <c r="J602" t="n">
        <v>1</v>
      </c>
      <c r="K602" t="n">
        <v>2</v>
      </c>
      <c r="L602" t="n">
        <v>-18.19336182122768</v>
      </c>
      <c r="M602" t="n">
        <v>1</v>
      </c>
      <c r="N602" t="n">
        <v>1</v>
      </c>
      <c r="O602" t="n">
        <v>1</v>
      </c>
      <c r="P602" t="n">
        <v>1.02</v>
      </c>
      <c r="Q602" t="n">
        <v>1.2</v>
      </c>
      <c r="R602" t="n">
        <v>1</v>
      </c>
      <c r="S602" t="n">
        <v>5</v>
      </c>
      <c r="T602" t="n">
        <v>0.8099264917416636</v>
      </c>
    </row>
    <row r="603">
      <c r="A603" t="inlineStr">
        <is>
          <t>Lead II</t>
        </is>
      </c>
      <c r="B603" t="n">
        <v>1.255230125523013e-08</v>
      </c>
      <c r="D603" t="inlineStr">
        <is>
          <t>kilogram</t>
        </is>
      </c>
      <c r="E603" t="inlineStr">
        <is>
          <t>air::urban air close to ground</t>
        </is>
      </c>
      <c r="F603" t="inlineStr">
        <is>
          <t>biosphere</t>
        </is>
      </c>
      <c r="I603" t="n">
        <v>478</v>
      </c>
      <c r="J603" t="n">
        <v>1</v>
      </c>
      <c r="K603" t="n">
        <v>2</v>
      </c>
      <c r="L603" t="n">
        <v>-18.19336182122768</v>
      </c>
      <c r="M603" t="n">
        <v>1</v>
      </c>
      <c r="N603" t="n">
        <v>1</v>
      </c>
      <c r="O603" t="n">
        <v>1</v>
      </c>
      <c r="P603" t="n">
        <v>1.02</v>
      </c>
      <c r="Q603" t="n">
        <v>1.2</v>
      </c>
      <c r="R603" t="n">
        <v>1</v>
      </c>
      <c r="S603" t="n">
        <v>5</v>
      </c>
      <c r="T603" t="n">
        <v>0.8099264917416636</v>
      </c>
    </row>
    <row r="604">
      <c r="A604" t="inlineStr">
        <is>
          <t>Cadmium II</t>
        </is>
      </c>
      <c r="B604" t="n">
        <v>6.276150627615063e-09</v>
      </c>
      <c r="D604" t="inlineStr">
        <is>
          <t>kilogram</t>
        </is>
      </c>
      <c r="E604" t="inlineStr">
        <is>
          <t>air::urban air close to ground</t>
        </is>
      </c>
      <c r="F604" t="inlineStr">
        <is>
          <t>biosphere</t>
        </is>
      </c>
      <c r="I604" t="n">
        <v>478</v>
      </c>
      <c r="J604" t="n">
        <v>1</v>
      </c>
      <c r="K604" t="n">
        <v>2</v>
      </c>
      <c r="L604" t="n">
        <v>-18.88650900178762</v>
      </c>
      <c r="M604" t="n">
        <v>1</v>
      </c>
      <c r="N604" t="n">
        <v>1</v>
      </c>
      <c r="O604" t="n">
        <v>1</v>
      </c>
      <c r="P604" t="n">
        <v>1.02</v>
      </c>
      <c r="Q604" t="n">
        <v>1.2</v>
      </c>
      <c r="R604" t="n">
        <v>1</v>
      </c>
      <c r="S604" t="n">
        <v>5</v>
      </c>
      <c r="T604" t="n">
        <v>0.8099264917416636</v>
      </c>
    </row>
    <row r="605">
      <c r="A605" t="inlineStr">
        <is>
          <t>Arsenic ion</t>
        </is>
      </c>
      <c r="B605" t="n">
        <v>6.276150627615063e-09</v>
      </c>
      <c r="D605" t="inlineStr">
        <is>
          <t>kilogram</t>
        </is>
      </c>
      <c r="E605" t="inlineStr">
        <is>
          <t>air::urban air close to ground</t>
        </is>
      </c>
      <c r="F605" t="inlineStr">
        <is>
          <t>biosphere</t>
        </is>
      </c>
      <c r="I605" t="n">
        <v>478</v>
      </c>
      <c r="J605" t="n">
        <v>1</v>
      </c>
      <c r="K605" t="n">
        <v>2</v>
      </c>
      <c r="L605" t="n">
        <v>-18.88650900178762</v>
      </c>
      <c r="M605" t="n">
        <v>1</v>
      </c>
      <c r="N605" t="n">
        <v>1</v>
      </c>
      <c r="O605" t="n">
        <v>1</v>
      </c>
      <c r="P605" t="n">
        <v>1.02</v>
      </c>
      <c r="Q605" t="n">
        <v>1.2</v>
      </c>
      <c r="R605" t="n">
        <v>1</v>
      </c>
      <c r="S605" t="n">
        <v>5</v>
      </c>
      <c r="T605" t="n">
        <v>0.8099264917416636</v>
      </c>
    </row>
    <row r="606">
      <c r="A606" t="inlineStr">
        <is>
          <t>Dioxins, measured as 2,3,7,8-tetrachlorodibenzo-p-dioxin</t>
        </is>
      </c>
      <c r="B606" t="n">
        <v>2.301255230125523e-13</v>
      </c>
      <c r="D606" t="inlineStr">
        <is>
          <t>kilogram</t>
        </is>
      </c>
      <c r="E606" t="inlineStr">
        <is>
          <t>air::urban air close to ground</t>
        </is>
      </c>
      <c r="F606" t="inlineStr">
        <is>
          <t>biosphere</t>
        </is>
      </c>
      <c r="I606" t="n">
        <v>478</v>
      </c>
      <c r="J606" t="n">
        <v>1</v>
      </c>
      <c r="K606" t="n">
        <v>2</v>
      </c>
      <c r="L606" t="n">
        <v>-29.10015148262759</v>
      </c>
      <c r="M606" t="n">
        <v>1</v>
      </c>
      <c r="N606" t="n">
        <v>1</v>
      </c>
      <c r="O606" t="n">
        <v>1</v>
      </c>
      <c r="P606" t="n">
        <v>1.02</v>
      </c>
      <c r="Q606" t="n">
        <v>1.2</v>
      </c>
      <c r="R606" t="n">
        <v>1</v>
      </c>
      <c r="S606" t="n">
        <v>5</v>
      </c>
      <c r="T606" t="n">
        <v>0.8099264917416636</v>
      </c>
    </row>
    <row r="607">
      <c r="A607" t="inlineStr">
        <is>
          <t>Carbon dioxide, fossil</t>
        </is>
      </c>
      <c r="B607" t="n">
        <v>0.1171548117154812</v>
      </c>
      <c r="D607" t="inlineStr">
        <is>
          <t>kilogram</t>
        </is>
      </c>
      <c r="E607" t="inlineStr">
        <is>
          <t>air::urban air close to ground</t>
        </is>
      </c>
      <c r="F607" t="inlineStr">
        <is>
          <t>biosphere</t>
        </is>
      </c>
      <c r="I607" t="n">
        <v>478</v>
      </c>
      <c r="J607" t="n">
        <v>1</v>
      </c>
      <c r="K607" t="n">
        <v>2</v>
      </c>
      <c r="L607" t="n">
        <v>-2.144259041756307</v>
      </c>
      <c r="M607" t="n">
        <v>1</v>
      </c>
      <c r="N607" t="n">
        <v>1</v>
      </c>
      <c r="O607" t="n">
        <v>1</v>
      </c>
      <c r="P607" t="n">
        <v>1.02</v>
      </c>
      <c r="Q607" t="n">
        <v>1.2</v>
      </c>
      <c r="R607" t="n">
        <v>1</v>
      </c>
      <c r="S607" t="n">
        <v>1.05</v>
      </c>
      <c r="T607" t="n">
        <v>0.09488647722315688</v>
      </c>
    </row>
    <row r="608">
      <c r="A608" t="inlineStr">
        <is>
          <t>Carbon dioxide, non-fossil</t>
        </is>
      </c>
      <c r="B608" t="n">
        <v>0.1861924686192468</v>
      </c>
      <c r="D608" t="inlineStr">
        <is>
          <t>kilogram</t>
        </is>
      </c>
      <c r="E608" t="inlineStr">
        <is>
          <t>air::urban air close to ground</t>
        </is>
      </c>
      <c r="F608" t="inlineStr">
        <is>
          <t>biosphere</t>
        </is>
      </c>
      <c r="I608" t="n">
        <v>478</v>
      </c>
      <c r="J608" t="n">
        <v>1</v>
      </c>
      <c r="K608" t="n">
        <v>2</v>
      </c>
      <c r="L608" t="n">
        <v>-1.680974362759316</v>
      </c>
      <c r="M608" t="n">
        <v>1</v>
      </c>
      <c r="N608" t="n">
        <v>1</v>
      </c>
      <c r="O608" t="n">
        <v>1</v>
      </c>
      <c r="P608" t="n">
        <v>1.02</v>
      </c>
      <c r="Q608" t="n">
        <v>1.2</v>
      </c>
      <c r="R608" t="n">
        <v>1</v>
      </c>
      <c r="S608" t="n">
        <v>1.05</v>
      </c>
      <c r="T608" t="n">
        <v>0.09488647722315688</v>
      </c>
    </row>
    <row r="609">
      <c r="A609" t="inlineStr">
        <is>
          <t>Carbon dioxide, in air</t>
        </is>
      </c>
      <c r="B609" t="n">
        <v>1.056485355648536</v>
      </c>
      <c r="D609" t="inlineStr">
        <is>
          <t>kilogram</t>
        </is>
      </c>
      <c r="E609" t="inlineStr">
        <is>
          <t>natural resource::in air</t>
        </is>
      </c>
      <c r="F609" t="inlineStr">
        <is>
          <t>biosphere</t>
        </is>
      </c>
      <c r="H609" t="inlineStr">
        <is>
          <t>To reflect the permanent storage of non-fossil CO.</t>
        </is>
      </c>
      <c r="I609" t="n">
        <v>478</v>
      </c>
      <c r="J609" t="n">
        <v>1</v>
      </c>
      <c r="K609" t="n">
        <v>2</v>
      </c>
      <c r="L609" t="n">
        <v>0.05494769678390391</v>
      </c>
      <c r="M609" t="n">
        <v>1</v>
      </c>
      <c r="N609" t="n">
        <v>1</v>
      </c>
      <c r="O609" t="n">
        <v>1</v>
      </c>
      <c r="P609" t="n">
        <v>1.02</v>
      </c>
      <c r="Q609" t="n">
        <v>1.2</v>
      </c>
      <c r="R609" t="n">
        <v>1</v>
      </c>
      <c r="S609" t="n">
        <v>1.05</v>
      </c>
      <c r="T609" t="n">
        <v>0.09488647722315688</v>
      </c>
    </row>
    <row r="611">
      <c r="A611" t="inlineStr">
        <is>
          <t>Activity</t>
        </is>
      </c>
      <c r="B611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</row>
    <row r="612">
      <c r="A612" t="inlineStr">
        <is>
          <t>location</t>
        </is>
      </c>
      <c r="B612" t="inlineStr">
        <is>
          <t>RER</t>
        </is>
      </c>
    </row>
    <row r="613">
      <c r="A613" t="inlineStr">
        <is>
          <t>production amount</t>
        </is>
      </c>
      <c r="B613" t="n">
        <v>1</v>
      </c>
    </row>
    <row r="614">
      <c r="A614" t="inlineStr">
        <is>
          <t>source</t>
        </is>
      </c>
      <c r="B61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615">
      <c r="A615" t="inlineStr">
        <is>
          <t>reference product</t>
        </is>
      </c>
      <c r="B615" t="inlineStr">
        <is>
          <t>municipal solid waste</t>
        </is>
      </c>
    </row>
    <row r="616">
      <c r="A616" t="inlineStr">
        <is>
          <t>type</t>
        </is>
      </c>
      <c r="B616" t="inlineStr">
        <is>
          <t>process</t>
        </is>
      </c>
    </row>
    <row r="617">
      <c r="A617" t="inlineStr">
        <is>
          <t>unit</t>
        </is>
      </c>
      <c r="B617" t="inlineStr">
        <is>
          <t>kilogram</t>
        </is>
      </c>
    </row>
    <row r="618">
      <c r="A618" t="inlineStr">
        <is>
          <t>comment</t>
        </is>
      </c>
      <c r="B61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      </is>
      </c>
    </row>
    <row r="619">
      <c r="A619" t="inlineStr">
        <is>
          <t>classifications</t>
        </is>
      </c>
      <c r="B619" t="inlineStr">
        <is>
          <t>CPC::39910:Municipal waste</t>
        </is>
      </c>
    </row>
    <row r="620">
      <c r="A620" t="inlineStr">
        <is>
          <t>Exchanges</t>
        </is>
      </c>
    </row>
    <row r="621">
      <c r="A621" t="inlineStr">
        <is>
          <t>name</t>
        </is>
      </c>
      <c r="B621" t="inlineStr">
        <is>
          <t>amount</t>
        </is>
      </c>
      <c r="C621" t="inlineStr">
        <is>
          <t>location</t>
        </is>
      </c>
      <c r="D621" t="inlineStr">
        <is>
          <t>unit</t>
        </is>
      </c>
      <c r="E621" t="inlineStr">
        <is>
          <t>categories</t>
        </is>
      </c>
      <c r="F621" t="inlineStr">
        <is>
          <t>type</t>
        </is>
      </c>
      <c r="G621" t="inlineStr">
        <is>
          <t>reference product</t>
        </is>
      </c>
      <c r="H621" t="inlineStr">
        <is>
          <t>comment</t>
        </is>
      </c>
      <c r="I621" t="inlineStr">
        <is>
          <t>normalization</t>
        </is>
      </c>
      <c r="J621" t="inlineStr">
        <is>
          <t>allocation</t>
        </is>
      </c>
      <c r="K621" t="inlineStr">
        <is>
          <t>uncertainty type</t>
        </is>
      </c>
      <c r="L621" t="inlineStr">
        <is>
          <t>loc</t>
        </is>
      </c>
      <c r="M621" t="inlineStr">
        <is>
          <t>u1</t>
        </is>
      </c>
      <c r="N621" t="inlineStr">
        <is>
          <t>u2</t>
        </is>
      </c>
      <c r="O621" t="inlineStr">
        <is>
          <t>u3</t>
        </is>
      </c>
      <c r="P621" t="inlineStr">
        <is>
          <t>u4</t>
        </is>
      </c>
      <c r="Q621" t="inlineStr">
        <is>
          <t>u5</t>
        </is>
      </c>
      <c r="R621" t="inlineStr">
        <is>
          <t>u6</t>
        </is>
      </c>
      <c r="S621" t="inlineStr">
        <is>
          <t>ub</t>
        </is>
      </c>
      <c r="T621" t="inlineStr">
        <is>
          <t>scale</t>
        </is>
      </c>
      <c r="U621" t="inlineStr">
        <is>
          <t>negative</t>
        </is>
      </c>
    </row>
    <row r="622">
      <c r="A622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  <c r="B622" t="n">
        <v>1</v>
      </c>
      <c r="C622" t="inlineStr">
        <is>
          <t>RER</t>
        </is>
      </c>
      <c r="D622" t="inlineStr">
        <is>
          <t>kilogram</t>
        </is>
      </c>
      <c r="F622" t="inlineStr">
        <is>
          <t>production</t>
        </is>
      </c>
      <c r="G622" t="inlineStr">
        <is>
          <t>municipal solid waste</t>
        </is>
      </c>
      <c r="I622" t="n">
        <v>1000</v>
      </c>
      <c r="J622" t="n">
        <v>0</v>
      </c>
      <c r="K622" t="n">
        <v>0</v>
      </c>
    </row>
    <row r="623">
      <c r="A623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  <c r="B623" t="n">
        <v>0</v>
      </c>
      <c r="C623" t="inlineStr">
        <is>
          <t>RER</t>
        </is>
      </c>
      <c r="D623" t="inlineStr">
        <is>
          <t>kilowatt hour</t>
        </is>
      </c>
      <c r="F623" t="inlineStr">
        <is>
          <t>technosphere</t>
        </is>
      </c>
      <c r="G623" t="inlineStr">
        <is>
          <t>electricity, medium voltage</t>
        </is>
      </c>
      <c r="I623" t="n">
        <v>1000</v>
      </c>
      <c r="J623" t="n">
        <v>0</v>
      </c>
      <c r="K623" t="n">
        <v>0</v>
      </c>
    </row>
    <row r="624">
      <c r="A624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  <c r="B624" t="n">
        <v>0</v>
      </c>
      <c r="C624" t="inlineStr">
        <is>
          <t>RER</t>
        </is>
      </c>
      <c r="D624" t="inlineStr">
        <is>
          <t>megajoule</t>
        </is>
      </c>
      <c r="F624" t="inlineStr">
        <is>
          <t>technosphere</t>
        </is>
      </c>
      <c r="G624" t="inlineStr">
        <is>
          <t>heat, district or industrial, other than natural gas</t>
        </is>
      </c>
      <c r="I624" t="n">
        <v>1000</v>
      </c>
      <c r="J624" t="n">
        <v>0</v>
      </c>
      <c r="K624" t="n">
        <v>0</v>
      </c>
    </row>
    <row r="625">
      <c r="A625" t="inlineStr">
        <is>
          <t>market for diesel, low-sulfur</t>
        </is>
      </c>
      <c r="B625" t="n">
        <v>0</v>
      </c>
      <c r="C625" t="inlineStr">
        <is>
          <t>Europe without Switzerland</t>
        </is>
      </c>
      <c r="D625" t="inlineStr">
        <is>
          <t>kilogram</t>
        </is>
      </c>
      <c r="F625" t="inlineStr">
        <is>
          <t>technosphere</t>
        </is>
      </c>
      <c r="G625" t="inlineStr">
        <is>
          <t>diesel, low-sulfur</t>
        </is>
      </c>
      <c r="H625" t="inlineStr">
        <is>
          <t>Diesel density: 0.85 kg/l</t>
        </is>
      </c>
      <c r="I625" t="n">
        <v>1000</v>
      </c>
      <c r="J625" t="n">
        <v>0</v>
      </c>
      <c r="K625" t="n">
        <v>0</v>
      </c>
    </row>
    <row r="626">
      <c r="A626" t="inlineStr">
        <is>
          <t>market for activated carbon, granular</t>
        </is>
      </c>
      <c r="B626" t="n">
        <v>0</v>
      </c>
      <c r="C626" t="inlineStr">
        <is>
          <t>GLO</t>
        </is>
      </c>
      <c r="D626" t="inlineStr">
        <is>
          <t>kilogram</t>
        </is>
      </c>
      <c r="F626" t="inlineStr">
        <is>
          <t>technosphere</t>
        </is>
      </c>
      <c r="G626" t="inlineStr">
        <is>
          <t>activated carbon, granular</t>
        </is>
      </c>
      <c r="I626" t="n">
        <v>1000</v>
      </c>
      <c r="J626" t="n">
        <v>0</v>
      </c>
      <c r="K626" t="n">
        <v>0</v>
      </c>
    </row>
    <row r="627">
      <c r="A627" t="inlineStr">
        <is>
          <t>market for ammonia, anhydrous, liquid</t>
        </is>
      </c>
      <c r="B627" t="n">
        <v>0</v>
      </c>
      <c r="C627" t="inlineStr">
        <is>
          <t>RER</t>
        </is>
      </c>
      <c r="D627" t="inlineStr">
        <is>
          <t>kilogram</t>
        </is>
      </c>
      <c r="F627" t="inlineStr">
        <is>
          <t>technosphere</t>
        </is>
      </c>
      <c r="G627" t="inlineStr">
        <is>
          <t>ammonia, anhydrous, liquid</t>
        </is>
      </c>
      <c r="H627" t="inlineStr">
        <is>
          <t>100% liquid ammonia. In original publication, it is dilluated to 23.5% in water. We discount the original value by 75%.</t>
        </is>
      </c>
      <c r="I627" t="n">
        <v>1000</v>
      </c>
      <c r="J627" t="n">
        <v>0</v>
      </c>
      <c r="K627" t="n">
        <v>0</v>
      </c>
    </row>
    <row r="628">
      <c r="A628" t="inlineStr">
        <is>
          <t>market for tap water</t>
        </is>
      </c>
      <c r="B628" t="n">
        <v>0</v>
      </c>
      <c r="C628" t="inlineStr">
        <is>
          <t>Europe without Switzerland</t>
        </is>
      </c>
      <c r="D628" t="inlineStr">
        <is>
          <t>kilogram</t>
        </is>
      </c>
      <c r="F628" t="inlineStr">
        <is>
          <t>technosphere</t>
        </is>
      </c>
      <c r="G628" t="inlineStr">
        <is>
          <t>tap water</t>
        </is>
      </c>
      <c r="H628" t="inlineStr">
        <is>
          <t>Used to dilute the ammonia.</t>
        </is>
      </c>
      <c r="I628" t="n">
        <v>1000</v>
      </c>
      <c r="J628" t="n">
        <v>0</v>
      </c>
      <c r="K628" t="n">
        <v>0</v>
      </c>
    </row>
    <row r="629">
      <c r="A629" t="inlineStr">
        <is>
          <t>market for calcium carbonate, precipitated</t>
        </is>
      </c>
      <c r="B629" t="n">
        <v>0</v>
      </c>
      <c r="C629" t="inlineStr">
        <is>
          <t>RER</t>
        </is>
      </c>
      <c r="D629" t="inlineStr">
        <is>
          <t>kilogram</t>
        </is>
      </c>
      <c r="F629" t="inlineStr">
        <is>
          <t>technosphere</t>
        </is>
      </c>
      <c r="G629" t="inlineStr">
        <is>
          <t>calcium carbonate, precipitated</t>
        </is>
      </c>
      <c r="I629" t="n">
        <v>1000</v>
      </c>
      <c r="J629" t="n">
        <v>0</v>
      </c>
      <c r="K629" t="n">
        <v>0</v>
      </c>
    </row>
    <row r="630">
      <c r="A630" t="inlineStr">
        <is>
          <t>market for iron(III) chloride, without water, in 40% solution state</t>
        </is>
      </c>
      <c r="B630" t="n">
        <v>0</v>
      </c>
      <c r="C630" t="inlineStr">
        <is>
          <t>GLO</t>
        </is>
      </c>
      <c r="D630" t="inlineStr">
        <is>
          <t>kilogram</t>
        </is>
      </c>
      <c r="F630" t="inlineStr">
        <is>
          <t>technosphere</t>
        </is>
      </c>
      <c r="G630" t="inlineStr">
        <is>
          <t>iron(III) chloride, without water, in 40% solution state</t>
        </is>
      </c>
      <c r="I630" t="n">
        <v>1000</v>
      </c>
      <c r="J630" t="n">
        <v>0</v>
      </c>
      <c r="K630" t="n">
        <v>0</v>
      </c>
    </row>
    <row r="631">
      <c r="A631" t="inlineStr">
        <is>
          <t>market for lime, hydrated, packed</t>
        </is>
      </c>
      <c r="B631" t="n">
        <v>0</v>
      </c>
      <c r="C631" t="inlineStr">
        <is>
          <t>RER</t>
        </is>
      </c>
      <c r="D631" t="inlineStr">
        <is>
          <t>kilogram</t>
        </is>
      </c>
      <c r="F631" t="inlineStr">
        <is>
          <t>technosphere</t>
        </is>
      </c>
      <c r="G631" t="inlineStr">
        <is>
          <t>lime, hydrated, packed</t>
        </is>
      </c>
      <c r="I631" t="n">
        <v>1000</v>
      </c>
      <c r="J631" t="n">
        <v>0</v>
      </c>
      <c r="K631" t="n">
        <v>0</v>
      </c>
    </row>
    <row r="632">
      <c r="A632" t="inlineStr">
        <is>
          <t>market for sodium hydroxide, without water, in 50% solution state</t>
        </is>
      </c>
      <c r="B632" t="n">
        <v>0</v>
      </c>
      <c r="C632" t="inlineStr">
        <is>
          <t>RER</t>
        </is>
      </c>
      <c r="D632" t="inlineStr">
        <is>
          <t>kilogram</t>
        </is>
      </c>
      <c r="F632" t="inlineStr">
        <is>
          <t>technosphere</t>
        </is>
      </c>
      <c r="G632" t="inlineStr">
        <is>
          <t>sodium hydroxide, without water, in 50% solution state</t>
        </is>
      </c>
      <c r="H632" t="inlineStr">
        <is>
          <t>50% liquid ammonia. In original publication, it is dilluated to 27% in water. We discount the original value by 50%.</t>
        </is>
      </c>
      <c r="I632" t="n">
        <v>1000</v>
      </c>
      <c r="J632" t="n">
        <v>0</v>
      </c>
      <c r="K632" t="n">
        <v>0</v>
      </c>
    </row>
    <row r="633">
      <c r="A633" t="inlineStr">
        <is>
          <t>market for monoethanolamine</t>
        </is>
      </c>
      <c r="B633" t="n">
        <v>0</v>
      </c>
      <c r="C633" t="inlineStr">
        <is>
          <t>GLO</t>
        </is>
      </c>
      <c r="D633" t="inlineStr">
        <is>
          <t>kilogram</t>
        </is>
      </c>
      <c r="F633" t="inlineStr">
        <is>
          <t>technosphere</t>
        </is>
      </c>
      <c r="G633" t="inlineStr">
        <is>
          <t>monoethanolamine</t>
        </is>
      </c>
      <c r="I633" t="n">
        <v>1000</v>
      </c>
      <c r="J633" t="n">
        <v>0</v>
      </c>
      <c r="K633" t="n">
        <v>0</v>
      </c>
    </row>
    <row r="634">
      <c r="A634" t="inlineStr">
        <is>
          <t>municipal waste incineration facility construction</t>
        </is>
      </c>
      <c r="B634" t="n">
        <v>0</v>
      </c>
      <c r="C634" t="inlineStr">
        <is>
          <t>CH</t>
        </is>
      </c>
      <c r="D634" t="inlineStr">
        <is>
          <t>unit</t>
        </is>
      </c>
      <c r="F634" t="inlineStr">
        <is>
          <t>technosphere</t>
        </is>
      </c>
      <c r="G634" t="inlineStr">
        <is>
          <t>municipal waste incineration facility</t>
        </is>
      </c>
      <c r="H634" t="inlineStr">
        <is>
          <t>Lifetime: 4'000'000 tons MSWI treated.</t>
        </is>
      </c>
      <c r="I634" t="n">
        <v>1000</v>
      </c>
      <c r="J634" t="n">
        <v>0</v>
      </c>
      <c r="K634" t="n">
        <v>0</v>
      </c>
    </row>
    <row r="635">
      <c r="A635" t="inlineStr">
        <is>
          <t>carbon dioxide storage at wood burning power plant 20 MW post, pipeline 200km, storage 1000m</t>
        </is>
      </c>
      <c r="B635" t="n">
        <v>0</v>
      </c>
      <c r="C635" t="inlineStr">
        <is>
          <t>RER</t>
        </is>
      </c>
      <c r="D635" t="inlineStr">
        <is>
          <t>kilogram</t>
        </is>
      </c>
      <c r="F635" t="inlineStr">
        <is>
          <t>technosphere</t>
        </is>
      </c>
      <c r="G635" t="inlineStr">
        <is>
          <t>carbon dioxide storage at wood burning power plant 20 MW post, pipeline 200km, storage 1000m</t>
        </is>
      </c>
      <c r="I635" t="n">
        <v>1000</v>
      </c>
      <c r="J635" t="n">
        <v>0</v>
      </c>
      <c r="K635" t="n">
        <v>0</v>
      </c>
    </row>
    <row r="636">
      <c r="A636" t="inlineStr">
        <is>
          <t>Water, cooling, unspecified natural origin</t>
        </is>
      </c>
      <c r="B636" t="n">
        <v>0</v>
      </c>
      <c r="D636" t="inlineStr">
        <is>
          <t>cubic meter</t>
        </is>
      </c>
      <c r="E636" t="inlineStr">
        <is>
          <t>natural resource::in water</t>
        </is>
      </c>
      <c r="F636" t="inlineStr">
        <is>
          <t>biosphere</t>
        </is>
      </c>
      <c r="I636" t="n">
        <v>1000</v>
      </c>
      <c r="J636" t="n">
        <v>0</v>
      </c>
      <c r="K636" t="n">
        <v>0</v>
      </c>
    </row>
    <row r="637">
      <c r="A637" t="inlineStr">
        <is>
          <t>Sulfur dioxide</t>
        </is>
      </c>
      <c r="B637" t="n">
        <v>0</v>
      </c>
      <c r="D637" t="inlineStr">
        <is>
          <t>kilogram</t>
        </is>
      </c>
      <c r="E637" t="inlineStr">
        <is>
          <t>air::urban air close to ground</t>
        </is>
      </c>
      <c r="F637" t="inlineStr">
        <is>
          <t>biosphere</t>
        </is>
      </c>
      <c r="I637" t="n">
        <v>1000</v>
      </c>
      <c r="J637" t="n">
        <v>0</v>
      </c>
      <c r="K637" t="n">
        <v>0</v>
      </c>
    </row>
    <row r="638">
      <c r="A638" t="inlineStr">
        <is>
          <t>Hydrochloric acid</t>
        </is>
      </c>
      <c r="B638" t="n">
        <v>0</v>
      </c>
      <c r="D638" t="inlineStr">
        <is>
          <t>kilogram</t>
        </is>
      </c>
      <c r="E638" t="inlineStr">
        <is>
          <t>air</t>
        </is>
      </c>
      <c r="F638" t="inlineStr">
        <is>
          <t>biosphere</t>
        </is>
      </c>
      <c r="I638" t="n">
        <v>1000</v>
      </c>
      <c r="J638" t="n">
        <v>0</v>
      </c>
      <c r="K638" t="n">
        <v>0</v>
      </c>
    </row>
    <row r="639">
      <c r="A639" t="inlineStr">
        <is>
          <t>Nitrogen oxides</t>
        </is>
      </c>
      <c r="B639" t="n">
        <v>0</v>
      </c>
      <c r="D639" t="inlineStr">
        <is>
          <t>kilogram</t>
        </is>
      </c>
      <c r="E639" t="inlineStr">
        <is>
          <t>air::urban air close to ground</t>
        </is>
      </c>
      <c r="F639" t="inlineStr">
        <is>
          <t>biosphere</t>
        </is>
      </c>
      <c r="I639" t="n">
        <v>1000</v>
      </c>
      <c r="J639" t="n">
        <v>0</v>
      </c>
      <c r="K639" t="n">
        <v>0</v>
      </c>
    </row>
    <row r="640">
      <c r="A640" t="inlineStr">
        <is>
          <t>Ammonia</t>
        </is>
      </c>
      <c r="B640" t="n">
        <v>0</v>
      </c>
      <c r="D640" t="inlineStr">
        <is>
          <t>kilogram</t>
        </is>
      </c>
      <c r="E640" t="inlineStr">
        <is>
          <t>air::urban air close to ground</t>
        </is>
      </c>
      <c r="F640" t="inlineStr">
        <is>
          <t>biosphere</t>
        </is>
      </c>
      <c r="I640" t="n">
        <v>1000</v>
      </c>
      <c r="J640" t="n">
        <v>0</v>
      </c>
      <c r="K640" t="n">
        <v>0</v>
      </c>
    </row>
    <row r="641">
      <c r="A641" t="inlineStr">
        <is>
          <t>Particulate Matter, &lt; 2.5 um</t>
        </is>
      </c>
      <c r="B641" t="n">
        <v>0</v>
      </c>
      <c r="D641" t="inlineStr">
        <is>
          <t>kilogram</t>
        </is>
      </c>
      <c r="E641" t="inlineStr">
        <is>
          <t>air::urban air close to ground</t>
        </is>
      </c>
      <c r="F641" t="inlineStr">
        <is>
          <t>biosphere</t>
        </is>
      </c>
      <c r="I641" t="n">
        <v>1000</v>
      </c>
      <c r="J641" t="n">
        <v>0</v>
      </c>
      <c r="K641" t="n">
        <v>0</v>
      </c>
    </row>
    <row r="642">
      <c r="A642" t="inlineStr">
        <is>
          <t>Mercury II</t>
        </is>
      </c>
      <c r="B642" t="n">
        <v>0</v>
      </c>
      <c r="D642" t="inlineStr">
        <is>
          <t>kilogram</t>
        </is>
      </c>
      <c r="E642" t="inlineStr">
        <is>
          <t>air::urban air close to ground</t>
        </is>
      </c>
      <c r="F642" t="inlineStr">
        <is>
          <t>biosphere</t>
        </is>
      </c>
      <c r="I642" t="n">
        <v>1000</v>
      </c>
      <c r="J642" t="n">
        <v>0</v>
      </c>
      <c r="K642" t="n">
        <v>0</v>
      </c>
    </row>
    <row r="643">
      <c r="A643" t="inlineStr">
        <is>
          <t>Lead II</t>
        </is>
      </c>
      <c r="B643" t="n">
        <v>0</v>
      </c>
      <c r="D643" t="inlineStr">
        <is>
          <t>kilogram</t>
        </is>
      </c>
      <c r="E643" t="inlineStr">
        <is>
          <t>air::urban air close to ground</t>
        </is>
      </c>
      <c r="F643" t="inlineStr">
        <is>
          <t>biosphere</t>
        </is>
      </c>
      <c r="I643" t="n">
        <v>1000</v>
      </c>
      <c r="J643" t="n">
        <v>0</v>
      </c>
      <c r="K643" t="n">
        <v>0</v>
      </c>
    </row>
    <row r="644">
      <c r="A644" t="inlineStr">
        <is>
          <t>Cadmium II</t>
        </is>
      </c>
      <c r="B644" t="n">
        <v>0</v>
      </c>
      <c r="D644" t="inlineStr">
        <is>
          <t>kilogram</t>
        </is>
      </c>
      <c r="E644" t="inlineStr">
        <is>
          <t>air::urban air close to ground</t>
        </is>
      </c>
      <c r="F644" t="inlineStr">
        <is>
          <t>biosphere</t>
        </is>
      </c>
      <c r="I644" t="n">
        <v>1000</v>
      </c>
      <c r="J644" t="n">
        <v>0</v>
      </c>
      <c r="K644" t="n">
        <v>0</v>
      </c>
    </row>
    <row r="645">
      <c r="A645" t="inlineStr">
        <is>
          <t>Arsenic ion</t>
        </is>
      </c>
      <c r="B645" t="n">
        <v>0</v>
      </c>
      <c r="D645" t="inlineStr">
        <is>
          <t>kilogram</t>
        </is>
      </c>
      <c r="E645" t="inlineStr">
        <is>
          <t>air::urban air close to ground</t>
        </is>
      </c>
      <c r="F645" t="inlineStr">
        <is>
          <t>biosphere</t>
        </is>
      </c>
      <c r="I645" t="n">
        <v>1000</v>
      </c>
      <c r="J645" t="n">
        <v>0</v>
      </c>
      <c r="K645" t="n">
        <v>0</v>
      </c>
    </row>
    <row r="646">
      <c r="A646" t="inlineStr">
        <is>
          <t>Dioxins, measured as 2,3,7,8-tetrachlorodibenzo-p-dioxin</t>
        </is>
      </c>
      <c r="B646" t="n">
        <v>0</v>
      </c>
      <c r="D646" t="inlineStr">
        <is>
          <t>kilogram</t>
        </is>
      </c>
      <c r="E646" t="inlineStr">
        <is>
          <t>air::urban air close to ground</t>
        </is>
      </c>
      <c r="F646" t="inlineStr">
        <is>
          <t>biosphere</t>
        </is>
      </c>
      <c r="I646" t="n">
        <v>1000</v>
      </c>
      <c r="J646" t="n">
        <v>0</v>
      </c>
      <c r="K646" t="n">
        <v>0</v>
      </c>
    </row>
    <row r="647">
      <c r="A647" t="inlineStr">
        <is>
          <t>Carbon dioxide, fossil</t>
        </is>
      </c>
      <c r="B647" t="n">
        <v>0</v>
      </c>
      <c r="D647" t="inlineStr">
        <is>
          <t>kilogram</t>
        </is>
      </c>
      <c r="E647" t="inlineStr">
        <is>
          <t>air::urban air close to ground</t>
        </is>
      </c>
      <c r="F647" t="inlineStr">
        <is>
          <t>biosphere</t>
        </is>
      </c>
      <c r="I647" t="n">
        <v>1000</v>
      </c>
      <c r="J647" t="n">
        <v>0</v>
      </c>
      <c r="K647" t="n">
        <v>0</v>
      </c>
    </row>
    <row r="648">
      <c r="A648" t="inlineStr">
        <is>
          <t>Carbon dioxide, non-fossil</t>
        </is>
      </c>
      <c r="B648" t="n">
        <v>0</v>
      </c>
      <c r="D648" t="inlineStr">
        <is>
          <t>kilogram</t>
        </is>
      </c>
      <c r="E648" t="inlineStr">
        <is>
          <t>air::urban air close to ground</t>
        </is>
      </c>
      <c r="F648" t="inlineStr">
        <is>
          <t>biosphere</t>
        </is>
      </c>
      <c r="I648" t="n">
        <v>1000</v>
      </c>
      <c r="J648" t="n">
        <v>0</v>
      </c>
      <c r="K648" t="n">
        <v>0</v>
      </c>
    </row>
    <row r="649">
      <c r="A649" t="inlineStr">
        <is>
          <t>Carbon dioxide, in air</t>
        </is>
      </c>
      <c r="B649" t="n">
        <v>0</v>
      </c>
      <c r="D649" t="inlineStr">
        <is>
          <t>kilogram</t>
        </is>
      </c>
      <c r="E649" t="inlineStr">
        <is>
          <t>natural resource::in air</t>
        </is>
      </c>
      <c r="F649" t="inlineStr">
        <is>
          <t>biosphere</t>
        </is>
      </c>
      <c r="H649" t="inlineStr">
        <is>
          <t>To reflect the permanent storage of non-fossil CO.</t>
        </is>
      </c>
      <c r="I649" t="n">
        <v>1000</v>
      </c>
      <c r="J649" t="n">
        <v>0</v>
      </c>
      <c r="K649" t="n">
        <v>0</v>
      </c>
    </row>
    <row r="651">
      <c r="A651" t="inlineStr">
        <is>
          <t>Activity</t>
        </is>
      </c>
      <c r="B651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</row>
    <row r="652">
      <c r="A652" t="inlineStr">
        <is>
          <t>location</t>
        </is>
      </c>
      <c r="B652" t="inlineStr">
        <is>
          <t>RER</t>
        </is>
      </c>
    </row>
    <row r="653">
      <c r="A653" t="inlineStr">
        <is>
          <t>production amount</t>
        </is>
      </c>
      <c r="B653" t="n">
        <v>1</v>
      </c>
    </row>
    <row r="654">
      <c r="A654" t="inlineStr">
        <is>
          <t>source</t>
        </is>
      </c>
      <c r="B65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655">
      <c r="A655" t="inlineStr">
        <is>
          <t>reference product</t>
        </is>
      </c>
      <c r="B655" t="inlineStr">
        <is>
          <t>electricity, medium voltage</t>
        </is>
      </c>
    </row>
    <row r="656">
      <c r="A656" t="inlineStr">
        <is>
          <t>type</t>
        </is>
      </c>
      <c r="B656" t="inlineStr">
        <is>
          <t>process</t>
        </is>
      </c>
    </row>
    <row r="657">
      <c r="A657" t="inlineStr">
        <is>
          <t>unit</t>
        </is>
      </c>
      <c r="B657" t="inlineStr">
        <is>
          <t>kilowatt hour</t>
        </is>
      </c>
    </row>
    <row r="658">
      <c r="A658" t="inlineStr">
        <is>
          <t>comment</t>
        </is>
      </c>
      <c r="B65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      </is>
      </c>
    </row>
    <row r="659">
      <c r="A659" t="inlineStr">
        <is>
          <t>classifications</t>
        </is>
      </c>
      <c r="B659" t="inlineStr">
        <is>
          <t>CPC::17100:Electrical energy</t>
        </is>
      </c>
    </row>
    <row r="660">
      <c r="A660" t="inlineStr">
        <is>
          <t>Exchanges</t>
        </is>
      </c>
    </row>
    <row r="661">
      <c r="A661" t="inlineStr">
        <is>
          <t>name</t>
        </is>
      </c>
      <c r="B661" t="inlineStr">
        <is>
          <t>amount</t>
        </is>
      </c>
      <c r="C661" t="inlineStr">
        <is>
          <t>location</t>
        </is>
      </c>
      <c r="D661" t="inlineStr">
        <is>
          <t>unit</t>
        </is>
      </c>
      <c r="E661" t="inlineStr">
        <is>
          <t>categories</t>
        </is>
      </c>
      <c r="F661" t="inlineStr">
        <is>
          <t>type</t>
        </is>
      </c>
      <c r="G661" t="inlineStr">
        <is>
          <t>reference product</t>
        </is>
      </c>
      <c r="H661" t="inlineStr">
        <is>
          <t>comment</t>
        </is>
      </c>
      <c r="I661" t="inlineStr">
        <is>
          <t>normalization</t>
        </is>
      </c>
      <c r="J661" t="inlineStr">
        <is>
          <t>allocation</t>
        </is>
      </c>
      <c r="K661" t="inlineStr">
        <is>
          <t>uncertainty type</t>
        </is>
      </c>
      <c r="L661" t="inlineStr">
        <is>
          <t>loc</t>
        </is>
      </c>
      <c r="M661" t="inlineStr">
        <is>
          <t>u1</t>
        </is>
      </c>
      <c r="N661" t="inlineStr">
        <is>
          <t>u2</t>
        </is>
      </c>
      <c r="O661" t="inlineStr">
        <is>
          <t>u3</t>
        </is>
      </c>
      <c r="P661" t="inlineStr">
        <is>
          <t>u4</t>
        </is>
      </c>
      <c r="Q661" t="inlineStr">
        <is>
          <t>u5</t>
        </is>
      </c>
      <c r="R661" t="inlineStr">
        <is>
          <t>u6</t>
        </is>
      </c>
      <c r="S661" t="inlineStr">
        <is>
          <t>ub</t>
        </is>
      </c>
      <c r="T661" t="inlineStr">
        <is>
          <t>scale</t>
        </is>
      </c>
      <c r="U661" t="inlineStr">
        <is>
          <t>negative</t>
        </is>
      </c>
    </row>
    <row r="662">
      <c r="A662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  <c r="B662" t="n">
        <v>0</v>
      </c>
      <c r="C662" t="inlineStr">
        <is>
          <t>RER</t>
        </is>
      </c>
      <c r="D662" t="inlineStr">
        <is>
          <t>kilogram</t>
        </is>
      </c>
      <c r="F662" t="inlineStr">
        <is>
          <t>technosphere</t>
        </is>
      </c>
      <c r="G662" t="inlineStr">
        <is>
          <t>municipal solid waste</t>
        </is>
      </c>
      <c r="I662" t="n">
        <v>312</v>
      </c>
      <c r="J662" t="n">
        <v>0.1317814905199925</v>
      </c>
      <c r="K662" t="n">
        <v>0</v>
      </c>
    </row>
    <row r="663">
      <c r="A663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  <c r="B663" t="n">
        <v>1</v>
      </c>
      <c r="C663" t="inlineStr">
        <is>
          <t>RER</t>
        </is>
      </c>
      <c r="D663" t="inlineStr">
        <is>
          <t>kilowatt hour</t>
        </is>
      </c>
      <c r="F663" t="inlineStr">
        <is>
          <t>production</t>
        </is>
      </c>
      <c r="G663" t="inlineStr">
        <is>
          <t>electricity, medium voltage</t>
        </is>
      </c>
      <c r="I663" t="n">
        <v>312</v>
      </c>
      <c r="J663" t="n">
        <v>0.1317814905199925</v>
      </c>
      <c r="K663" t="n">
        <v>0</v>
      </c>
    </row>
    <row r="664">
      <c r="A664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  <c r="B664" t="n">
        <v>0</v>
      </c>
      <c r="C664" t="inlineStr">
        <is>
          <t>RER</t>
        </is>
      </c>
      <c r="D664" t="inlineStr">
        <is>
          <t>megajoule</t>
        </is>
      </c>
      <c r="F664" t="inlineStr">
        <is>
          <t>technosphere</t>
        </is>
      </c>
      <c r="G664" t="inlineStr">
        <is>
          <t>heat, district or industrial, other than natural gas</t>
        </is>
      </c>
      <c r="I664" t="n">
        <v>312</v>
      </c>
      <c r="J664" t="n">
        <v>0.1317814905199925</v>
      </c>
      <c r="K664" t="n">
        <v>0</v>
      </c>
    </row>
    <row r="665">
      <c r="A665" t="inlineStr">
        <is>
          <t>market for diesel, low-sulfur</t>
        </is>
      </c>
      <c r="B665" t="n">
        <v>3.590200863525437e-05</v>
      </c>
      <c r="C665" t="inlineStr">
        <is>
          <t>Europe without Switzerland</t>
        </is>
      </c>
      <c r="D665" t="inlineStr">
        <is>
          <t>kilogram</t>
        </is>
      </c>
      <c r="F665" t="inlineStr">
        <is>
          <t>technosphere</t>
        </is>
      </c>
      <c r="G665" t="inlineStr">
        <is>
          <t>diesel, low-sulfur</t>
        </is>
      </c>
      <c r="H665" t="inlineStr">
        <is>
          <t>Diesel density: 0.85 kg/l</t>
        </is>
      </c>
      <c r="I665" t="n">
        <v>312</v>
      </c>
      <c r="J665" t="n">
        <v>0.1317814905199925</v>
      </c>
      <c r="K665" t="n">
        <v>2</v>
      </c>
      <c r="L665" t="n">
        <v>-10.23471731319249</v>
      </c>
      <c r="M665" t="n">
        <v>1</v>
      </c>
      <c r="N665" t="n">
        <v>1</v>
      </c>
      <c r="O665" t="n">
        <v>1</v>
      </c>
      <c r="P665" t="n">
        <v>1.02</v>
      </c>
      <c r="Q665" t="n">
        <v>1.2</v>
      </c>
      <c r="R665" t="n">
        <v>1</v>
      </c>
      <c r="S665" t="n">
        <v>1.05</v>
      </c>
      <c r="T665" t="n">
        <v>0.09488647722315688</v>
      </c>
    </row>
    <row r="666">
      <c r="A666" t="inlineStr">
        <is>
          <t>market for activated carbon, granular</t>
        </is>
      </c>
      <c r="B666" t="n">
        <v>0.0001689506288717853</v>
      </c>
      <c r="C666" t="inlineStr">
        <is>
          <t>GLO</t>
        </is>
      </c>
      <c r="D666" t="inlineStr">
        <is>
          <t>kilogram</t>
        </is>
      </c>
      <c r="F666" t="inlineStr">
        <is>
          <t>technosphere</t>
        </is>
      </c>
      <c r="G666" t="inlineStr">
        <is>
          <t>activated carbon, granular</t>
        </is>
      </c>
      <c r="I666" t="n">
        <v>312</v>
      </c>
      <c r="J666" t="n">
        <v>0.1317814905199925</v>
      </c>
      <c r="K666" t="n">
        <v>2</v>
      </c>
      <c r="L666" t="n">
        <v>-8.685904022574825</v>
      </c>
      <c r="M666" t="n">
        <v>1</v>
      </c>
      <c r="N666" t="n">
        <v>1</v>
      </c>
      <c r="O666" t="n">
        <v>1</v>
      </c>
      <c r="P666" t="n">
        <v>1.02</v>
      </c>
      <c r="Q666" t="n">
        <v>1.2</v>
      </c>
      <c r="R666" t="n">
        <v>1</v>
      </c>
      <c r="S666" t="n">
        <v>1.05</v>
      </c>
      <c r="T666" t="n">
        <v>0.09488647722315688</v>
      </c>
    </row>
    <row r="667">
      <c r="A667" t="inlineStr">
        <is>
          <t>market for ammonia, anhydrous, liquid</t>
        </is>
      </c>
      <c r="B667" t="n">
        <v>0.0004139290407358739</v>
      </c>
      <c r="C667" t="inlineStr">
        <is>
          <t>RER</t>
        </is>
      </c>
      <c r="D667" t="inlineStr">
        <is>
          <t>kilogram</t>
        </is>
      </c>
      <c r="F667" t="inlineStr">
        <is>
          <t>technosphere</t>
        </is>
      </c>
      <c r="G667" t="inlineStr">
        <is>
          <t>ammonia, anhydrous, liquid</t>
        </is>
      </c>
      <c r="H667" t="inlineStr">
        <is>
          <t>100% liquid ammonia. In original publication, it is dilluated to 23.5% in water. We discount the original value by 75%.</t>
        </is>
      </c>
      <c r="I667" t="n">
        <v>312</v>
      </c>
      <c r="J667" t="n">
        <v>0.1317814905199925</v>
      </c>
      <c r="K667" t="n">
        <v>2</v>
      </c>
      <c r="L667" t="n">
        <v>-7.78981599801819</v>
      </c>
      <c r="M667" t="n">
        <v>1</v>
      </c>
      <c r="N667" t="n">
        <v>1</v>
      </c>
      <c r="O667" t="n">
        <v>1</v>
      </c>
      <c r="P667" t="n">
        <v>1.02</v>
      </c>
      <c r="Q667" t="n">
        <v>1.2</v>
      </c>
      <c r="R667" t="n">
        <v>1</v>
      </c>
      <c r="S667" t="n">
        <v>1.05</v>
      </c>
      <c r="T667" t="n">
        <v>0.09488647722315688</v>
      </c>
    </row>
    <row r="668">
      <c r="A668" t="inlineStr">
        <is>
          <t>market for tap water</t>
        </is>
      </c>
      <c r="B668" t="n">
        <v>0.001275577247981979</v>
      </c>
      <c r="C668" t="inlineStr">
        <is>
          <t>Europe without Switzerland</t>
        </is>
      </c>
      <c r="D668" t="inlineStr">
        <is>
          <t>kilogram</t>
        </is>
      </c>
      <c r="F668" t="inlineStr">
        <is>
          <t>technosphere</t>
        </is>
      </c>
      <c r="G668" t="inlineStr">
        <is>
          <t>tap water</t>
        </is>
      </c>
      <c r="H668" t="inlineStr">
        <is>
          <t>Used to dilute the ammonia.</t>
        </is>
      </c>
      <c r="I668" t="n">
        <v>312</v>
      </c>
      <c r="J668" t="n">
        <v>0.1317814905199925</v>
      </c>
      <c r="K668" t="n">
        <v>2</v>
      </c>
      <c r="L668" t="n">
        <v>-6.664356459313892</v>
      </c>
      <c r="M668" t="n">
        <v>1</v>
      </c>
      <c r="N668" t="n">
        <v>1</v>
      </c>
      <c r="O668" t="n">
        <v>1</v>
      </c>
      <c r="P668" t="n">
        <v>1.02</v>
      </c>
      <c r="Q668" t="n">
        <v>1.2</v>
      </c>
      <c r="R668" t="n">
        <v>1</v>
      </c>
      <c r="S668" t="n">
        <v>1.05</v>
      </c>
      <c r="T668" t="n">
        <v>0.09488647722315688</v>
      </c>
    </row>
    <row r="669">
      <c r="A669" t="inlineStr">
        <is>
          <t>market for calcium carbonate, precipitated</t>
        </is>
      </c>
      <c r="B669" t="n">
        <v>0</v>
      </c>
      <c r="C669" t="inlineStr">
        <is>
          <t>RER</t>
        </is>
      </c>
      <c r="D669" t="inlineStr">
        <is>
          <t>kilogram</t>
        </is>
      </c>
      <c r="F669" t="inlineStr">
        <is>
          <t>technosphere</t>
        </is>
      </c>
      <c r="G669" t="inlineStr">
        <is>
          <t>calcium carbonate, precipitated</t>
        </is>
      </c>
      <c r="I669" t="n">
        <v>312</v>
      </c>
      <c r="J669" t="n">
        <v>0.1317814905199925</v>
      </c>
      <c r="K669" t="n">
        <v>0</v>
      </c>
    </row>
    <row r="670">
      <c r="A670" t="inlineStr">
        <is>
          <t>market for iron(III) chloride, without water, in 40% solution state</t>
        </is>
      </c>
      <c r="B670" t="n">
        <v>0</v>
      </c>
      <c r="C670" t="inlineStr">
        <is>
          <t>GLO</t>
        </is>
      </c>
      <c r="D670" t="inlineStr">
        <is>
          <t>kilogram</t>
        </is>
      </c>
      <c r="F670" t="inlineStr">
        <is>
          <t>technosphere</t>
        </is>
      </c>
      <c r="G670" t="inlineStr">
        <is>
          <t>iron(III) chloride, without water, in 40% solution state</t>
        </is>
      </c>
      <c r="I670" t="n">
        <v>312</v>
      </c>
      <c r="J670" t="n">
        <v>0.1317814905199925</v>
      </c>
      <c r="K670" t="n">
        <v>0</v>
      </c>
    </row>
    <row r="671">
      <c r="A671" t="inlineStr">
        <is>
          <t>market for lime, hydrated, packed</t>
        </is>
      </c>
      <c r="B671" t="n">
        <v>0.004223765721794631</v>
      </c>
      <c r="C671" t="inlineStr">
        <is>
          <t>RER</t>
        </is>
      </c>
      <c r="D671" t="inlineStr">
        <is>
          <t>kilogram</t>
        </is>
      </c>
      <c r="F671" t="inlineStr">
        <is>
          <t>technosphere</t>
        </is>
      </c>
      <c r="G671" t="inlineStr">
        <is>
          <t>lime, hydrated, packed</t>
        </is>
      </c>
      <c r="I671" t="n">
        <v>312</v>
      </c>
      <c r="J671" t="n">
        <v>0.1317814905199925</v>
      </c>
      <c r="K671" t="n">
        <v>2</v>
      </c>
      <c r="L671" t="n">
        <v>-5.467028197706624</v>
      </c>
      <c r="M671" t="n">
        <v>1</v>
      </c>
      <c r="N671" t="n">
        <v>1</v>
      </c>
      <c r="O671" t="n">
        <v>1</v>
      </c>
      <c r="P671" t="n">
        <v>1.02</v>
      </c>
      <c r="Q671" t="n">
        <v>1.2</v>
      </c>
      <c r="R671" t="n">
        <v>1</v>
      </c>
      <c r="S671" t="n">
        <v>1.05</v>
      </c>
      <c r="T671" t="n">
        <v>0.09488647722315688</v>
      </c>
    </row>
    <row r="672">
      <c r="A672" t="inlineStr">
        <is>
          <t>market for sodium hydroxide, without water, in 50% solution state</t>
        </is>
      </c>
      <c r="B672" t="n">
        <v>0.0001055941430448658</v>
      </c>
      <c r="C672" t="inlineStr">
        <is>
          <t>RER</t>
        </is>
      </c>
      <c r="D672" t="inlineStr">
        <is>
          <t>kilogram</t>
        </is>
      </c>
      <c r="F672" t="inlineStr">
        <is>
          <t>technosphere</t>
        </is>
      </c>
      <c r="G672" t="inlineStr">
        <is>
          <t>sodium hydroxide, without water, in 50% solution state</t>
        </is>
      </c>
      <c r="H672" t="inlineStr">
        <is>
          <t>50% liquid ammonia. In original publication, it is dilluated to 27% in water. We discount the original value by 50%.</t>
        </is>
      </c>
      <c r="I672" t="n">
        <v>312</v>
      </c>
      <c r="J672" t="n">
        <v>0.1317814905199925</v>
      </c>
      <c r="K672" t="n">
        <v>0</v>
      </c>
    </row>
    <row r="673">
      <c r="A673" t="inlineStr">
        <is>
          <t>market for monoethanolamine</t>
        </is>
      </c>
      <c r="B673" t="n">
        <v>0.001689506288717852</v>
      </c>
      <c r="C673" t="inlineStr">
        <is>
          <t>GLO</t>
        </is>
      </c>
      <c r="D673" t="inlineStr">
        <is>
          <t>kilogram</t>
        </is>
      </c>
      <c r="F673" t="inlineStr">
        <is>
          <t>technosphere</t>
        </is>
      </c>
      <c r="G673" t="inlineStr">
        <is>
          <t>monoethanolamine</t>
        </is>
      </c>
      <c r="I673" t="n">
        <v>312</v>
      </c>
      <c r="J673" t="n">
        <v>0.1317814905199925</v>
      </c>
      <c r="K673" t="n">
        <v>0</v>
      </c>
    </row>
    <row r="674">
      <c r="A674" t="inlineStr">
        <is>
          <t>municipal waste incineration facility construction</t>
        </is>
      </c>
      <c r="B674" t="n">
        <v>1.055941430448658e-10</v>
      </c>
      <c r="C674" t="inlineStr">
        <is>
          <t>CH</t>
        </is>
      </c>
      <c r="D674" t="inlineStr">
        <is>
          <t>unit</t>
        </is>
      </c>
      <c r="F674" t="inlineStr">
        <is>
          <t>technosphere</t>
        </is>
      </c>
      <c r="G674" t="inlineStr">
        <is>
          <t>municipal waste incineration facility</t>
        </is>
      </c>
      <c r="H674" t="inlineStr">
        <is>
          <t>Lifetime: 4'000'000 tons MSWI treated.</t>
        </is>
      </c>
      <c r="I674" t="n">
        <v>312</v>
      </c>
      <c r="J674" t="n">
        <v>0.1317814905199925</v>
      </c>
      <c r="K674" t="n">
        <v>2</v>
      </c>
      <c r="L674" t="n">
        <v>-22.97141820978484</v>
      </c>
      <c r="M674" t="n">
        <v>1</v>
      </c>
      <c r="N674" t="n">
        <v>1</v>
      </c>
      <c r="O674" t="n">
        <v>1</v>
      </c>
      <c r="P674" t="n">
        <v>1.02</v>
      </c>
      <c r="Q674" t="n">
        <v>1.2</v>
      </c>
      <c r="R674" t="n">
        <v>1</v>
      </c>
      <c r="S674" t="n">
        <v>3</v>
      </c>
      <c r="T674" t="n">
        <v>0.5569071410325479</v>
      </c>
    </row>
    <row r="675">
      <c r="A675" t="inlineStr">
        <is>
          <t>carbon dioxide storage at wood burning power plant 20 MW post, pipeline 200km, storage 1000m</t>
        </is>
      </c>
      <c r="B675" t="n">
        <v>0.3476159189036981</v>
      </c>
      <c r="C675" t="inlineStr">
        <is>
          <t>RER</t>
        </is>
      </c>
      <c r="D675" t="inlineStr">
        <is>
          <t>kilogram</t>
        </is>
      </c>
      <c r="F675" t="inlineStr">
        <is>
          <t>technosphere</t>
        </is>
      </c>
      <c r="G675" t="inlineStr">
        <is>
          <t>carbon dioxide storage at wood burning power plant 20 MW post, pipeline 200km, storage 1000m</t>
        </is>
      </c>
      <c r="I675" t="n">
        <v>312</v>
      </c>
      <c r="J675" t="n">
        <v>0.1317814905199925</v>
      </c>
      <c r="K675" t="n">
        <v>2</v>
      </c>
      <c r="L675" t="n">
        <v>-1.056657090023601</v>
      </c>
      <c r="M675" t="n">
        <v>1</v>
      </c>
      <c r="N675" t="n">
        <v>1</v>
      </c>
      <c r="O675" t="n">
        <v>1</v>
      </c>
      <c r="P675" t="n">
        <v>1.02</v>
      </c>
      <c r="Q675" t="n">
        <v>1.2</v>
      </c>
      <c r="R675" t="n">
        <v>1</v>
      </c>
      <c r="S675" t="n">
        <v>3</v>
      </c>
      <c r="T675" t="n">
        <v>0.5569071410325479</v>
      </c>
    </row>
    <row r="676">
      <c r="A676" t="inlineStr">
        <is>
          <t>Water, cooling, unspecified natural origin</t>
        </is>
      </c>
      <c r="B676" t="n">
        <v>0</v>
      </c>
      <c r="D676" t="inlineStr">
        <is>
          <t>cubic meter</t>
        </is>
      </c>
      <c r="E676" t="inlineStr">
        <is>
          <t>natural resource::in water</t>
        </is>
      </c>
      <c r="F676" t="inlineStr">
        <is>
          <t>biosphere</t>
        </is>
      </c>
      <c r="I676" t="n">
        <v>312</v>
      </c>
      <c r="J676" t="n">
        <v>0.1317814905199925</v>
      </c>
      <c r="K676" t="n">
        <v>0</v>
      </c>
    </row>
    <row r="677">
      <c r="A677" t="inlineStr">
        <is>
          <t>Sulfur dioxide</t>
        </is>
      </c>
      <c r="B677" t="n">
        <v>2.534259433076779e-06</v>
      </c>
      <c r="D677" t="inlineStr">
        <is>
          <t>kilogram</t>
        </is>
      </c>
      <c r="E677" t="inlineStr">
        <is>
          <t>air::urban air close to ground</t>
        </is>
      </c>
      <c r="F677" t="inlineStr">
        <is>
          <t>biosphere</t>
        </is>
      </c>
      <c r="I677" t="n">
        <v>312</v>
      </c>
      <c r="J677" t="n">
        <v>0.1317814905199925</v>
      </c>
      <c r="K677" t="n">
        <v>2</v>
      </c>
      <c r="L677" t="n">
        <v>-12.88560910045475</v>
      </c>
      <c r="M677" t="n">
        <v>1</v>
      </c>
      <c r="N677" t="n">
        <v>1</v>
      </c>
      <c r="O677" t="n">
        <v>1</v>
      </c>
      <c r="P677" t="n">
        <v>1.02</v>
      </c>
      <c r="Q677" t="n">
        <v>1.2</v>
      </c>
      <c r="R677" t="n">
        <v>1</v>
      </c>
      <c r="S677" t="n">
        <v>1.05</v>
      </c>
      <c r="T677" t="n">
        <v>0.09488647722315688</v>
      </c>
    </row>
    <row r="678">
      <c r="A678" t="inlineStr">
        <is>
          <t>Hydrochloric acid</t>
        </is>
      </c>
      <c r="B678" t="n">
        <v>1.26712971653839e-06</v>
      </c>
      <c r="D678" t="inlineStr">
        <is>
          <t>kilogram</t>
        </is>
      </c>
      <c r="E678" t="inlineStr">
        <is>
          <t>air</t>
        </is>
      </c>
      <c r="F678" t="inlineStr">
        <is>
          <t>biosphere</t>
        </is>
      </c>
      <c r="I678" t="n">
        <v>312</v>
      </c>
      <c r="J678" t="n">
        <v>0.1317814905199925</v>
      </c>
      <c r="K678" t="n">
        <v>2</v>
      </c>
      <c r="L678" t="n">
        <v>-13.5787562810147</v>
      </c>
      <c r="M678" t="n">
        <v>1</v>
      </c>
      <c r="N678" t="n">
        <v>1</v>
      </c>
      <c r="O678" t="n">
        <v>1</v>
      </c>
      <c r="P678" t="n">
        <v>1.02</v>
      </c>
      <c r="Q678" t="n">
        <v>1.2</v>
      </c>
      <c r="R678" t="n">
        <v>1</v>
      </c>
      <c r="S678" t="n">
        <v>1.5</v>
      </c>
      <c r="T678" t="n">
        <v>0.2225057572360589</v>
      </c>
    </row>
    <row r="679">
      <c r="A679" t="inlineStr">
        <is>
          <t>Nitrogen oxides</t>
        </is>
      </c>
      <c r="B679" t="n">
        <v>0.0002859489393654965</v>
      </c>
      <c r="D679" t="inlineStr">
        <is>
          <t>kilogram</t>
        </is>
      </c>
      <c r="E679" t="inlineStr">
        <is>
          <t>air::urban air close to ground</t>
        </is>
      </c>
      <c r="F679" t="inlineStr">
        <is>
          <t>biosphere</t>
        </is>
      </c>
      <c r="I679" t="n">
        <v>312</v>
      </c>
      <c r="J679" t="n">
        <v>0.1317814905199925</v>
      </c>
      <c r="K679" t="n">
        <v>2</v>
      </c>
      <c r="L679" t="n">
        <v>-8.159697296770533</v>
      </c>
      <c r="M679" t="n">
        <v>1</v>
      </c>
      <c r="N679" t="n">
        <v>1</v>
      </c>
      <c r="O679" t="n">
        <v>1</v>
      </c>
      <c r="P679" t="n">
        <v>1.02</v>
      </c>
      <c r="Q679" t="n">
        <v>1.2</v>
      </c>
      <c r="R679" t="n">
        <v>1</v>
      </c>
      <c r="S679" t="n">
        <v>1.5</v>
      </c>
      <c r="T679" t="n">
        <v>0.2225057572360589</v>
      </c>
    </row>
    <row r="680">
      <c r="A680" t="inlineStr">
        <is>
          <t>Ammonia</t>
        </is>
      </c>
      <c r="B680" t="n">
        <v>8.447531443589262e-06</v>
      </c>
      <c r="D680" t="inlineStr">
        <is>
          <t>kilogram</t>
        </is>
      </c>
      <c r="E680" t="inlineStr">
        <is>
          <t>air::urban air close to ground</t>
        </is>
      </c>
      <c r="F680" t="inlineStr">
        <is>
          <t>biosphere</t>
        </is>
      </c>
      <c r="I680" t="n">
        <v>312</v>
      </c>
      <c r="J680" t="n">
        <v>0.1317814905199925</v>
      </c>
      <c r="K680" t="n">
        <v>2</v>
      </c>
      <c r="L680" t="n">
        <v>-11.68163629612882</v>
      </c>
      <c r="M680" t="n">
        <v>1</v>
      </c>
      <c r="N680" t="n">
        <v>1</v>
      </c>
      <c r="O680" t="n">
        <v>1</v>
      </c>
      <c r="P680" t="n">
        <v>1.02</v>
      </c>
      <c r="Q680" t="n">
        <v>1.2</v>
      </c>
      <c r="R680" t="n">
        <v>1</v>
      </c>
      <c r="S680" t="n">
        <v>1.5</v>
      </c>
      <c r="T680" t="n">
        <v>0.2225057572360589</v>
      </c>
    </row>
    <row r="681">
      <c r="A681" t="inlineStr">
        <is>
          <t>Particulate Matter, &lt; 2.5 um</t>
        </is>
      </c>
      <c r="B681" t="n">
        <v>2.534259433076779e-06</v>
      </c>
      <c r="D681" t="inlineStr">
        <is>
          <t>kilogram</t>
        </is>
      </c>
      <c r="E681" t="inlineStr">
        <is>
          <t>air::urban air close to ground</t>
        </is>
      </c>
      <c r="F681" t="inlineStr">
        <is>
          <t>biosphere</t>
        </is>
      </c>
      <c r="I681" t="n">
        <v>312</v>
      </c>
      <c r="J681" t="n">
        <v>0.1317814905199925</v>
      </c>
      <c r="K681" t="n">
        <v>2</v>
      </c>
      <c r="L681" t="n">
        <v>-12.88560910045475</v>
      </c>
      <c r="M681" t="n">
        <v>1</v>
      </c>
      <c r="N681" t="n">
        <v>1</v>
      </c>
      <c r="O681" t="n">
        <v>1</v>
      </c>
      <c r="P681" t="n">
        <v>1.02</v>
      </c>
      <c r="Q681" t="n">
        <v>1.2</v>
      </c>
      <c r="R681" t="n">
        <v>1</v>
      </c>
      <c r="S681" t="n">
        <v>3</v>
      </c>
      <c r="T681" t="n">
        <v>0.5569071410325479</v>
      </c>
    </row>
    <row r="682">
      <c r="A682" t="inlineStr">
        <is>
          <t>Mercury II</t>
        </is>
      </c>
      <c r="B682" t="n">
        <v>2.534259433076779e-09</v>
      </c>
      <c r="D682" t="inlineStr">
        <is>
          <t>kilogram</t>
        </is>
      </c>
      <c r="E682" t="inlineStr">
        <is>
          <t>air::urban air close to ground</t>
        </is>
      </c>
      <c r="F682" t="inlineStr">
        <is>
          <t>biosphere</t>
        </is>
      </c>
      <c r="I682" t="n">
        <v>312</v>
      </c>
      <c r="J682" t="n">
        <v>0.1317814905199925</v>
      </c>
      <c r="K682" t="n">
        <v>2</v>
      </c>
      <c r="L682" t="n">
        <v>-19.79336437943689</v>
      </c>
      <c r="M682" t="n">
        <v>1</v>
      </c>
      <c r="N682" t="n">
        <v>1</v>
      </c>
      <c r="O682" t="n">
        <v>1</v>
      </c>
      <c r="P682" t="n">
        <v>1.02</v>
      </c>
      <c r="Q682" t="n">
        <v>1.2</v>
      </c>
      <c r="R682" t="n">
        <v>1</v>
      </c>
      <c r="S682" t="n">
        <v>5</v>
      </c>
      <c r="T682" t="n">
        <v>0.8099264917416636</v>
      </c>
    </row>
    <row r="683">
      <c r="A683" t="inlineStr">
        <is>
          <t>Lead II</t>
        </is>
      </c>
      <c r="B683" t="n">
        <v>2.534259433076779e-09</v>
      </c>
      <c r="D683" t="inlineStr">
        <is>
          <t>kilogram</t>
        </is>
      </c>
      <c r="E683" t="inlineStr">
        <is>
          <t>air::urban air close to ground</t>
        </is>
      </c>
      <c r="F683" t="inlineStr">
        <is>
          <t>biosphere</t>
        </is>
      </c>
      <c r="I683" t="n">
        <v>312</v>
      </c>
      <c r="J683" t="n">
        <v>0.1317814905199925</v>
      </c>
      <c r="K683" t="n">
        <v>2</v>
      </c>
      <c r="L683" t="n">
        <v>-19.79336437943689</v>
      </c>
      <c r="M683" t="n">
        <v>1</v>
      </c>
      <c r="N683" t="n">
        <v>1</v>
      </c>
      <c r="O683" t="n">
        <v>1</v>
      </c>
      <c r="P683" t="n">
        <v>1.02</v>
      </c>
      <c r="Q683" t="n">
        <v>1.2</v>
      </c>
      <c r="R683" t="n">
        <v>1</v>
      </c>
      <c r="S683" t="n">
        <v>5</v>
      </c>
      <c r="T683" t="n">
        <v>0.8099264917416636</v>
      </c>
    </row>
    <row r="684">
      <c r="A684" t="inlineStr">
        <is>
          <t>Cadmium II</t>
        </is>
      </c>
      <c r="B684" t="n">
        <v>1.267129716538389e-09</v>
      </c>
      <c r="D684" t="inlineStr">
        <is>
          <t>kilogram</t>
        </is>
      </c>
      <c r="E684" t="inlineStr">
        <is>
          <t>air::urban air close to ground</t>
        </is>
      </c>
      <c r="F684" t="inlineStr">
        <is>
          <t>biosphere</t>
        </is>
      </c>
      <c r="I684" t="n">
        <v>312</v>
      </c>
      <c r="J684" t="n">
        <v>0.1317814905199925</v>
      </c>
      <c r="K684" t="n">
        <v>2</v>
      </c>
      <c r="L684" t="n">
        <v>-20.48651155999683</v>
      </c>
      <c r="M684" t="n">
        <v>1</v>
      </c>
      <c r="N684" t="n">
        <v>1</v>
      </c>
      <c r="O684" t="n">
        <v>1</v>
      </c>
      <c r="P684" t="n">
        <v>1.02</v>
      </c>
      <c r="Q684" t="n">
        <v>1.2</v>
      </c>
      <c r="R684" t="n">
        <v>1</v>
      </c>
      <c r="S684" t="n">
        <v>5</v>
      </c>
      <c r="T684" t="n">
        <v>0.8099264917416636</v>
      </c>
    </row>
    <row r="685">
      <c r="A685" t="inlineStr">
        <is>
          <t>Arsenic ion</t>
        </is>
      </c>
      <c r="B685" t="n">
        <v>1.267129716538389e-09</v>
      </c>
      <c r="D685" t="inlineStr">
        <is>
          <t>kilogram</t>
        </is>
      </c>
      <c r="E685" t="inlineStr">
        <is>
          <t>air::urban air close to ground</t>
        </is>
      </c>
      <c r="F685" t="inlineStr">
        <is>
          <t>biosphere</t>
        </is>
      </c>
      <c r="I685" t="n">
        <v>312</v>
      </c>
      <c r="J685" t="n">
        <v>0.1317814905199925</v>
      </c>
      <c r="K685" t="n">
        <v>2</v>
      </c>
      <c r="L685" t="n">
        <v>-20.48651155999683</v>
      </c>
      <c r="M685" t="n">
        <v>1</v>
      </c>
      <c r="N685" t="n">
        <v>1</v>
      </c>
      <c r="O685" t="n">
        <v>1</v>
      </c>
      <c r="P685" t="n">
        <v>1.02</v>
      </c>
      <c r="Q685" t="n">
        <v>1.2</v>
      </c>
      <c r="R685" t="n">
        <v>1</v>
      </c>
      <c r="S685" t="n">
        <v>5</v>
      </c>
      <c r="T685" t="n">
        <v>0.8099264917416636</v>
      </c>
    </row>
    <row r="686">
      <c r="A686" t="inlineStr">
        <is>
          <t>Dioxins, measured as 2,3,7,8-tetrachlorodibenzo-p-dioxin</t>
        </is>
      </c>
      <c r="B686" t="n">
        <v>4.646142293974095e-14</v>
      </c>
      <c r="D686" t="inlineStr">
        <is>
          <t>kilogram</t>
        </is>
      </c>
      <c r="E686" t="inlineStr">
        <is>
          <t>air::urban air close to ground</t>
        </is>
      </c>
      <c r="F686" t="inlineStr">
        <is>
          <t>biosphere</t>
        </is>
      </c>
      <c r="I686" t="n">
        <v>312</v>
      </c>
      <c r="J686" t="n">
        <v>0.1317814905199925</v>
      </c>
      <c r="K686" t="n">
        <v>2</v>
      </c>
      <c r="L686" t="n">
        <v>-30.7001540408368</v>
      </c>
      <c r="M686" t="n">
        <v>1</v>
      </c>
      <c r="N686" t="n">
        <v>1</v>
      </c>
      <c r="O686" t="n">
        <v>1</v>
      </c>
      <c r="P686" t="n">
        <v>1.02</v>
      </c>
      <c r="Q686" t="n">
        <v>1.2</v>
      </c>
      <c r="R686" t="n">
        <v>1</v>
      </c>
      <c r="S686" t="n">
        <v>5</v>
      </c>
      <c r="T686" t="n">
        <v>0.8099264917416636</v>
      </c>
    </row>
    <row r="687">
      <c r="A687" t="inlineStr">
        <is>
          <t>Carbon dioxide, fossil</t>
        </is>
      </c>
      <c r="B687" t="n">
        <v>0.02365308804204994</v>
      </c>
      <c r="D687" t="inlineStr">
        <is>
          <t>kilogram</t>
        </is>
      </c>
      <c r="E687" t="inlineStr">
        <is>
          <t>air::urban air close to ground</t>
        </is>
      </c>
      <c r="F687" t="inlineStr">
        <is>
          <t>biosphere</t>
        </is>
      </c>
      <c r="I687" t="n">
        <v>312</v>
      </c>
      <c r="J687" t="n">
        <v>0.1317814905199925</v>
      </c>
      <c r="K687" t="n">
        <v>2</v>
      </c>
      <c r="L687" t="n">
        <v>-3.744261599965521</v>
      </c>
      <c r="M687" t="n">
        <v>1</v>
      </c>
      <c r="N687" t="n">
        <v>1</v>
      </c>
      <c r="O687" t="n">
        <v>1</v>
      </c>
      <c r="P687" t="n">
        <v>1.02</v>
      </c>
      <c r="Q687" t="n">
        <v>1.2</v>
      </c>
      <c r="R687" t="n">
        <v>1</v>
      </c>
      <c r="S687" t="n">
        <v>1.05</v>
      </c>
      <c r="T687" t="n">
        <v>0.09488647722315688</v>
      </c>
    </row>
    <row r="688">
      <c r="A688" t="inlineStr">
        <is>
          <t>Carbon dioxide, non-fossil</t>
        </is>
      </c>
      <c r="B688" t="n">
        <v>0.03759151492397222</v>
      </c>
      <c r="D688" t="inlineStr">
        <is>
          <t>kilogram</t>
        </is>
      </c>
      <c r="E688" t="inlineStr">
        <is>
          <t>air::urban air close to ground</t>
        </is>
      </c>
      <c r="F688" t="inlineStr">
        <is>
          <t>biosphere</t>
        </is>
      </c>
      <c r="I688" t="n">
        <v>312</v>
      </c>
      <c r="J688" t="n">
        <v>0.1317814905199925</v>
      </c>
      <c r="K688" t="n">
        <v>2</v>
      </c>
      <c r="L688" t="n">
        <v>-3.280976920968531</v>
      </c>
      <c r="M688" t="n">
        <v>1</v>
      </c>
      <c r="N688" t="n">
        <v>1</v>
      </c>
      <c r="O688" t="n">
        <v>1</v>
      </c>
      <c r="P688" t="n">
        <v>1.02</v>
      </c>
      <c r="Q688" t="n">
        <v>1.2</v>
      </c>
      <c r="R688" t="n">
        <v>1</v>
      </c>
      <c r="S688" t="n">
        <v>1.05</v>
      </c>
      <c r="T688" t="n">
        <v>0.09488647722315688</v>
      </c>
    </row>
    <row r="689">
      <c r="A689" t="inlineStr">
        <is>
          <t>Carbon dioxide, in air</t>
        </is>
      </c>
      <c r="B689" t="n">
        <v>0.2133001689506289</v>
      </c>
      <c r="D689" t="inlineStr">
        <is>
          <t>kilogram</t>
        </is>
      </c>
      <c r="E689" t="inlineStr">
        <is>
          <t>natural resource::in air</t>
        </is>
      </c>
      <c r="F689" t="inlineStr">
        <is>
          <t>biosphere</t>
        </is>
      </c>
      <c r="H689" t="inlineStr">
        <is>
          <t>To reflect the permanent storage of non-fossil CO.</t>
        </is>
      </c>
      <c r="I689" t="n">
        <v>312</v>
      </c>
      <c r="J689" t="n">
        <v>0.1317814905199925</v>
      </c>
      <c r="K689" t="n">
        <v>2</v>
      </c>
      <c r="L689" t="n">
        <v>-1.54505486142531</v>
      </c>
      <c r="M689" t="n">
        <v>1</v>
      </c>
      <c r="N689" t="n">
        <v>1</v>
      </c>
      <c r="O689" t="n">
        <v>1</v>
      </c>
      <c r="P689" t="n">
        <v>1.02</v>
      </c>
      <c r="Q689" t="n">
        <v>1.2</v>
      </c>
      <c r="R689" t="n">
        <v>1</v>
      </c>
      <c r="S689" t="n">
        <v>1.05</v>
      </c>
      <c r="T689" t="n">
        <v>0.09488647722315688</v>
      </c>
    </row>
    <row r="691">
      <c r="A691" t="inlineStr">
        <is>
          <t>Activity</t>
        </is>
      </c>
      <c r="B691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</row>
    <row r="692">
      <c r="A692" t="inlineStr">
        <is>
          <t>location</t>
        </is>
      </c>
      <c r="B692" t="inlineStr">
        <is>
          <t>RER</t>
        </is>
      </c>
    </row>
    <row r="693">
      <c r="A693" t="inlineStr">
        <is>
          <t>production amount</t>
        </is>
      </c>
      <c r="B693" t="n">
        <v>1</v>
      </c>
    </row>
    <row r="694">
      <c r="A694" t="inlineStr">
        <is>
          <t>source</t>
        </is>
      </c>
      <c r="B69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695">
      <c r="A695" t="inlineStr">
        <is>
          <t>reference product</t>
        </is>
      </c>
      <c r="B695" t="inlineStr">
        <is>
          <t>heat, district or industrial, other than natural gas</t>
        </is>
      </c>
    </row>
    <row r="696">
      <c r="A696" t="inlineStr">
        <is>
          <t>type</t>
        </is>
      </c>
      <c r="B696" t="inlineStr">
        <is>
          <t>process</t>
        </is>
      </c>
    </row>
    <row r="697">
      <c r="A697" t="inlineStr">
        <is>
          <t>unit</t>
        </is>
      </c>
      <c r="B697" t="inlineStr">
        <is>
          <t>megajoule</t>
        </is>
      </c>
    </row>
    <row r="698">
      <c r="A698" t="inlineStr">
        <is>
          <t>comment</t>
        </is>
      </c>
      <c r="B69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      </is>
      </c>
    </row>
    <row r="699">
      <c r="A699" t="inlineStr">
        <is>
          <t>classifications</t>
        </is>
      </c>
      <c r="B699" t="inlineStr">
        <is>
          <t>CPC::17300:Steam and hot water</t>
        </is>
      </c>
    </row>
    <row r="700">
      <c r="A700" t="inlineStr">
        <is>
          <t>Exchanges</t>
        </is>
      </c>
    </row>
    <row r="701">
      <c r="A701" t="inlineStr">
        <is>
          <t>name</t>
        </is>
      </c>
      <c r="B701" t="inlineStr">
        <is>
          <t>amount</t>
        </is>
      </c>
      <c r="C701" t="inlineStr">
        <is>
          <t>location</t>
        </is>
      </c>
      <c r="D701" t="inlineStr">
        <is>
          <t>unit</t>
        </is>
      </c>
      <c r="E701" t="inlineStr">
        <is>
          <t>categories</t>
        </is>
      </c>
      <c r="F701" t="inlineStr">
        <is>
          <t>type</t>
        </is>
      </c>
      <c r="G701" t="inlineStr">
        <is>
          <t>reference product</t>
        </is>
      </c>
      <c r="H701" t="inlineStr">
        <is>
          <t>comment</t>
        </is>
      </c>
      <c r="I701" t="inlineStr">
        <is>
          <t>normalization</t>
        </is>
      </c>
      <c r="J701" t="inlineStr">
        <is>
          <t>allocation</t>
        </is>
      </c>
      <c r="K701" t="inlineStr">
        <is>
          <t>uncertainty type</t>
        </is>
      </c>
      <c r="L701" t="inlineStr">
        <is>
          <t>loc</t>
        </is>
      </c>
      <c r="M701" t="inlineStr">
        <is>
          <t>u1</t>
        </is>
      </c>
      <c r="N701" t="inlineStr">
        <is>
          <t>u2</t>
        </is>
      </c>
      <c r="O701" t="inlineStr">
        <is>
          <t>u3</t>
        </is>
      </c>
      <c r="P701" t="inlineStr">
        <is>
          <t>u4</t>
        </is>
      </c>
      <c r="Q701" t="inlineStr">
        <is>
          <t>u5</t>
        </is>
      </c>
      <c r="R701" t="inlineStr">
        <is>
          <t>u6</t>
        </is>
      </c>
      <c r="S701" t="inlineStr">
        <is>
          <t>ub</t>
        </is>
      </c>
      <c r="T701" t="inlineStr">
        <is>
          <t>scale</t>
        </is>
      </c>
      <c r="U701" t="inlineStr">
        <is>
          <t>negative</t>
        </is>
      </c>
    </row>
    <row r="702">
      <c r="A702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  <c r="B702" t="n">
        <v>0</v>
      </c>
      <c r="C702" t="inlineStr">
        <is>
          <t>RER</t>
        </is>
      </c>
      <c r="D702" t="inlineStr">
        <is>
          <t>kilogram</t>
        </is>
      </c>
      <c r="F702" t="inlineStr">
        <is>
          <t>technosphere</t>
        </is>
      </c>
      <c r="G702" t="inlineStr">
        <is>
          <t>municipal solid waste</t>
        </is>
      </c>
      <c r="I702" t="n">
        <v>7400</v>
      </c>
      <c r="J702" t="n">
        <v>0.8682185094800074</v>
      </c>
      <c r="K702" t="n">
        <v>0</v>
      </c>
    </row>
    <row r="703">
      <c r="A703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  <c r="B703" t="n">
        <v>0</v>
      </c>
      <c r="C703" t="inlineStr">
        <is>
          <t>RER</t>
        </is>
      </c>
      <c r="D703" t="inlineStr">
        <is>
          <t>kilowatt hour</t>
        </is>
      </c>
      <c r="F703" t="inlineStr">
        <is>
          <t>technosphere</t>
        </is>
      </c>
      <c r="G703" t="inlineStr">
        <is>
          <t>electricity, medium voltage</t>
        </is>
      </c>
      <c r="I703" t="n">
        <v>7400</v>
      </c>
      <c r="J703" t="n">
        <v>0.8682185094800074</v>
      </c>
      <c r="K703" t="n">
        <v>0</v>
      </c>
    </row>
    <row r="704">
      <c r="A704" t="inlineStr">
        <is>
          <t>municipal waste incineration, at incineration plant, with semi-dry air pollution control, with flue gas condensation, with electricity and heat recovery, with carbon capture and storage, energy allocation</t>
        </is>
      </c>
      <c r="B704" t="n">
        <v>1</v>
      </c>
      <c r="C704" t="inlineStr">
        <is>
          <t>RER</t>
        </is>
      </c>
      <c r="D704" t="inlineStr">
        <is>
          <t>megajoule</t>
        </is>
      </c>
      <c r="F704" t="inlineStr">
        <is>
          <t>production</t>
        </is>
      </c>
      <c r="G704" t="inlineStr">
        <is>
          <t>heat, district or industrial, other than natural gas</t>
        </is>
      </c>
      <c r="I704" t="n">
        <v>7400</v>
      </c>
      <c r="J704" t="n">
        <v>0.8682185094800074</v>
      </c>
      <c r="K704" t="n">
        <v>0</v>
      </c>
    </row>
    <row r="705">
      <c r="A705" t="inlineStr">
        <is>
          <t>market for diesel, low-sulfur</t>
        </is>
      </c>
      <c r="B705" t="n">
        <v>9.972780176459546e-06</v>
      </c>
      <c r="C705" t="inlineStr">
        <is>
          <t>Europe without Switzerland</t>
        </is>
      </c>
      <c r="D705" t="inlineStr">
        <is>
          <t>kilogram</t>
        </is>
      </c>
      <c r="F705" t="inlineStr">
        <is>
          <t>technosphere</t>
        </is>
      </c>
      <c r="G705" t="inlineStr">
        <is>
          <t>diesel, low-sulfur</t>
        </is>
      </c>
      <c r="H705" t="inlineStr">
        <is>
          <t>Diesel density: 0.85 kg/l</t>
        </is>
      </c>
      <c r="I705" t="n">
        <v>7400</v>
      </c>
      <c r="J705" t="n">
        <v>0.8682185094800074</v>
      </c>
      <c r="K705" t="n">
        <v>2</v>
      </c>
      <c r="L705" t="n">
        <v>-11.51565115865455</v>
      </c>
      <c r="M705" t="n">
        <v>1</v>
      </c>
      <c r="N705" t="n">
        <v>1</v>
      </c>
      <c r="O705" t="n">
        <v>1</v>
      </c>
      <c r="P705" t="n">
        <v>1.02</v>
      </c>
      <c r="Q705" t="n">
        <v>1.2</v>
      </c>
      <c r="R705" t="n">
        <v>1</v>
      </c>
      <c r="S705" t="n">
        <v>1.05</v>
      </c>
      <c r="T705" t="n">
        <v>0.09488647722315688</v>
      </c>
    </row>
    <row r="706">
      <c r="A706" t="inlineStr">
        <is>
          <t>market for activated carbon, granular</t>
        </is>
      </c>
      <c r="B706" t="n">
        <v>4.693073024216257e-05</v>
      </c>
      <c r="C706" t="inlineStr">
        <is>
          <t>GLO</t>
        </is>
      </c>
      <c r="D706" t="inlineStr">
        <is>
          <t>kilogram</t>
        </is>
      </c>
      <c r="F706" t="inlineStr">
        <is>
          <t>technosphere</t>
        </is>
      </c>
      <c r="G706" t="inlineStr">
        <is>
          <t>activated carbon, granular</t>
        </is>
      </c>
      <c r="I706" t="n">
        <v>7400</v>
      </c>
      <c r="J706" t="n">
        <v>0.8682185094800074</v>
      </c>
      <c r="K706" t="n">
        <v>2</v>
      </c>
      <c r="L706" t="n">
        <v>-9.96683786803689</v>
      </c>
      <c r="M706" t="n">
        <v>1</v>
      </c>
      <c r="N706" t="n">
        <v>1</v>
      </c>
      <c r="O706" t="n">
        <v>1</v>
      </c>
      <c r="P706" t="n">
        <v>1.02</v>
      </c>
      <c r="Q706" t="n">
        <v>1.2</v>
      </c>
      <c r="R706" t="n">
        <v>1</v>
      </c>
      <c r="S706" t="n">
        <v>1.05</v>
      </c>
      <c r="T706" t="n">
        <v>0.09488647722315688</v>
      </c>
    </row>
    <row r="707">
      <c r="A707" t="inlineStr">
        <is>
          <t>market for ammonia, anhydrous, liquid</t>
        </is>
      </c>
      <c r="B707" t="n">
        <v>0.0001149802890932983</v>
      </c>
      <c r="C707" t="inlineStr">
        <is>
          <t>RER</t>
        </is>
      </c>
      <c r="D707" t="inlineStr">
        <is>
          <t>kilogram</t>
        </is>
      </c>
      <c r="F707" t="inlineStr">
        <is>
          <t>technosphere</t>
        </is>
      </c>
      <c r="G707" t="inlineStr">
        <is>
          <t>ammonia, anhydrous, liquid</t>
        </is>
      </c>
      <c r="H707" t="inlineStr">
        <is>
          <t>100% liquid ammonia. In original publication, it is dilluated to 23.5% in water. We discount the original value by 75%.</t>
        </is>
      </c>
      <c r="I707" t="n">
        <v>7400</v>
      </c>
      <c r="J707" t="n">
        <v>0.8682185094800074</v>
      </c>
      <c r="K707" t="n">
        <v>2</v>
      </c>
      <c r="L707" t="n">
        <v>-9.070749843480254</v>
      </c>
      <c r="M707" t="n">
        <v>1</v>
      </c>
      <c r="N707" t="n">
        <v>1</v>
      </c>
      <c r="O707" t="n">
        <v>1</v>
      </c>
      <c r="P707" t="n">
        <v>1.02</v>
      </c>
      <c r="Q707" t="n">
        <v>1.2</v>
      </c>
      <c r="R707" t="n">
        <v>1</v>
      </c>
      <c r="S707" t="n">
        <v>1.05</v>
      </c>
      <c r="T707" t="n">
        <v>0.09488647722315688</v>
      </c>
    </row>
    <row r="708">
      <c r="A708" t="inlineStr">
        <is>
          <t>market for tap water</t>
        </is>
      </c>
      <c r="B708" t="n">
        <v>0.0003543270133283274</v>
      </c>
      <c r="C708" t="inlineStr">
        <is>
          <t>Europe without Switzerland</t>
        </is>
      </c>
      <c r="D708" t="inlineStr">
        <is>
          <t>kilogram</t>
        </is>
      </c>
      <c r="F708" t="inlineStr">
        <is>
          <t>technosphere</t>
        </is>
      </c>
      <c r="G708" t="inlineStr">
        <is>
          <t>tap water</t>
        </is>
      </c>
      <c r="H708" t="inlineStr">
        <is>
          <t>Used to dilute the ammonia.</t>
        </is>
      </c>
      <c r="I708" t="n">
        <v>7400</v>
      </c>
      <c r="J708" t="n">
        <v>0.8682185094800074</v>
      </c>
      <c r="K708" t="n">
        <v>2</v>
      </c>
      <c r="L708" t="n">
        <v>-7.945290304775956</v>
      </c>
      <c r="M708" t="n">
        <v>1</v>
      </c>
      <c r="N708" t="n">
        <v>1</v>
      </c>
      <c r="O708" t="n">
        <v>1</v>
      </c>
      <c r="P708" t="n">
        <v>1.02</v>
      </c>
      <c r="Q708" t="n">
        <v>1.2</v>
      </c>
      <c r="R708" t="n">
        <v>1</v>
      </c>
      <c r="S708" t="n">
        <v>1.05</v>
      </c>
      <c r="T708" t="n">
        <v>0.09488647722315688</v>
      </c>
    </row>
    <row r="709">
      <c r="A709" t="inlineStr">
        <is>
          <t>market for calcium carbonate, precipitated</t>
        </is>
      </c>
      <c r="B709" t="n">
        <v>0</v>
      </c>
      <c r="C709" t="inlineStr">
        <is>
          <t>RER</t>
        </is>
      </c>
      <c r="D709" t="inlineStr">
        <is>
          <t>kilogram</t>
        </is>
      </c>
      <c r="F709" t="inlineStr">
        <is>
          <t>technosphere</t>
        </is>
      </c>
      <c r="G709" t="inlineStr">
        <is>
          <t>calcium carbonate, precipitated</t>
        </is>
      </c>
      <c r="I709" t="n">
        <v>7400</v>
      </c>
      <c r="J709" t="n">
        <v>0.8682185094800074</v>
      </c>
      <c r="K709" t="n">
        <v>0</v>
      </c>
    </row>
    <row r="710">
      <c r="A710" t="inlineStr">
        <is>
          <t>market for iron(III) chloride, without water, in 40% solution state</t>
        </is>
      </c>
      <c r="B710" t="n">
        <v>0</v>
      </c>
      <c r="C710" t="inlineStr">
        <is>
          <t>GLO</t>
        </is>
      </c>
      <c r="D710" t="inlineStr">
        <is>
          <t>kilogram</t>
        </is>
      </c>
      <c r="F710" t="inlineStr">
        <is>
          <t>technosphere</t>
        </is>
      </c>
      <c r="G710" t="inlineStr">
        <is>
          <t>iron(III) chloride, without water, in 40% solution state</t>
        </is>
      </c>
      <c r="I710" t="n">
        <v>7400</v>
      </c>
      <c r="J710" t="n">
        <v>0.8682185094800074</v>
      </c>
      <c r="K710" t="n">
        <v>0</v>
      </c>
    </row>
    <row r="711">
      <c r="A711" t="inlineStr">
        <is>
          <t>market for lime, hydrated, packed</t>
        </is>
      </c>
      <c r="B711" t="n">
        <v>0.001173268256054064</v>
      </c>
      <c r="C711" t="inlineStr">
        <is>
          <t>RER</t>
        </is>
      </c>
      <c r="D711" t="inlineStr">
        <is>
          <t>kilogram</t>
        </is>
      </c>
      <c r="F711" t="inlineStr">
        <is>
          <t>technosphere</t>
        </is>
      </c>
      <c r="G711" t="inlineStr">
        <is>
          <t>lime, hydrated, packed</t>
        </is>
      </c>
      <c r="I711" t="n">
        <v>7400</v>
      </c>
      <c r="J711" t="n">
        <v>0.8682185094800074</v>
      </c>
      <c r="K711" t="n">
        <v>2</v>
      </c>
      <c r="L711" t="n">
        <v>-6.747962043168689</v>
      </c>
      <c r="M711" t="n">
        <v>1</v>
      </c>
      <c r="N711" t="n">
        <v>1</v>
      </c>
      <c r="O711" t="n">
        <v>1</v>
      </c>
      <c r="P711" t="n">
        <v>1.02</v>
      </c>
      <c r="Q711" t="n">
        <v>1.2</v>
      </c>
      <c r="R711" t="n">
        <v>1</v>
      </c>
      <c r="S711" t="n">
        <v>1.05</v>
      </c>
      <c r="T711" t="n">
        <v>0.09488647722315688</v>
      </c>
    </row>
    <row r="712">
      <c r="A712" t="inlineStr">
        <is>
          <t>market for sodium hydroxide, without water, in 50% solution state</t>
        </is>
      </c>
      <c r="B712" t="n">
        <v>2.93317064013516e-05</v>
      </c>
      <c r="C712" t="inlineStr">
        <is>
          <t>RER</t>
        </is>
      </c>
      <c r="D712" t="inlineStr">
        <is>
          <t>kilogram</t>
        </is>
      </c>
      <c r="F712" t="inlineStr">
        <is>
          <t>technosphere</t>
        </is>
      </c>
      <c r="G712" t="inlineStr">
        <is>
          <t>sodium hydroxide, without water, in 50% solution state</t>
        </is>
      </c>
      <c r="H712" t="inlineStr">
        <is>
          <t>50% liquid ammonia. In original publication, it is dilluated to 27% in water. We discount the original value by 50%.</t>
        </is>
      </c>
      <c r="I712" t="n">
        <v>7400</v>
      </c>
      <c r="J712" t="n">
        <v>0.8682185094800074</v>
      </c>
      <c r="K712" t="n">
        <v>0</v>
      </c>
    </row>
    <row r="713">
      <c r="A713" t="inlineStr">
        <is>
          <t>market for monoethanolamine</t>
        </is>
      </c>
      <c r="B713" t="n">
        <v>0.0004693073024216256</v>
      </c>
      <c r="C713" t="inlineStr">
        <is>
          <t>GLO</t>
        </is>
      </c>
      <c r="D713" t="inlineStr">
        <is>
          <t>kilogram</t>
        </is>
      </c>
      <c r="F713" t="inlineStr">
        <is>
          <t>technosphere</t>
        </is>
      </c>
      <c r="G713" t="inlineStr">
        <is>
          <t>monoethanolamine</t>
        </is>
      </c>
      <c r="I713" t="n">
        <v>7400</v>
      </c>
      <c r="J713" t="n">
        <v>0.8682185094800074</v>
      </c>
      <c r="K713" t="n">
        <v>0</v>
      </c>
    </row>
    <row r="714">
      <c r="A714" t="inlineStr">
        <is>
          <t>municipal waste incineration facility construction</t>
        </is>
      </c>
      <c r="B714" t="n">
        <v>2.93317064013516e-11</v>
      </c>
      <c r="C714" t="inlineStr">
        <is>
          <t>CH</t>
        </is>
      </c>
      <c r="D714" t="inlineStr">
        <is>
          <t>unit</t>
        </is>
      </c>
      <c r="F714" t="inlineStr">
        <is>
          <t>technosphere</t>
        </is>
      </c>
      <c r="G714" t="inlineStr">
        <is>
          <t>municipal waste incineration facility</t>
        </is>
      </c>
      <c r="H714" t="inlineStr">
        <is>
          <t>Lifetime: 4'000'000 tons MSWI treated.</t>
        </is>
      </c>
      <c r="I714" t="n">
        <v>7400</v>
      </c>
      <c r="J714" t="n">
        <v>0.8682185094800074</v>
      </c>
      <c r="K714" t="n">
        <v>2</v>
      </c>
      <c r="L714" t="n">
        <v>-24.2523520552469</v>
      </c>
      <c r="M714" t="n">
        <v>1</v>
      </c>
      <c r="N714" t="n">
        <v>1</v>
      </c>
      <c r="O714" t="n">
        <v>1</v>
      </c>
      <c r="P714" t="n">
        <v>1.02</v>
      </c>
      <c r="Q714" t="n">
        <v>1.2</v>
      </c>
      <c r="R714" t="n">
        <v>1</v>
      </c>
      <c r="S714" t="n">
        <v>3</v>
      </c>
      <c r="T714" t="n">
        <v>0.5569071410325479</v>
      </c>
    </row>
    <row r="715">
      <c r="A715" t="inlineStr">
        <is>
          <t>carbon dioxide storage at wood burning power plant 20 MW post, pipeline 200km, storage 1000m</t>
        </is>
      </c>
      <c r="B715" t="n">
        <v>0.09655997747324947</v>
      </c>
      <c r="C715" t="inlineStr">
        <is>
          <t>RER</t>
        </is>
      </c>
      <c r="D715" t="inlineStr">
        <is>
          <t>kilogram</t>
        </is>
      </c>
      <c r="F715" t="inlineStr">
        <is>
          <t>technosphere</t>
        </is>
      </c>
      <c r="G715" t="inlineStr">
        <is>
          <t>carbon dioxide storage at wood burning power plant 20 MW post, pipeline 200km, storage 1000m</t>
        </is>
      </c>
      <c r="I715" t="n">
        <v>7400</v>
      </c>
      <c r="J715" t="n">
        <v>0.8682185094800074</v>
      </c>
      <c r="K715" t="n">
        <v>2</v>
      </c>
      <c r="L715" t="n">
        <v>-2.337590935485665</v>
      </c>
      <c r="M715" t="n">
        <v>1</v>
      </c>
      <c r="N715" t="n">
        <v>1</v>
      </c>
      <c r="O715" t="n">
        <v>1</v>
      </c>
      <c r="P715" t="n">
        <v>1.02</v>
      </c>
      <c r="Q715" t="n">
        <v>1.2</v>
      </c>
      <c r="R715" t="n">
        <v>1</v>
      </c>
      <c r="S715" t="n">
        <v>3</v>
      </c>
      <c r="T715" t="n">
        <v>0.5569071410325479</v>
      </c>
    </row>
    <row r="716">
      <c r="A716" t="inlineStr">
        <is>
          <t>Water, cooling, unspecified natural origin</t>
        </is>
      </c>
      <c r="B716" t="n">
        <v>0</v>
      </c>
      <c r="D716" t="inlineStr">
        <is>
          <t>cubic meter</t>
        </is>
      </c>
      <c r="E716" t="inlineStr">
        <is>
          <t>natural resource::in water</t>
        </is>
      </c>
      <c r="F716" t="inlineStr">
        <is>
          <t>biosphere</t>
        </is>
      </c>
      <c r="I716" t="n">
        <v>7400</v>
      </c>
      <c r="J716" t="n">
        <v>0.8682185094800074</v>
      </c>
      <c r="K716" t="n">
        <v>0</v>
      </c>
    </row>
    <row r="717">
      <c r="A717" t="inlineStr">
        <is>
          <t>Sulfur dioxide</t>
        </is>
      </c>
      <c r="B717" t="n">
        <v>7.039609536324385e-07</v>
      </c>
      <c r="D717" t="inlineStr">
        <is>
          <t>kilogram</t>
        </is>
      </c>
      <c r="E717" t="inlineStr">
        <is>
          <t>air::urban air close to ground</t>
        </is>
      </c>
      <c r="F717" t="inlineStr">
        <is>
          <t>biosphere</t>
        </is>
      </c>
      <c r="I717" t="n">
        <v>7400</v>
      </c>
      <c r="J717" t="n">
        <v>0.8682185094800074</v>
      </c>
      <c r="K717" t="n">
        <v>2</v>
      </c>
      <c r="L717" t="n">
        <v>-14.16654294591682</v>
      </c>
      <c r="M717" t="n">
        <v>1</v>
      </c>
      <c r="N717" t="n">
        <v>1</v>
      </c>
      <c r="O717" t="n">
        <v>1</v>
      </c>
      <c r="P717" t="n">
        <v>1.02</v>
      </c>
      <c r="Q717" t="n">
        <v>1.2</v>
      </c>
      <c r="R717" t="n">
        <v>1</v>
      </c>
      <c r="S717" t="n">
        <v>1.05</v>
      </c>
      <c r="T717" t="n">
        <v>0.09488647722315688</v>
      </c>
    </row>
    <row r="718">
      <c r="A718" t="inlineStr">
        <is>
          <t>Hydrochloric acid</t>
        </is>
      </c>
      <c r="B718" t="n">
        <v>3.519804768162193e-07</v>
      </c>
      <c r="D718" t="inlineStr">
        <is>
          <t>kilogram</t>
        </is>
      </c>
      <c r="E718" t="inlineStr">
        <is>
          <t>air</t>
        </is>
      </c>
      <c r="F718" t="inlineStr">
        <is>
          <t>biosphere</t>
        </is>
      </c>
      <c r="I718" t="n">
        <v>7400</v>
      </c>
      <c r="J718" t="n">
        <v>0.8682185094800074</v>
      </c>
      <c r="K718" t="n">
        <v>2</v>
      </c>
      <c r="L718" t="n">
        <v>-14.85969012647676</v>
      </c>
      <c r="M718" t="n">
        <v>1</v>
      </c>
      <c r="N718" t="n">
        <v>1</v>
      </c>
      <c r="O718" t="n">
        <v>1</v>
      </c>
      <c r="P718" t="n">
        <v>1.02</v>
      </c>
      <c r="Q718" t="n">
        <v>1.2</v>
      </c>
      <c r="R718" t="n">
        <v>1</v>
      </c>
      <c r="S718" t="n">
        <v>1.5</v>
      </c>
      <c r="T718" t="n">
        <v>0.2225057572360589</v>
      </c>
    </row>
    <row r="719">
      <c r="A719" t="inlineStr">
        <is>
          <t>Nitrogen oxides</t>
        </is>
      </c>
      <c r="B719" t="n">
        <v>7.943026093486015e-05</v>
      </c>
      <c r="D719" t="inlineStr">
        <is>
          <t>kilogram</t>
        </is>
      </c>
      <c r="E719" t="inlineStr">
        <is>
          <t>air::urban air close to ground</t>
        </is>
      </c>
      <c r="F719" t="inlineStr">
        <is>
          <t>biosphere</t>
        </is>
      </c>
      <c r="I719" t="n">
        <v>7400</v>
      </c>
      <c r="J719" t="n">
        <v>0.8682185094800074</v>
      </c>
      <c r="K719" t="n">
        <v>2</v>
      </c>
      <c r="L719" t="n">
        <v>-9.440631142232597</v>
      </c>
      <c r="M719" t="n">
        <v>1</v>
      </c>
      <c r="N719" t="n">
        <v>1</v>
      </c>
      <c r="O719" t="n">
        <v>1</v>
      </c>
      <c r="P719" t="n">
        <v>1.02</v>
      </c>
      <c r="Q719" t="n">
        <v>1.2</v>
      </c>
      <c r="R719" t="n">
        <v>1</v>
      </c>
      <c r="S719" t="n">
        <v>1.5</v>
      </c>
      <c r="T719" t="n">
        <v>0.2225057572360589</v>
      </c>
    </row>
    <row r="720">
      <c r="A720" t="inlineStr">
        <is>
          <t>Ammonia</t>
        </is>
      </c>
      <c r="B720" t="n">
        <v>2.346536512108128e-06</v>
      </c>
      <c r="D720" t="inlineStr">
        <is>
          <t>kilogram</t>
        </is>
      </c>
      <c r="E720" t="inlineStr">
        <is>
          <t>air::urban air close to ground</t>
        </is>
      </c>
      <c r="F720" t="inlineStr">
        <is>
          <t>biosphere</t>
        </is>
      </c>
      <c r="I720" t="n">
        <v>7400</v>
      </c>
      <c r="J720" t="n">
        <v>0.8682185094800074</v>
      </c>
      <c r="K720" t="n">
        <v>2</v>
      </c>
      <c r="L720" t="n">
        <v>-12.96257014159088</v>
      </c>
      <c r="M720" t="n">
        <v>1</v>
      </c>
      <c r="N720" t="n">
        <v>1</v>
      </c>
      <c r="O720" t="n">
        <v>1</v>
      </c>
      <c r="P720" t="n">
        <v>1.02</v>
      </c>
      <c r="Q720" t="n">
        <v>1.2</v>
      </c>
      <c r="R720" t="n">
        <v>1</v>
      </c>
      <c r="S720" t="n">
        <v>1.5</v>
      </c>
      <c r="T720" t="n">
        <v>0.2225057572360589</v>
      </c>
    </row>
    <row r="721">
      <c r="A721" t="inlineStr">
        <is>
          <t>Particulate Matter, &lt; 2.5 um</t>
        </is>
      </c>
      <c r="B721" t="n">
        <v>7.039609536324385e-07</v>
      </c>
      <c r="D721" t="inlineStr">
        <is>
          <t>kilogram</t>
        </is>
      </c>
      <c r="E721" t="inlineStr">
        <is>
          <t>air::urban air close to ground</t>
        </is>
      </c>
      <c r="F721" t="inlineStr">
        <is>
          <t>biosphere</t>
        </is>
      </c>
      <c r="I721" t="n">
        <v>7400</v>
      </c>
      <c r="J721" t="n">
        <v>0.8682185094800074</v>
      </c>
      <c r="K721" t="n">
        <v>2</v>
      </c>
      <c r="L721" t="n">
        <v>-14.16654294591682</v>
      </c>
      <c r="M721" t="n">
        <v>1</v>
      </c>
      <c r="N721" t="n">
        <v>1</v>
      </c>
      <c r="O721" t="n">
        <v>1</v>
      </c>
      <c r="P721" t="n">
        <v>1.02</v>
      </c>
      <c r="Q721" t="n">
        <v>1.2</v>
      </c>
      <c r="R721" t="n">
        <v>1</v>
      </c>
      <c r="S721" t="n">
        <v>3</v>
      </c>
      <c r="T721" t="n">
        <v>0.5569071410325479</v>
      </c>
    </row>
    <row r="722">
      <c r="A722" t="inlineStr">
        <is>
          <t>Mercury II</t>
        </is>
      </c>
      <c r="B722" t="n">
        <v>7.039609536324385e-10</v>
      </c>
      <c r="D722" t="inlineStr">
        <is>
          <t>kilogram</t>
        </is>
      </c>
      <c r="E722" t="inlineStr">
        <is>
          <t>air::urban air close to ground</t>
        </is>
      </c>
      <c r="F722" t="inlineStr">
        <is>
          <t>biosphere</t>
        </is>
      </c>
      <c r="I722" t="n">
        <v>7400</v>
      </c>
      <c r="J722" t="n">
        <v>0.8682185094800074</v>
      </c>
      <c r="K722" t="n">
        <v>2</v>
      </c>
      <c r="L722" t="n">
        <v>-21.07429822489895</v>
      </c>
      <c r="M722" t="n">
        <v>1</v>
      </c>
      <c r="N722" t="n">
        <v>1</v>
      </c>
      <c r="O722" t="n">
        <v>1</v>
      </c>
      <c r="P722" t="n">
        <v>1.02</v>
      </c>
      <c r="Q722" t="n">
        <v>1.2</v>
      </c>
      <c r="R722" t="n">
        <v>1</v>
      </c>
      <c r="S722" t="n">
        <v>5</v>
      </c>
      <c r="T722" t="n">
        <v>0.8099264917416636</v>
      </c>
    </row>
    <row r="723">
      <c r="A723" t="inlineStr">
        <is>
          <t>Lead II</t>
        </is>
      </c>
      <c r="B723" t="n">
        <v>7.039609536324385e-10</v>
      </c>
      <c r="D723" t="inlineStr">
        <is>
          <t>kilogram</t>
        </is>
      </c>
      <c r="E723" t="inlineStr">
        <is>
          <t>air::urban air close to ground</t>
        </is>
      </c>
      <c r="F723" t="inlineStr">
        <is>
          <t>biosphere</t>
        </is>
      </c>
      <c r="I723" t="n">
        <v>7400</v>
      </c>
      <c r="J723" t="n">
        <v>0.8682185094800074</v>
      </c>
      <c r="K723" t="n">
        <v>2</v>
      </c>
      <c r="L723" t="n">
        <v>-21.07429822489895</v>
      </c>
      <c r="M723" t="n">
        <v>1</v>
      </c>
      <c r="N723" t="n">
        <v>1</v>
      </c>
      <c r="O723" t="n">
        <v>1</v>
      </c>
      <c r="P723" t="n">
        <v>1.02</v>
      </c>
      <c r="Q723" t="n">
        <v>1.2</v>
      </c>
      <c r="R723" t="n">
        <v>1</v>
      </c>
      <c r="S723" t="n">
        <v>5</v>
      </c>
      <c r="T723" t="n">
        <v>0.8099264917416636</v>
      </c>
    </row>
    <row r="724">
      <c r="A724" t="inlineStr">
        <is>
          <t>Cadmium II</t>
        </is>
      </c>
      <c r="B724" t="n">
        <v>3.519804768162192e-10</v>
      </c>
      <c r="D724" t="inlineStr">
        <is>
          <t>kilogram</t>
        </is>
      </c>
      <c r="E724" t="inlineStr">
        <is>
          <t>air::urban air close to ground</t>
        </is>
      </c>
      <c r="F724" t="inlineStr">
        <is>
          <t>biosphere</t>
        </is>
      </c>
      <c r="I724" t="n">
        <v>7400</v>
      </c>
      <c r="J724" t="n">
        <v>0.8682185094800074</v>
      </c>
      <c r="K724" t="n">
        <v>2</v>
      </c>
      <c r="L724" t="n">
        <v>-21.7674454054589</v>
      </c>
      <c r="M724" t="n">
        <v>1</v>
      </c>
      <c r="N724" t="n">
        <v>1</v>
      </c>
      <c r="O724" t="n">
        <v>1</v>
      </c>
      <c r="P724" t="n">
        <v>1.02</v>
      </c>
      <c r="Q724" t="n">
        <v>1.2</v>
      </c>
      <c r="R724" t="n">
        <v>1</v>
      </c>
      <c r="S724" t="n">
        <v>5</v>
      </c>
      <c r="T724" t="n">
        <v>0.8099264917416636</v>
      </c>
    </row>
    <row r="725">
      <c r="A725" t="inlineStr">
        <is>
          <t>Arsenic ion</t>
        </is>
      </c>
      <c r="B725" t="n">
        <v>3.519804768162192e-10</v>
      </c>
      <c r="D725" t="inlineStr">
        <is>
          <t>kilogram</t>
        </is>
      </c>
      <c r="E725" t="inlineStr">
        <is>
          <t>air::urban air close to ground</t>
        </is>
      </c>
      <c r="F725" t="inlineStr">
        <is>
          <t>biosphere</t>
        </is>
      </c>
      <c r="I725" t="n">
        <v>7400</v>
      </c>
      <c r="J725" t="n">
        <v>0.8682185094800074</v>
      </c>
      <c r="K725" t="n">
        <v>2</v>
      </c>
      <c r="L725" t="n">
        <v>-21.7674454054589</v>
      </c>
      <c r="M725" t="n">
        <v>1</v>
      </c>
      <c r="N725" t="n">
        <v>1</v>
      </c>
      <c r="O725" t="n">
        <v>1</v>
      </c>
      <c r="P725" t="n">
        <v>1.02</v>
      </c>
      <c r="Q725" t="n">
        <v>1.2</v>
      </c>
      <c r="R725" t="n">
        <v>1</v>
      </c>
      <c r="S725" t="n">
        <v>5</v>
      </c>
      <c r="T725" t="n">
        <v>0.8099264917416636</v>
      </c>
    </row>
    <row r="726">
      <c r="A726" t="inlineStr">
        <is>
          <t>Dioxins, measured as 2,3,7,8-tetrachlorodibenzo-p-dioxin</t>
        </is>
      </c>
      <c r="B726" t="n">
        <v>1.290595081659471e-14</v>
      </c>
      <c r="D726" t="inlineStr">
        <is>
          <t>kilogram</t>
        </is>
      </c>
      <c r="E726" t="inlineStr">
        <is>
          <t>air::urban air close to ground</t>
        </is>
      </c>
      <c r="F726" t="inlineStr">
        <is>
          <t>biosphere</t>
        </is>
      </c>
      <c r="I726" t="n">
        <v>7400</v>
      </c>
      <c r="J726" t="n">
        <v>0.8682185094800074</v>
      </c>
      <c r="K726" t="n">
        <v>2</v>
      </c>
      <c r="L726" t="n">
        <v>-31.98108788629887</v>
      </c>
      <c r="M726" t="n">
        <v>1</v>
      </c>
      <c r="N726" t="n">
        <v>1</v>
      </c>
      <c r="O726" t="n">
        <v>1</v>
      </c>
      <c r="P726" t="n">
        <v>1.02</v>
      </c>
      <c r="Q726" t="n">
        <v>1.2</v>
      </c>
      <c r="R726" t="n">
        <v>1</v>
      </c>
      <c r="S726" t="n">
        <v>5</v>
      </c>
      <c r="T726" t="n">
        <v>0.8099264917416636</v>
      </c>
    </row>
    <row r="727">
      <c r="A727" t="inlineStr">
        <is>
          <t>Carbon dioxide, fossil</t>
        </is>
      </c>
      <c r="B727" t="n">
        <v>0.006570302233902759</v>
      </c>
      <c r="D727" t="inlineStr">
        <is>
          <t>kilogram</t>
        </is>
      </c>
      <c r="E727" t="inlineStr">
        <is>
          <t>air::urban air close to ground</t>
        </is>
      </c>
      <c r="F727" t="inlineStr">
        <is>
          <t>biosphere</t>
        </is>
      </c>
      <c r="I727" t="n">
        <v>7400</v>
      </c>
      <c r="J727" t="n">
        <v>0.8682185094800074</v>
      </c>
      <c r="K727" t="n">
        <v>2</v>
      </c>
      <c r="L727" t="n">
        <v>-5.025195445427586</v>
      </c>
      <c r="M727" t="n">
        <v>1</v>
      </c>
      <c r="N727" t="n">
        <v>1</v>
      </c>
      <c r="O727" t="n">
        <v>1</v>
      </c>
      <c r="P727" t="n">
        <v>1.02</v>
      </c>
      <c r="Q727" t="n">
        <v>1.2</v>
      </c>
      <c r="R727" t="n">
        <v>1</v>
      </c>
      <c r="S727" t="n">
        <v>1.05</v>
      </c>
      <c r="T727" t="n">
        <v>0.09488647722315688</v>
      </c>
    </row>
    <row r="728">
      <c r="A728" t="inlineStr">
        <is>
          <t>Carbon dioxide, non-fossil</t>
        </is>
      </c>
      <c r="B728" t="n">
        <v>0.01044208747888117</v>
      </c>
      <c r="D728" t="inlineStr">
        <is>
          <t>kilogram</t>
        </is>
      </c>
      <c r="E728" t="inlineStr">
        <is>
          <t>air::urban air close to ground</t>
        </is>
      </c>
      <c r="F728" t="inlineStr">
        <is>
          <t>biosphere</t>
        </is>
      </c>
      <c r="I728" t="n">
        <v>7400</v>
      </c>
      <c r="J728" t="n">
        <v>0.8682185094800074</v>
      </c>
      <c r="K728" t="n">
        <v>2</v>
      </c>
      <c r="L728" t="n">
        <v>-4.561910766430595</v>
      </c>
      <c r="M728" t="n">
        <v>1</v>
      </c>
      <c r="N728" t="n">
        <v>1</v>
      </c>
      <c r="O728" t="n">
        <v>1</v>
      </c>
      <c r="P728" t="n">
        <v>1.02</v>
      </c>
      <c r="Q728" t="n">
        <v>1.2</v>
      </c>
      <c r="R728" t="n">
        <v>1</v>
      </c>
      <c r="S728" t="n">
        <v>1.05</v>
      </c>
      <c r="T728" t="n">
        <v>0.09488647722315688</v>
      </c>
    </row>
    <row r="729">
      <c r="A729" t="inlineStr">
        <is>
          <t>Carbon dioxide, in air</t>
        </is>
      </c>
      <c r="B729" t="n">
        <v>0.05925004693073024</v>
      </c>
      <c r="D729" t="inlineStr">
        <is>
          <t>kilogram</t>
        </is>
      </c>
      <c r="E729" t="inlineStr">
        <is>
          <t>natural resource::in air</t>
        </is>
      </c>
      <c r="F729" t="inlineStr">
        <is>
          <t>biosphere</t>
        </is>
      </c>
      <c r="H729" t="inlineStr">
        <is>
          <t>To reflect the permanent storage of non-fossil CO.</t>
        </is>
      </c>
      <c r="I729" t="n">
        <v>7400</v>
      </c>
      <c r="J729" t="n">
        <v>0.8682185094800074</v>
      </c>
      <c r="K729" t="n">
        <v>2</v>
      </c>
      <c r="L729" t="n">
        <v>-2.825988706887375</v>
      </c>
      <c r="M729" t="n">
        <v>1</v>
      </c>
      <c r="N729" t="n">
        <v>1</v>
      </c>
      <c r="O729" t="n">
        <v>1</v>
      </c>
      <c r="P729" t="n">
        <v>1.02</v>
      </c>
      <c r="Q729" t="n">
        <v>1.2</v>
      </c>
      <c r="R729" t="n">
        <v>1</v>
      </c>
      <c r="S729" t="n">
        <v>1.05</v>
      </c>
      <c r="T729" t="n">
        <v>0.09488647722315688</v>
      </c>
    </row>
    <row r="731">
      <c r="A731" t="inlineStr">
        <is>
          <t>Activity</t>
        </is>
      </c>
      <c r="B731" t="inlineStr">
        <is>
          <t>municipal waste incineration, at incineration plant, with wet air pollution control, with flue gas condensation, with electricity and heat recovery, with carbon capture and storage, energy allocation</t>
        </is>
      </c>
    </row>
    <row r="732">
      <c r="A732" t="inlineStr">
        <is>
          <t>location</t>
        </is>
      </c>
      <c r="B732" t="inlineStr">
        <is>
          <t>RER</t>
        </is>
      </c>
    </row>
    <row r="733">
      <c r="A733" t="inlineStr">
        <is>
          <t>production amount</t>
        </is>
      </c>
      <c r="B733" t="n">
        <v>1</v>
      </c>
    </row>
    <row r="734">
      <c r="A734" t="inlineStr">
        <is>
          <t>source</t>
        </is>
      </c>
      <c r="B73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735">
      <c r="A735" t="inlineStr">
        <is>
          <t>reference product</t>
        </is>
      </c>
      <c r="B735" t="inlineStr">
        <is>
          <t>municipal solid waste</t>
        </is>
      </c>
    </row>
    <row r="736">
      <c r="A736" t="inlineStr">
        <is>
          <t>type</t>
        </is>
      </c>
      <c r="B736" t="inlineStr">
        <is>
          <t>process</t>
        </is>
      </c>
    </row>
    <row r="737">
      <c r="A737" t="inlineStr">
        <is>
          <t>unit</t>
        </is>
      </c>
      <c r="B737" t="inlineStr">
        <is>
          <t>kilogram</t>
        </is>
      </c>
    </row>
    <row r="738">
      <c r="A738" t="inlineStr">
        <is>
          <t>comment</t>
        </is>
      </c>
      <c r="B73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739">
      <c r="A739" t="inlineStr">
        <is>
          <t>classifications</t>
        </is>
      </c>
      <c r="B739" t="inlineStr">
        <is>
          <t>CPC::39910:Municipal waste</t>
        </is>
      </c>
    </row>
    <row r="740">
      <c r="A740" t="inlineStr">
        <is>
          <t>Exchanges</t>
        </is>
      </c>
    </row>
    <row r="741">
      <c r="A741" t="inlineStr">
        <is>
          <t>name</t>
        </is>
      </c>
      <c r="B741" t="inlineStr">
        <is>
          <t>amount</t>
        </is>
      </c>
      <c r="C741" t="inlineStr">
        <is>
          <t>location</t>
        </is>
      </c>
      <c r="D741" t="inlineStr">
        <is>
          <t>unit</t>
        </is>
      </c>
      <c r="E741" t="inlineStr">
        <is>
          <t>categories</t>
        </is>
      </c>
      <c r="F741" t="inlineStr">
        <is>
          <t>type</t>
        </is>
      </c>
      <c r="G741" t="inlineStr">
        <is>
          <t>reference product</t>
        </is>
      </c>
      <c r="H741" t="inlineStr">
        <is>
          <t>comment</t>
        </is>
      </c>
      <c r="I741" t="inlineStr">
        <is>
          <t>normalization</t>
        </is>
      </c>
      <c r="J741" t="inlineStr">
        <is>
          <t>allocation</t>
        </is>
      </c>
      <c r="K741" t="inlineStr">
        <is>
          <t>uncertainty type</t>
        </is>
      </c>
      <c r="L741" t="inlineStr">
        <is>
          <t>loc</t>
        </is>
      </c>
      <c r="M741" t="inlineStr">
        <is>
          <t>u1</t>
        </is>
      </c>
      <c r="N741" t="inlineStr">
        <is>
          <t>u2</t>
        </is>
      </c>
      <c r="O741" t="inlineStr">
        <is>
          <t>u3</t>
        </is>
      </c>
      <c r="P741" t="inlineStr">
        <is>
          <t>u4</t>
        </is>
      </c>
      <c r="Q741" t="inlineStr">
        <is>
          <t>u5</t>
        </is>
      </c>
      <c r="R741" t="inlineStr">
        <is>
          <t>u6</t>
        </is>
      </c>
      <c r="S741" t="inlineStr">
        <is>
          <t>ub</t>
        </is>
      </c>
      <c r="T741" t="inlineStr">
        <is>
          <t>scale</t>
        </is>
      </c>
      <c r="U741" t="inlineStr">
        <is>
          <t>negative</t>
        </is>
      </c>
    </row>
    <row r="742">
      <c r="A742" t="inlineStr">
        <is>
          <t>municipal waste incineration, at incineration plant, with wet air pollution control, with flue gas condensation, with electricity and heat recovery, with carbon capture and storage, energy allocation</t>
        </is>
      </c>
      <c r="B742" t="n">
        <v>1</v>
      </c>
      <c r="C742" t="inlineStr">
        <is>
          <t>RER</t>
        </is>
      </c>
      <c r="D742" t="inlineStr">
        <is>
          <t>kilogram</t>
        </is>
      </c>
      <c r="F742" t="inlineStr">
        <is>
          <t>production</t>
        </is>
      </c>
      <c r="G742" t="inlineStr">
        <is>
          <t>municipal solid waste</t>
        </is>
      </c>
      <c r="I742" t="n">
        <v>1000</v>
      </c>
      <c r="J742" t="n">
        <v>0</v>
      </c>
      <c r="K742" t="n">
        <v>0</v>
      </c>
    </row>
    <row r="743">
      <c r="A743" t="inlineStr">
        <is>
          <t>municipal waste incineration, at incineration plant, with wet air pollution control, with flue gas condensation, with electricity and heat recovery, with carbon capture and storage, energy allocation</t>
        </is>
      </c>
      <c r="B743" t="n">
        <v>0</v>
      </c>
      <c r="C743" t="inlineStr">
        <is>
          <t>RER</t>
        </is>
      </c>
      <c r="D743" t="inlineStr">
        <is>
          <t>kilowatt hour</t>
        </is>
      </c>
      <c r="F743" t="inlineStr">
        <is>
          <t>technosphere</t>
        </is>
      </c>
      <c r="G743" t="inlineStr">
        <is>
          <t>electricity, medium voltage</t>
        </is>
      </c>
      <c r="I743" t="n">
        <v>1000</v>
      </c>
      <c r="J743" t="n">
        <v>0</v>
      </c>
      <c r="K743" t="n">
        <v>0</v>
      </c>
    </row>
    <row r="744">
      <c r="A744" t="inlineStr">
        <is>
          <t>municipal waste incineration, at incineration plant, with wet air pollution control, with flue gas condensation, with electricity and heat recovery, with carbon capture and storage, energy allocation</t>
        </is>
      </c>
      <c r="B744" t="n">
        <v>0</v>
      </c>
      <c r="C744" t="inlineStr">
        <is>
          <t>RER</t>
        </is>
      </c>
      <c r="D744" t="inlineStr">
        <is>
          <t>megajoule</t>
        </is>
      </c>
      <c r="F744" t="inlineStr">
        <is>
          <t>technosphere</t>
        </is>
      </c>
      <c r="G744" t="inlineStr">
        <is>
          <t>heat, district or industrial, other than natural gas</t>
        </is>
      </c>
      <c r="I744" t="n">
        <v>1000</v>
      </c>
      <c r="J744" t="n">
        <v>0</v>
      </c>
      <c r="K744" t="n">
        <v>0</v>
      </c>
    </row>
    <row r="745">
      <c r="A745" t="inlineStr">
        <is>
          <t>market for diesel, low-sulfur</t>
        </is>
      </c>
      <c r="B745" t="n">
        <v>0</v>
      </c>
      <c r="C745" t="inlineStr">
        <is>
          <t>Europe without Switzerland</t>
        </is>
      </c>
      <c r="D745" t="inlineStr">
        <is>
          <t>kilogram</t>
        </is>
      </c>
      <c r="F745" t="inlineStr">
        <is>
          <t>technosphere</t>
        </is>
      </c>
      <c r="G745" t="inlineStr">
        <is>
          <t>diesel, low-sulfur</t>
        </is>
      </c>
      <c r="H745" t="inlineStr">
        <is>
          <t>Diesel density: 0.85 kg/l</t>
        </is>
      </c>
      <c r="I745" t="n">
        <v>1000</v>
      </c>
      <c r="J745" t="n">
        <v>0</v>
      </c>
      <c r="K745" t="n">
        <v>0</v>
      </c>
    </row>
    <row r="746">
      <c r="A746" t="inlineStr">
        <is>
          <t>market for activated carbon, granular</t>
        </is>
      </c>
      <c r="B746" t="n">
        <v>0</v>
      </c>
      <c r="C746" t="inlineStr">
        <is>
          <t>GLO</t>
        </is>
      </c>
      <c r="D746" t="inlineStr">
        <is>
          <t>kilogram</t>
        </is>
      </c>
      <c r="F746" t="inlineStr">
        <is>
          <t>technosphere</t>
        </is>
      </c>
      <c r="G746" t="inlineStr">
        <is>
          <t>activated carbon, granular</t>
        </is>
      </c>
      <c r="I746" t="n">
        <v>1000</v>
      </c>
      <c r="J746" t="n">
        <v>0</v>
      </c>
      <c r="K746" t="n">
        <v>0</v>
      </c>
    </row>
    <row r="747">
      <c r="A747" t="inlineStr">
        <is>
          <t>market for ammonia, anhydrous, liquid</t>
        </is>
      </c>
      <c r="B747" t="n">
        <v>0</v>
      </c>
      <c r="C747" t="inlineStr">
        <is>
          <t>RER</t>
        </is>
      </c>
      <c r="D747" t="inlineStr">
        <is>
          <t>kilogram</t>
        </is>
      </c>
      <c r="F747" t="inlineStr">
        <is>
          <t>technosphere</t>
        </is>
      </c>
      <c r="G747" t="inlineStr">
        <is>
          <t>ammonia, anhydrous, liquid</t>
        </is>
      </c>
      <c r="H747" t="inlineStr">
        <is>
          <t>100% liquid ammonia. In original publication, it is dilluated to 23.5% in water. We discount the original value by 75%.</t>
        </is>
      </c>
      <c r="I747" t="n">
        <v>1000</v>
      </c>
      <c r="J747" t="n">
        <v>0</v>
      </c>
      <c r="K747" t="n">
        <v>0</v>
      </c>
    </row>
    <row r="748">
      <c r="A748" t="inlineStr">
        <is>
          <t>market for tap water</t>
        </is>
      </c>
      <c r="B748" t="n">
        <v>0</v>
      </c>
      <c r="C748" t="inlineStr">
        <is>
          <t>Europe without Switzerland</t>
        </is>
      </c>
      <c r="D748" t="inlineStr">
        <is>
          <t>kilogram</t>
        </is>
      </c>
      <c r="F748" t="inlineStr">
        <is>
          <t>technosphere</t>
        </is>
      </c>
      <c r="G748" t="inlineStr">
        <is>
          <t>tap water</t>
        </is>
      </c>
      <c r="H748" t="inlineStr">
        <is>
          <t>Used to dilute the ammonia.</t>
        </is>
      </c>
      <c r="I748" t="n">
        <v>1000</v>
      </c>
      <c r="J748" t="n">
        <v>0</v>
      </c>
      <c r="K748" t="n">
        <v>0</v>
      </c>
    </row>
    <row r="749">
      <c r="A749" t="inlineStr">
        <is>
          <t>market for calcium carbonate, precipitated</t>
        </is>
      </c>
      <c r="B749" t="n">
        <v>0</v>
      </c>
      <c r="C749" t="inlineStr">
        <is>
          <t>RER</t>
        </is>
      </c>
      <c r="D749" t="inlineStr">
        <is>
          <t>kilogram</t>
        </is>
      </c>
      <c r="F749" t="inlineStr">
        <is>
          <t>technosphere</t>
        </is>
      </c>
      <c r="G749" t="inlineStr">
        <is>
          <t>calcium carbonate, precipitated</t>
        </is>
      </c>
      <c r="I749" t="n">
        <v>1000</v>
      </c>
      <c r="J749" t="n">
        <v>0</v>
      </c>
      <c r="K749" t="n">
        <v>0</v>
      </c>
    </row>
    <row r="750">
      <c r="A750" t="inlineStr">
        <is>
          <t>market for iron(III) chloride, without water, in 40% solution state</t>
        </is>
      </c>
      <c r="B750" t="n">
        <v>0</v>
      </c>
      <c r="C750" t="inlineStr">
        <is>
          <t>GLO</t>
        </is>
      </c>
      <c r="D750" t="inlineStr">
        <is>
          <t>kilogram</t>
        </is>
      </c>
      <c r="F750" t="inlineStr">
        <is>
          <t>technosphere</t>
        </is>
      </c>
      <c r="G750" t="inlineStr">
        <is>
          <t>iron(III) chloride, without water, in 40% solution state</t>
        </is>
      </c>
      <c r="I750" t="n">
        <v>1000</v>
      </c>
      <c r="J750" t="n">
        <v>0</v>
      </c>
      <c r="K750" t="n">
        <v>0</v>
      </c>
    </row>
    <row r="751">
      <c r="A751" t="inlineStr">
        <is>
          <t>market for lime, hydrated, packed</t>
        </is>
      </c>
      <c r="B751" t="n">
        <v>0</v>
      </c>
      <c r="C751" t="inlineStr">
        <is>
          <t>RER</t>
        </is>
      </c>
      <c r="D751" t="inlineStr">
        <is>
          <t>kilogram</t>
        </is>
      </c>
      <c r="F751" t="inlineStr">
        <is>
          <t>technosphere</t>
        </is>
      </c>
      <c r="G751" t="inlineStr">
        <is>
          <t>lime, hydrated, packed</t>
        </is>
      </c>
      <c r="I751" t="n">
        <v>1000</v>
      </c>
      <c r="J751" t="n">
        <v>0</v>
      </c>
      <c r="K751" t="n">
        <v>0</v>
      </c>
    </row>
    <row r="752">
      <c r="A752" t="inlineStr">
        <is>
          <t>market for sodium hydroxide, without water, in 50% solution state</t>
        </is>
      </c>
      <c r="B752" t="n">
        <v>0</v>
      </c>
      <c r="C752" t="inlineStr">
        <is>
          <t>RER</t>
        </is>
      </c>
      <c r="D752" t="inlineStr">
        <is>
          <t>kilogram</t>
        </is>
      </c>
      <c r="F752" t="inlineStr">
        <is>
          <t>technosphere</t>
        </is>
      </c>
      <c r="G752" t="inlineStr">
        <is>
          <t>sodium hydroxide, without water, in 50% solution state</t>
        </is>
      </c>
      <c r="H752" t="inlineStr">
        <is>
          <t>50% liquid ammonia. In original publication, it is dilluated to 27% in water. We discount the original value by 50%.</t>
        </is>
      </c>
      <c r="I752" t="n">
        <v>1000</v>
      </c>
      <c r="J752" t="n">
        <v>0</v>
      </c>
      <c r="K752" t="n">
        <v>0</v>
      </c>
    </row>
    <row r="753">
      <c r="A753" t="inlineStr">
        <is>
          <t>market for monoethanolamine</t>
        </is>
      </c>
      <c r="B753" t="n">
        <v>0</v>
      </c>
      <c r="C753" t="inlineStr">
        <is>
          <t>GLO</t>
        </is>
      </c>
      <c r="D753" t="inlineStr">
        <is>
          <t>kilogram</t>
        </is>
      </c>
      <c r="F753" t="inlineStr">
        <is>
          <t>technosphere</t>
        </is>
      </c>
      <c r="G753" t="inlineStr">
        <is>
          <t>monoethanolamine</t>
        </is>
      </c>
      <c r="I753" t="n">
        <v>1000</v>
      </c>
      <c r="J753" t="n">
        <v>0</v>
      </c>
      <c r="K753" t="n">
        <v>0</v>
      </c>
    </row>
    <row r="754">
      <c r="A754" t="inlineStr">
        <is>
          <t>municipal waste incineration facility construction</t>
        </is>
      </c>
      <c r="B754" t="n">
        <v>0</v>
      </c>
      <c r="C754" t="inlineStr">
        <is>
          <t>CH</t>
        </is>
      </c>
      <c r="D754" t="inlineStr">
        <is>
          <t>unit</t>
        </is>
      </c>
      <c r="F754" t="inlineStr">
        <is>
          <t>technosphere</t>
        </is>
      </c>
      <c r="G754" t="inlineStr">
        <is>
          <t>municipal waste incineration facility</t>
        </is>
      </c>
      <c r="H754" t="inlineStr">
        <is>
          <t>Lifetime: 4'000'000 tons MSWI treated.</t>
        </is>
      </c>
      <c r="I754" t="n">
        <v>1000</v>
      </c>
      <c r="J754" t="n">
        <v>0</v>
      </c>
      <c r="K754" t="n">
        <v>0</v>
      </c>
    </row>
    <row r="755">
      <c r="A755" t="inlineStr">
        <is>
          <t>carbon dioxide storage at wood burning power plant 20 MW post, pipeline 200km, storage 1000m</t>
        </is>
      </c>
      <c r="B755" t="n">
        <v>0</v>
      </c>
      <c r="C755" t="inlineStr">
        <is>
          <t>RER</t>
        </is>
      </c>
      <c r="D755" t="inlineStr">
        <is>
          <t>kilogram</t>
        </is>
      </c>
      <c r="F755" t="inlineStr">
        <is>
          <t>technosphere</t>
        </is>
      </c>
      <c r="G755" t="inlineStr">
        <is>
          <t>carbon dioxide storage at wood burning power plant 20 MW post, pipeline 200km, storage 1000m</t>
        </is>
      </c>
      <c r="I755" t="n">
        <v>1000</v>
      </c>
      <c r="J755" t="n">
        <v>0</v>
      </c>
      <c r="K755" t="n">
        <v>0</v>
      </c>
    </row>
    <row r="756">
      <c r="A756" t="inlineStr">
        <is>
          <t>Water, cooling, unspecified natural origin</t>
        </is>
      </c>
      <c r="B756" t="n">
        <v>0</v>
      </c>
      <c r="D756" t="inlineStr">
        <is>
          <t>cubic meter</t>
        </is>
      </c>
      <c r="E756" t="inlineStr">
        <is>
          <t>natural resource::in water</t>
        </is>
      </c>
      <c r="F756" t="inlineStr">
        <is>
          <t>biosphere</t>
        </is>
      </c>
      <c r="I756" t="n">
        <v>1000</v>
      </c>
      <c r="J756" t="n">
        <v>0</v>
      </c>
      <c r="K756" t="n">
        <v>0</v>
      </c>
    </row>
    <row r="757">
      <c r="A757" t="inlineStr">
        <is>
          <t>Sulfur dioxide</t>
        </is>
      </c>
      <c r="B757" t="n">
        <v>0</v>
      </c>
      <c r="D757" t="inlineStr">
        <is>
          <t>kilogram</t>
        </is>
      </c>
      <c r="E757" t="inlineStr">
        <is>
          <t>air::urban air close to ground</t>
        </is>
      </c>
      <c r="F757" t="inlineStr">
        <is>
          <t>biosphere</t>
        </is>
      </c>
      <c r="I757" t="n">
        <v>1000</v>
      </c>
      <c r="J757" t="n">
        <v>0</v>
      </c>
      <c r="K757" t="n">
        <v>0</v>
      </c>
    </row>
    <row r="758">
      <c r="A758" t="inlineStr">
        <is>
          <t>Hydrochloric acid</t>
        </is>
      </c>
      <c r="B758" t="n">
        <v>0</v>
      </c>
      <c r="D758" t="inlineStr">
        <is>
          <t>kilogram</t>
        </is>
      </c>
      <c r="E758" t="inlineStr">
        <is>
          <t>air</t>
        </is>
      </c>
      <c r="F758" t="inlineStr">
        <is>
          <t>biosphere</t>
        </is>
      </c>
      <c r="I758" t="n">
        <v>1000</v>
      </c>
      <c r="J758" t="n">
        <v>0</v>
      </c>
      <c r="K758" t="n">
        <v>0</v>
      </c>
    </row>
    <row r="759">
      <c r="A759" t="inlineStr">
        <is>
          <t>Nitrogen oxides</t>
        </is>
      </c>
      <c r="B759" t="n">
        <v>0</v>
      </c>
      <c r="D759" t="inlineStr">
        <is>
          <t>kilogram</t>
        </is>
      </c>
      <c r="E759" t="inlineStr">
        <is>
          <t>air::urban air close to ground</t>
        </is>
      </c>
      <c r="F759" t="inlineStr">
        <is>
          <t>biosphere</t>
        </is>
      </c>
      <c r="I759" t="n">
        <v>1000</v>
      </c>
      <c r="J759" t="n">
        <v>0</v>
      </c>
      <c r="K759" t="n">
        <v>0</v>
      </c>
    </row>
    <row r="760">
      <c r="A760" t="inlineStr">
        <is>
          <t>Ammonia</t>
        </is>
      </c>
      <c r="B760" t="n">
        <v>0</v>
      </c>
      <c r="D760" t="inlineStr">
        <is>
          <t>kilogram</t>
        </is>
      </c>
      <c r="E760" t="inlineStr">
        <is>
          <t>air::urban air close to ground</t>
        </is>
      </c>
      <c r="F760" t="inlineStr">
        <is>
          <t>biosphere</t>
        </is>
      </c>
      <c r="I760" t="n">
        <v>1000</v>
      </c>
      <c r="J760" t="n">
        <v>0</v>
      </c>
      <c r="K760" t="n">
        <v>0</v>
      </c>
    </row>
    <row r="761">
      <c r="A761" t="inlineStr">
        <is>
          <t>Particulate Matter, &lt; 2.5 um</t>
        </is>
      </c>
      <c r="B761" t="n">
        <v>0</v>
      </c>
      <c r="D761" t="inlineStr">
        <is>
          <t>kilogram</t>
        </is>
      </c>
      <c r="E761" t="inlineStr">
        <is>
          <t>air::urban air close to ground</t>
        </is>
      </c>
      <c r="F761" t="inlineStr">
        <is>
          <t>biosphere</t>
        </is>
      </c>
      <c r="I761" t="n">
        <v>1000</v>
      </c>
      <c r="J761" t="n">
        <v>0</v>
      </c>
      <c r="K761" t="n">
        <v>0</v>
      </c>
    </row>
    <row r="762">
      <c r="A762" t="inlineStr">
        <is>
          <t>Mercury II</t>
        </is>
      </c>
      <c r="B762" t="n">
        <v>0</v>
      </c>
      <c r="D762" t="inlineStr">
        <is>
          <t>kilogram</t>
        </is>
      </c>
      <c r="E762" t="inlineStr">
        <is>
          <t>air::urban air close to ground</t>
        </is>
      </c>
      <c r="F762" t="inlineStr">
        <is>
          <t>biosphere</t>
        </is>
      </c>
      <c r="I762" t="n">
        <v>1000</v>
      </c>
      <c r="J762" t="n">
        <v>0</v>
      </c>
      <c r="K762" t="n">
        <v>0</v>
      </c>
    </row>
    <row r="763">
      <c r="A763" t="inlineStr">
        <is>
          <t>Lead II</t>
        </is>
      </c>
      <c r="B763" t="n">
        <v>0</v>
      </c>
      <c r="D763" t="inlineStr">
        <is>
          <t>kilogram</t>
        </is>
      </c>
      <c r="E763" t="inlineStr">
        <is>
          <t>air::urban air close to ground</t>
        </is>
      </c>
      <c r="F763" t="inlineStr">
        <is>
          <t>biosphere</t>
        </is>
      </c>
      <c r="I763" t="n">
        <v>1000</v>
      </c>
      <c r="J763" t="n">
        <v>0</v>
      </c>
      <c r="K763" t="n">
        <v>0</v>
      </c>
    </row>
    <row r="764">
      <c r="A764" t="inlineStr">
        <is>
          <t>Cadmium II</t>
        </is>
      </c>
      <c r="B764" t="n">
        <v>0</v>
      </c>
      <c r="D764" t="inlineStr">
        <is>
          <t>kilogram</t>
        </is>
      </c>
      <c r="E764" t="inlineStr">
        <is>
          <t>air::urban air close to ground</t>
        </is>
      </c>
      <c r="F764" t="inlineStr">
        <is>
          <t>biosphere</t>
        </is>
      </c>
      <c r="I764" t="n">
        <v>1000</v>
      </c>
      <c r="J764" t="n">
        <v>0</v>
      </c>
      <c r="K764" t="n">
        <v>0</v>
      </c>
    </row>
    <row r="765">
      <c r="A765" t="inlineStr">
        <is>
          <t>Arsenic ion</t>
        </is>
      </c>
      <c r="B765" t="n">
        <v>0</v>
      </c>
      <c r="D765" t="inlineStr">
        <is>
          <t>kilogram</t>
        </is>
      </c>
      <c r="E765" t="inlineStr">
        <is>
          <t>air::urban air close to ground</t>
        </is>
      </c>
      <c r="F765" t="inlineStr">
        <is>
          <t>biosphere</t>
        </is>
      </c>
      <c r="I765" t="n">
        <v>1000</v>
      </c>
      <c r="J765" t="n">
        <v>0</v>
      </c>
      <c r="K765" t="n">
        <v>0</v>
      </c>
    </row>
    <row r="766">
      <c r="A766" t="inlineStr">
        <is>
          <t>Dioxins, measured as 2,3,7,8-tetrachlorodibenzo-p-dioxin</t>
        </is>
      </c>
      <c r="B766" t="n">
        <v>0</v>
      </c>
      <c r="D766" t="inlineStr">
        <is>
          <t>kilogram</t>
        </is>
      </c>
      <c r="E766" t="inlineStr">
        <is>
          <t>air::urban air close to ground</t>
        </is>
      </c>
      <c r="F766" t="inlineStr">
        <is>
          <t>biosphere</t>
        </is>
      </c>
      <c r="I766" t="n">
        <v>1000</v>
      </c>
      <c r="J766" t="n">
        <v>0</v>
      </c>
      <c r="K766" t="n">
        <v>0</v>
      </c>
    </row>
    <row r="767">
      <c r="A767" t="inlineStr">
        <is>
          <t>Carbon dioxide, fossil</t>
        </is>
      </c>
      <c r="B767" t="n">
        <v>0</v>
      </c>
      <c r="D767" t="inlineStr">
        <is>
          <t>kilogram</t>
        </is>
      </c>
      <c r="E767" t="inlineStr">
        <is>
          <t>air::urban air close to ground</t>
        </is>
      </c>
      <c r="F767" t="inlineStr">
        <is>
          <t>biosphere</t>
        </is>
      </c>
      <c r="I767" t="n">
        <v>1000</v>
      </c>
      <c r="J767" t="n">
        <v>0</v>
      </c>
      <c r="K767" t="n">
        <v>0</v>
      </c>
    </row>
    <row r="768">
      <c r="A768" t="inlineStr">
        <is>
          <t>Carbon dioxide, non-fossil</t>
        </is>
      </c>
      <c r="B768" t="n">
        <v>0</v>
      </c>
      <c r="D768" t="inlineStr">
        <is>
          <t>kilogram</t>
        </is>
      </c>
      <c r="E768" t="inlineStr">
        <is>
          <t>air::urban air close to ground</t>
        </is>
      </c>
      <c r="F768" t="inlineStr">
        <is>
          <t>biosphere</t>
        </is>
      </c>
      <c r="I768" t="n">
        <v>1000</v>
      </c>
      <c r="J768" t="n">
        <v>0</v>
      </c>
      <c r="K768" t="n">
        <v>0</v>
      </c>
    </row>
    <row r="769">
      <c r="A769" t="inlineStr">
        <is>
          <t>Carbon dioxide, in air</t>
        </is>
      </c>
      <c r="B769" t="n">
        <v>0</v>
      </c>
      <c r="D769" t="inlineStr">
        <is>
          <t>kilogram</t>
        </is>
      </c>
      <c r="E769" t="inlineStr">
        <is>
          <t>natural resource::in air</t>
        </is>
      </c>
      <c r="F769" t="inlineStr">
        <is>
          <t>biosphere</t>
        </is>
      </c>
      <c r="H769" t="inlineStr">
        <is>
          <t>To reflect the permanent storage of non-fossil CO.</t>
        </is>
      </c>
      <c r="I769" t="n">
        <v>1000</v>
      </c>
      <c r="J769" t="n">
        <v>0</v>
      </c>
      <c r="K769" t="n">
        <v>0</v>
      </c>
    </row>
    <row r="771">
      <c r="A771" t="inlineStr">
        <is>
          <t>Activity</t>
        </is>
      </c>
      <c r="B771" t="inlineStr">
        <is>
          <t>municipal waste incineration, at incineration plant, with wet air pollution control, with flue gas condensation, with electricity and heat recovery, with carbon capture and storage, energy allocation</t>
        </is>
      </c>
    </row>
    <row r="772">
      <c r="A772" t="inlineStr">
        <is>
          <t>location</t>
        </is>
      </c>
      <c r="B772" t="inlineStr">
        <is>
          <t>RER</t>
        </is>
      </c>
    </row>
    <row r="773">
      <c r="A773" t="inlineStr">
        <is>
          <t>production amount</t>
        </is>
      </c>
      <c r="B773" t="n">
        <v>1</v>
      </c>
    </row>
    <row r="774">
      <c r="A774" t="inlineStr">
        <is>
          <t>source</t>
        </is>
      </c>
      <c r="B77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775">
      <c r="A775" t="inlineStr">
        <is>
          <t>reference product</t>
        </is>
      </c>
      <c r="B775" t="inlineStr">
        <is>
          <t>electricity, medium voltage</t>
        </is>
      </c>
    </row>
    <row r="776">
      <c r="A776" t="inlineStr">
        <is>
          <t>type</t>
        </is>
      </c>
      <c r="B776" t="inlineStr">
        <is>
          <t>process</t>
        </is>
      </c>
    </row>
    <row r="777">
      <c r="A777" t="inlineStr">
        <is>
          <t>unit</t>
        </is>
      </c>
      <c r="B777" t="inlineStr">
        <is>
          <t>kilowatt hour</t>
        </is>
      </c>
    </row>
    <row r="778">
      <c r="A778" t="inlineStr">
        <is>
          <t>comment</t>
        </is>
      </c>
      <c r="B77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779">
      <c r="A779" t="inlineStr">
        <is>
          <t>classifications</t>
        </is>
      </c>
      <c r="B779" t="inlineStr">
        <is>
          <t>CPC::17100:Electrical energy</t>
        </is>
      </c>
    </row>
    <row r="780">
      <c r="A780" t="inlineStr">
        <is>
          <t>Exchanges</t>
        </is>
      </c>
    </row>
    <row r="781">
      <c r="A781" t="inlineStr">
        <is>
          <t>name</t>
        </is>
      </c>
      <c r="B781" t="inlineStr">
        <is>
          <t>amount</t>
        </is>
      </c>
      <c r="C781" t="inlineStr">
        <is>
          <t>location</t>
        </is>
      </c>
      <c r="D781" t="inlineStr">
        <is>
          <t>unit</t>
        </is>
      </c>
      <c r="E781" t="inlineStr">
        <is>
          <t>categories</t>
        </is>
      </c>
      <c r="F781" t="inlineStr">
        <is>
          <t>type</t>
        </is>
      </c>
      <c r="G781" t="inlineStr">
        <is>
          <t>reference product</t>
        </is>
      </c>
      <c r="H781" t="inlineStr">
        <is>
          <t>comment</t>
        </is>
      </c>
      <c r="I781" t="inlineStr">
        <is>
          <t>normalization</t>
        </is>
      </c>
      <c r="J781" t="inlineStr">
        <is>
          <t>allocation</t>
        </is>
      </c>
      <c r="K781" t="inlineStr">
        <is>
          <t>uncertainty type</t>
        </is>
      </c>
      <c r="L781" t="inlineStr">
        <is>
          <t>loc</t>
        </is>
      </c>
      <c r="M781" t="inlineStr">
        <is>
          <t>u1</t>
        </is>
      </c>
      <c r="N781" t="inlineStr">
        <is>
          <t>u2</t>
        </is>
      </c>
      <c r="O781" t="inlineStr">
        <is>
          <t>u3</t>
        </is>
      </c>
      <c r="P781" t="inlineStr">
        <is>
          <t>u4</t>
        </is>
      </c>
      <c r="Q781" t="inlineStr">
        <is>
          <t>u5</t>
        </is>
      </c>
      <c r="R781" t="inlineStr">
        <is>
          <t>u6</t>
        </is>
      </c>
      <c r="S781" t="inlineStr">
        <is>
          <t>ub</t>
        </is>
      </c>
      <c r="T781" t="inlineStr">
        <is>
          <t>scale</t>
        </is>
      </c>
      <c r="U781" t="inlineStr">
        <is>
          <t>negative</t>
        </is>
      </c>
    </row>
    <row r="782">
      <c r="A782" t="inlineStr">
        <is>
          <t>municipal waste incineration, at incineration plant, with wet air pollution control, with flue gas condensation, with electricity and heat recovery, with carbon capture and storage, energy allocation</t>
        </is>
      </c>
      <c r="B782" t="n">
        <v>0</v>
      </c>
      <c r="C782" t="inlineStr">
        <is>
          <t>RER</t>
        </is>
      </c>
      <c r="D782" t="inlineStr">
        <is>
          <t>kilogram</t>
        </is>
      </c>
      <c r="F782" t="inlineStr">
        <is>
          <t>technosphere</t>
        </is>
      </c>
      <c r="G782" t="inlineStr">
        <is>
          <t>municipal solid waste</t>
        </is>
      </c>
      <c r="I782" t="n">
        <v>317</v>
      </c>
      <c r="J782" t="n">
        <v>0.1336112021729968</v>
      </c>
      <c r="K782" t="n">
        <v>0</v>
      </c>
    </row>
    <row r="783">
      <c r="A783" t="inlineStr">
        <is>
          <t>municipal waste incineration, at incineration plant, with wet air pollution control, with flue gas condensation, with electricity and heat recovery, with carbon capture and storage, energy allocation</t>
        </is>
      </c>
      <c r="B783" t="n">
        <v>1</v>
      </c>
      <c r="C783" t="inlineStr">
        <is>
          <t>RER</t>
        </is>
      </c>
      <c r="D783" t="inlineStr">
        <is>
          <t>kilowatt hour</t>
        </is>
      </c>
      <c r="F783" t="inlineStr">
        <is>
          <t>production</t>
        </is>
      </c>
      <c r="G783" t="inlineStr">
        <is>
          <t>electricity, medium voltage</t>
        </is>
      </c>
      <c r="I783" t="n">
        <v>317</v>
      </c>
      <c r="J783" t="n">
        <v>0.1336112021729968</v>
      </c>
      <c r="K783" t="n">
        <v>0</v>
      </c>
    </row>
    <row r="784">
      <c r="A784" t="inlineStr">
        <is>
          <t>municipal waste incineration, at incineration plant, with wet air pollution control, with flue gas condensation, with electricity and heat recovery, with carbon capture and storage, energy allocation</t>
        </is>
      </c>
      <c r="B784" t="n">
        <v>0</v>
      </c>
      <c r="C784" t="inlineStr">
        <is>
          <t>RER</t>
        </is>
      </c>
      <c r="D784" t="inlineStr">
        <is>
          <t>megajoule</t>
        </is>
      </c>
      <c r="F784" t="inlineStr">
        <is>
          <t>technosphere</t>
        </is>
      </c>
      <c r="G784" t="inlineStr">
        <is>
          <t>heat, district or industrial, other than natural gas</t>
        </is>
      </c>
      <c r="I784" t="n">
        <v>317</v>
      </c>
      <c r="J784" t="n">
        <v>0.1336112021729968</v>
      </c>
      <c r="K784" t="n">
        <v>0</v>
      </c>
    </row>
    <row r="785">
      <c r="A785" t="inlineStr">
        <is>
          <t>market for diesel, low-sulfur</t>
        </is>
      </c>
      <c r="B785" t="n">
        <v>3.582634758581932e-05</v>
      </c>
      <c r="C785" t="inlineStr">
        <is>
          <t>Europe without Switzerland</t>
        </is>
      </c>
      <c r="D785" t="inlineStr">
        <is>
          <t>kilogram</t>
        </is>
      </c>
      <c r="F785" t="inlineStr">
        <is>
          <t>technosphere</t>
        </is>
      </c>
      <c r="G785" t="inlineStr">
        <is>
          <t>diesel, low-sulfur</t>
        </is>
      </c>
      <c r="H785" t="inlineStr">
        <is>
          <t>Diesel density: 0.85 kg/l</t>
        </is>
      </c>
      <c r="I785" t="n">
        <v>317</v>
      </c>
      <c r="J785" t="n">
        <v>0.1336112021729968</v>
      </c>
      <c r="K785" t="n">
        <v>2</v>
      </c>
      <c r="L785" t="n">
        <v>-10.23682696916351</v>
      </c>
      <c r="M785" t="n">
        <v>1</v>
      </c>
      <c r="N785" t="n">
        <v>1</v>
      </c>
      <c r="O785" t="n">
        <v>1</v>
      </c>
      <c r="P785" t="n">
        <v>1.02</v>
      </c>
      <c r="Q785" t="n">
        <v>1.2</v>
      </c>
      <c r="R785" t="n">
        <v>1</v>
      </c>
      <c r="S785" t="n">
        <v>1.05</v>
      </c>
      <c r="T785" t="n">
        <v>0.09488647722315688</v>
      </c>
    </row>
    <row r="786">
      <c r="A786" t="inlineStr">
        <is>
          <t>market for activated carbon, granular</t>
        </is>
      </c>
      <c r="B786" t="n">
        <v>0.0001685945768744439</v>
      </c>
      <c r="C786" t="inlineStr">
        <is>
          <t>GLO</t>
        </is>
      </c>
      <c r="D786" t="inlineStr">
        <is>
          <t>kilogram</t>
        </is>
      </c>
      <c r="F786" t="inlineStr">
        <is>
          <t>technosphere</t>
        </is>
      </c>
      <c r="G786" t="inlineStr">
        <is>
          <t>activated carbon, granular</t>
        </is>
      </c>
      <c r="I786" t="n">
        <v>317</v>
      </c>
      <c r="J786" t="n">
        <v>0.1336112021729968</v>
      </c>
      <c r="K786" t="n">
        <v>2</v>
      </c>
      <c r="L786" t="n">
        <v>-8.68801367854585</v>
      </c>
      <c r="M786" t="n">
        <v>1</v>
      </c>
      <c r="N786" t="n">
        <v>1</v>
      </c>
      <c r="O786" t="n">
        <v>1</v>
      </c>
      <c r="P786" t="n">
        <v>1.02</v>
      </c>
      <c r="Q786" t="n">
        <v>1.2</v>
      </c>
      <c r="R786" t="n">
        <v>1</v>
      </c>
      <c r="S786" t="n">
        <v>1.05</v>
      </c>
      <c r="T786" t="n">
        <v>0.09488647722315688</v>
      </c>
    </row>
    <row r="787">
      <c r="A787" t="inlineStr">
        <is>
          <t>market for ammonia, anhydrous, liquid</t>
        </is>
      </c>
      <c r="B787" t="n">
        <v>0.0004130567133423875</v>
      </c>
      <c r="C787" t="inlineStr">
        <is>
          <t>RER</t>
        </is>
      </c>
      <c r="D787" t="inlineStr">
        <is>
          <t>kilogram</t>
        </is>
      </c>
      <c r="F787" t="inlineStr">
        <is>
          <t>technosphere</t>
        </is>
      </c>
      <c r="G787" t="inlineStr">
        <is>
          <t>ammonia, anhydrous, liquid</t>
        </is>
      </c>
      <c r="H787" t="inlineStr">
        <is>
          <t>100% liquid ammonia. In original publication, it is dilluated to 23.5% in water. We discount the original value by 75%.</t>
        </is>
      </c>
      <c r="I787" t="n">
        <v>317</v>
      </c>
      <c r="J787" t="n">
        <v>0.1336112021729968</v>
      </c>
      <c r="K787" t="n">
        <v>2</v>
      </c>
      <c r="L787" t="n">
        <v>-7.791925653989214</v>
      </c>
      <c r="M787" t="n">
        <v>1</v>
      </c>
      <c r="N787" t="n">
        <v>1</v>
      </c>
      <c r="O787" t="n">
        <v>1</v>
      </c>
      <c r="P787" t="n">
        <v>1.02</v>
      </c>
      <c r="Q787" t="n">
        <v>1.2</v>
      </c>
      <c r="R787" t="n">
        <v>1</v>
      </c>
      <c r="S787" t="n">
        <v>1.05</v>
      </c>
      <c r="T787" t="n">
        <v>0.09488647722315688</v>
      </c>
    </row>
    <row r="788">
      <c r="A788" t="inlineStr">
        <is>
          <t>market for tap water</t>
        </is>
      </c>
      <c r="B788" t="n">
        <v>0.001272889055402051</v>
      </c>
      <c r="C788" t="inlineStr">
        <is>
          <t>Europe without Switzerland</t>
        </is>
      </c>
      <c r="D788" t="inlineStr">
        <is>
          <t>kilogram</t>
        </is>
      </c>
      <c r="F788" t="inlineStr">
        <is>
          <t>technosphere</t>
        </is>
      </c>
      <c r="G788" t="inlineStr">
        <is>
          <t>tap water</t>
        </is>
      </c>
      <c r="H788" t="inlineStr">
        <is>
          <t>Used to dilute the ammonia.</t>
        </is>
      </c>
      <c r="I788" t="n">
        <v>317</v>
      </c>
      <c r="J788" t="n">
        <v>0.1336112021729968</v>
      </c>
      <c r="K788" t="n">
        <v>2</v>
      </c>
      <c r="L788" t="n">
        <v>-6.666466115284917</v>
      </c>
      <c r="M788" t="n">
        <v>1</v>
      </c>
      <c r="N788" t="n">
        <v>1</v>
      </c>
      <c r="O788" t="n">
        <v>1</v>
      </c>
      <c r="P788" t="n">
        <v>1.02</v>
      </c>
      <c r="Q788" t="n">
        <v>1.2</v>
      </c>
      <c r="R788" t="n">
        <v>1</v>
      </c>
      <c r="S788" t="n">
        <v>1.05</v>
      </c>
      <c r="T788" t="n">
        <v>0.09488647722315688</v>
      </c>
    </row>
    <row r="789">
      <c r="A789" t="inlineStr">
        <is>
          <t>market for calcium carbonate, precipitated</t>
        </is>
      </c>
      <c r="B789" t="n">
        <v>0.002950405095302768</v>
      </c>
      <c r="C789" t="inlineStr">
        <is>
          <t>RER</t>
        </is>
      </c>
      <c r="D789" t="inlineStr">
        <is>
          <t>kilogram</t>
        </is>
      </c>
      <c r="F789" t="inlineStr">
        <is>
          <t>technosphere</t>
        </is>
      </c>
      <c r="G789" t="inlineStr">
        <is>
          <t>calcium carbonate, precipitated</t>
        </is>
      </c>
      <c r="I789" t="n">
        <v>317</v>
      </c>
      <c r="J789" t="n">
        <v>0.1336112021729968</v>
      </c>
      <c r="K789" t="n">
        <v>0</v>
      </c>
    </row>
    <row r="790">
      <c r="A790" t="inlineStr">
        <is>
          <t>market for iron(III) chloride, without water, in 40% solution state</t>
        </is>
      </c>
      <c r="B790" t="n">
        <v>2.107432210930548e-05</v>
      </c>
      <c r="C790" t="inlineStr">
        <is>
          <t>GLO</t>
        </is>
      </c>
      <c r="D790" t="inlineStr">
        <is>
          <t>kilogram</t>
        </is>
      </c>
      <c r="F790" t="inlineStr">
        <is>
          <t>technosphere</t>
        </is>
      </c>
      <c r="G790" t="inlineStr">
        <is>
          <t>iron(III) chloride, without water, in 40% solution state</t>
        </is>
      </c>
      <c r="I790" t="n">
        <v>317</v>
      </c>
      <c r="J790" t="n">
        <v>0.1336112021729968</v>
      </c>
      <c r="K790" t="n">
        <v>0</v>
      </c>
    </row>
    <row r="791">
      <c r="A791" t="inlineStr">
        <is>
          <t>market for lime, hydrated, packed</t>
        </is>
      </c>
      <c r="B791" t="n">
        <v>0</v>
      </c>
      <c r="C791" t="inlineStr">
        <is>
          <t>RER</t>
        </is>
      </c>
      <c r="D791" t="inlineStr">
        <is>
          <t>kilogram</t>
        </is>
      </c>
      <c r="F791" t="inlineStr">
        <is>
          <t>technosphere</t>
        </is>
      </c>
      <c r="G791" t="inlineStr">
        <is>
          <t>lime, hydrated, packed</t>
        </is>
      </c>
      <c r="I791" t="n">
        <v>317</v>
      </c>
      <c r="J791" t="n">
        <v>0.1336112021729968</v>
      </c>
      <c r="K791" t="n">
        <v>0</v>
      </c>
    </row>
    <row r="792">
      <c r="A792" t="inlineStr">
        <is>
          <t>market for sodium hydroxide, without water, in 50% solution state</t>
        </is>
      </c>
      <c r="B792" t="n">
        <v>0.0002107432210930548</v>
      </c>
      <c r="C792" t="inlineStr">
        <is>
          <t>RER</t>
        </is>
      </c>
      <c r="D792" t="inlineStr">
        <is>
          <t>kilogram</t>
        </is>
      </c>
      <c r="F792" t="inlineStr">
        <is>
          <t>technosphere</t>
        </is>
      </c>
      <c r="G792" t="inlineStr">
        <is>
          <t>sodium hydroxide, without water, in 50% solution state</t>
        </is>
      </c>
      <c r="H792" t="inlineStr">
        <is>
          <t>50% liquid ammonia. In original publication, it is dilluated to 27% in water. We discount the original value by 50%.</t>
        </is>
      </c>
      <c r="I792" t="n">
        <v>317</v>
      </c>
      <c r="J792" t="n">
        <v>0.1336112021729968</v>
      </c>
      <c r="K792" t="n">
        <v>0</v>
      </c>
    </row>
    <row r="793">
      <c r="A793" t="inlineStr">
        <is>
          <t>market for monoethanolamine</t>
        </is>
      </c>
      <c r="B793" t="n">
        <v>0.001685945768744439</v>
      </c>
      <c r="C793" t="inlineStr">
        <is>
          <t>GLO</t>
        </is>
      </c>
      <c r="D793" t="inlineStr">
        <is>
          <t>kilogram</t>
        </is>
      </c>
      <c r="F793" t="inlineStr">
        <is>
          <t>technosphere</t>
        </is>
      </c>
      <c r="G793" t="inlineStr">
        <is>
          <t>monoethanolamine</t>
        </is>
      </c>
      <c r="I793" t="n">
        <v>317</v>
      </c>
      <c r="J793" t="n">
        <v>0.1336112021729968</v>
      </c>
      <c r="K793" t="n">
        <v>0</v>
      </c>
    </row>
    <row r="794">
      <c r="A794" t="inlineStr">
        <is>
          <t>municipal waste incineration facility construction</t>
        </is>
      </c>
      <c r="B794" t="n">
        <v>1.053716105465274e-10</v>
      </c>
      <c r="C794" t="inlineStr">
        <is>
          <t>CH</t>
        </is>
      </c>
      <c r="D794" t="inlineStr">
        <is>
          <t>unit</t>
        </is>
      </c>
      <c r="F794" t="inlineStr">
        <is>
          <t>technosphere</t>
        </is>
      </c>
      <c r="G794" t="inlineStr">
        <is>
          <t>municipal waste incineration facility</t>
        </is>
      </c>
      <c r="H794" t="inlineStr">
        <is>
          <t>Lifetime: 4'000'000 tons MSWI treated.</t>
        </is>
      </c>
      <c r="I794" t="n">
        <v>317</v>
      </c>
      <c r="J794" t="n">
        <v>0.1336112021729968</v>
      </c>
      <c r="K794" t="n">
        <v>2</v>
      </c>
      <c r="L794" t="n">
        <v>-22.97352786575586</v>
      </c>
      <c r="M794" t="n">
        <v>1</v>
      </c>
      <c r="N794" t="n">
        <v>1</v>
      </c>
      <c r="O794" t="n">
        <v>1</v>
      </c>
      <c r="P794" t="n">
        <v>1.02</v>
      </c>
      <c r="Q794" t="n">
        <v>1.2</v>
      </c>
      <c r="R794" t="n">
        <v>1</v>
      </c>
      <c r="S794" t="n">
        <v>3</v>
      </c>
      <c r="T794" t="n">
        <v>0.5569071410325479</v>
      </c>
    </row>
    <row r="795">
      <c r="A795" t="inlineStr">
        <is>
          <t>carbon dioxide storage at wood burning power plant 20 MW post, pipeline 200km, storage 1000m</t>
        </is>
      </c>
      <c r="B795" t="n">
        <v>0.3468833419191683</v>
      </c>
      <c r="C795" t="inlineStr">
        <is>
          <t>RER</t>
        </is>
      </c>
      <c r="D795" t="inlineStr">
        <is>
          <t>kilogram</t>
        </is>
      </c>
      <c r="F795" t="inlineStr">
        <is>
          <t>technosphere</t>
        </is>
      </c>
      <c r="G795" t="inlineStr">
        <is>
          <t>carbon dioxide storage at wood burning power plant 20 MW post, pipeline 200km, storage 1000m</t>
        </is>
      </c>
      <c r="I795" t="n">
        <v>317</v>
      </c>
      <c r="J795" t="n">
        <v>0.1336112021729968</v>
      </c>
      <c r="K795" t="n">
        <v>2</v>
      </c>
      <c r="L795" t="n">
        <v>-1.058766745994625</v>
      </c>
      <c r="M795" t="n">
        <v>1</v>
      </c>
      <c r="N795" t="n">
        <v>1</v>
      </c>
      <c r="O795" t="n">
        <v>1</v>
      </c>
      <c r="P795" t="n">
        <v>1.02</v>
      </c>
      <c r="Q795" t="n">
        <v>1.2</v>
      </c>
      <c r="R795" t="n">
        <v>1</v>
      </c>
      <c r="S795" t="n">
        <v>3</v>
      </c>
      <c r="T795" t="n">
        <v>0.5569071410325479</v>
      </c>
    </row>
    <row r="796">
      <c r="A796" t="inlineStr">
        <is>
          <t>Water, cooling, unspecified natural origin</t>
        </is>
      </c>
      <c r="B796" t="n">
        <v>0</v>
      </c>
      <c r="D796" t="inlineStr">
        <is>
          <t>cubic meter</t>
        </is>
      </c>
      <c r="E796" t="inlineStr">
        <is>
          <t>natural resource::in water</t>
        </is>
      </c>
      <c r="F796" t="inlineStr">
        <is>
          <t>biosphere</t>
        </is>
      </c>
      <c r="I796" t="n">
        <v>317</v>
      </c>
      <c r="J796" t="n">
        <v>0.1336112021729968</v>
      </c>
      <c r="K796" t="n">
        <v>0</v>
      </c>
    </row>
    <row r="797">
      <c r="A797" t="inlineStr">
        <is>
          <t>Sulfur dioxide</t>
        </is>
      </c>
      <c r="B797" t="n">
        <v>2.528918653116658e-06</v>
      </c>
      <c r="D797" t="inlineStr">
        <is>
          <t>kilogram</t>
        </is>
      </c>
      <c r="E797" t="inlineStr">
        <is>
          <t>air::urban air close to ground</t>
        </is>
      </c>
      <c r="F797" t="inlineStr">
        <is>
          <t>biosphere</t>
        </is>
      </c>
      <c r="I797" t="n">
        <v>317</v>
      </c>
      <c r="J797" t="n">
        <v>0.1336112021729968</v>
      </c>
      <c r="K797" t="n">
        <v>2</v>
      </c>
      <c r="L797" t="n">
        <v>-12.88771875642578</v>
      </c>
      <c r="M797" t="n">
        <v>1</v>
      </c>
      <c r="N797" t="n">
        <v>1</v>
      </c>
      <c r="O797" t="n">
        <v>1</v>
      </c>
      <c r="P797" t="n">
        <v>1.02</v>
      </c>
      <c r="Q797" t="n">
        <v>1.2</v>
      </c>
      <c r="R797" t="n">
        <v>1</v>
      </c>
      <c r="S797" t="n">
        <v>1.05</v>
      </c>
      <c r="T797" t="n">
        <v>0.09488647722315688</v>
      </c>
    </row>
    <row r="798">
      <c r="A798" t="inlineStr">
        <is>
          <t>Hydrochloric acid</t>
        </is>
      </c>
      <c r="B798" t="n">
        <v>1.264459326558329e-06</v>
      </c>
      <c r="D798" t="inlineStr">
        <is>
          <t>kilogram</t>
        </is>
      </c>
      <c r="E798" t="inlineStr">
        <is>
          <t>air</t>
        </is>
      </c>
      <c r="F798" t="inlineStr">
        <is>
          <t>biosphere</t>
        </is>
      </c>
      <c r="I798" t="n">
        <v>317</v>
      </c>
      <c r="J798" t="n">
        <v>0.1336112021729968</v>
      </c>
      <c r="K798" t="n">
        <v>2</v>
      </c>
      <c r="L798" t="n">
        <v>-13.58086593698572</v>
      </c>
      <c r="M798" t="n">
        <v>1</v>
      </c>
      <c r="N798" t="n">
        <v>1</v>
      </c>
      <c r="O798" t="n">
        <v>1</v>
      </c>
      <c r="P798" t="n">
        <v>1.02</v>
      </c>
      <c r="Q798" t="n">
        <v>1.2</v>
      </c>
      <c r="R798" t="n">
        <v>1</v>
      </c>
      <c r="S798" t="n">
        <v>1.5</v>
      </c>
      <c r="T798" t="n">
        <v>0.2225057572360589</v>
      </c>
    </row>
    <row r="799">
      <c r="A799" t="inlineStr">
        <is>
          <t>Nitrogen oxides</t>
        </is>
      </c>
      <c r="B799" t="n">
        <v>0.0002853463213599963</v>
      </c>
      <c r="D799" t="inlineStr">
        <is>
          <t>kilogram</t>
        </is>
      </c>
      <c r="E799" t="inlineStr">
        <is>
          <t>air::urban air close to ground</t>
        </is>
      </c>
      <c r="F799" t="inlineStr">
        <is>
          <t>biosphere</t>
        </is>
      </c>
      <c r="I799" t="n">
        <v>317</v>
      </c>
      <c r="J799" t="n">
        <v>0.1336112021729968</v>
      </c>
      <c r="K799" t="n">
        <v>2</v>
      </c>
      <c r="L799" t="n">
        <v>-8.161806952741557</v>
      </c>
      <c r="M799" t="n">
        <v>1</v>
      </c>
      <c r="N799" t="n">
        <v>1</v>
      </c>
      <c r="O799" t="n">
        <v>1</v>
      </c>
      <c r="P799" t="n">
        <v>1.02</v>
      </c>
      <c r="Q799" t="n">
        <v>1.2</v>
      </c>
      <c r="R799" t="n">
        <v>1</v>
      </c>
      <c r="S799" t="n">
        <v>1.5</v>
      </c>
      <c r="T799" t="n">
        <v>0.2225057572360589</v>
      </c>
    </row>
    <row r="800">
      <c r="A800" t="inlineStr">
        <is>
          <t>Ammonia</t>
        </is>
      </c>
      <c r="B800" t="n">
        <v>8.429728843722193e-06</v>
      </c>
      <c r="D800" t="inlineStr">
        <is>
          <t>kilogram</t>
        </is>
      </c>
      <c r="E800" t="inlineStr">
        <is>
          <t>air::urban air close to ground</t>
        </is>
      </c>
      <c r="F800" t="inlineStr">
        <is>
          <t>biosphere</t>
        </is>
      </c>
      <c r="I800" t="n">
        <v>317</v>
      </c>
      <c r="J800" t="n">
        <v>0.1336112021729968</v>
      </c>
      <c r="K800" t="n">
        <v>2</v>
      </c>
      <c r="L800" t="n">
        <v>-11.68374595209984</v>
      </c>
      <c r="M800" t="n">
        <v>1</v>
      </c>
      <c r="N800" t="n">
        <v>1</v>
      </c>
      <c r="O800" t="n">
        <v>1</v>
      </c>
      <c r="P800" t="n">
        <v>1.02</v>
      </c>
      <c r="Q800" t="n">
        <v>1.2</v>
      </c>
      <c r="R800" t="n">
        <v>1</v>
      </c>
      <c r="S800" t="n">
        <v>1.5</v>
      </c>
      <c r="T800" t="n">
        <v>0.2225057572360589</v>
      </c>
    </row>
    <row r="801">
      <c r="A801" t="inlineStr">
        <is>
          <t>Particulate Matter, &lt; 2.5 um</t>
        </is>
      </c>
      <c r="B801" t="n">
        <v>2.528918653116658e-06</v>
      </c>
      <c r="D801" t="inlineStr">
        <is>
          <t>kilogram</t>
        </is>
      </c>
      <c r="E801" t="inlineStr">
        <is>
          <t>air::urban air close to ground</t>
        </is>
      </c>
      <c r="F801" t="inlineStr">
        <is>
          <t>biosphere</t>
        </is>
      </c>
      <c r="I801" t="n">
        <v>317</v>
      </c>
      <c r="J801" t="n">
        <v>0.1336112021729968</v>
      </c>
      <c r="K801" t="n">
        <v>2</v>
      </c>
      <c r="L801" t="n">
        <v>-12.88771875642578</v>
      </c>
      <c r="M801" t="n">
        <v>1</v>
      </c>
      <c r="N801" t="n">
        <v>1</v>
      </c>
      <c r="O801" t="n">
        <v>1</v>
      </c>
      <c r="P801" t="n">
        <v>1.02</v>
      </c>
      <c r="Q801" t="n">
        <v>1.2</v>
      </c>
      <c r="R801" t="n">
        <v>1</v>
      </c>
      <c r="S801" t="n">
        <v>3</v>
      </c>
      <c r="T801" t="n">
        <v>0.5569071410325479</v>
      </c>
    </row>
    <row r="802">
      <c r="A802" t="inlineStr">
        <is>
          <t>Mercury II</t>
        </is>
      </c>
      <c r="B802" t="n">
        <v>2.528918653116658e-09</v>
      </c>
      <c r="D802" t="inlineStr">
        <is>
          <t>kilogram</t>
        </is>
      </c>
      <c r="E802" t="inlineStr">
        <is>
          <t>air::urban air close to ground</t>
        </is>
      </c>
      <c r="F802" t="inlineStr">
        <is>
          <t>biosphere</t>
        </is>
      </c>
      <c r="I802" t="n">
        <v>317</v>
      </c>
      <c r="J802" t="n">
        <v>0.1336112021729968</v>
      </c>
      <c r="K802" t="n">
        <v>2</v>
      </c>
      <c r="L802" t="n">
        <v>-19.79547403540791</v>
      </c>
      <c r="M802" t="n">
        <v>1</v>
      </c>
      <c r="N802" t="n">
        <v>1</v>
      </c>
      <c r="O802" t="n">
        <v>1</v>
      </c>
      <c r="P802" t="n">
        <v>1.02</v>
      </c>
      <c r="Q802" t="n">
        <v>1.2</v>
      </c>
      <c r="R802" t="n">
        <v>1</v>
      </c>
      <c r="S802" t="n">
        <v>5</v>
      </c>
      <c r="T802" t="n">
        <v>0.8099264917416636</v>
      </c>
    </row>
    <row r="803">
      <c r="A803" t="inlineStr">
        <is>
          <t>Lead II</t>
        </is>
      </c>
      <c r="B803" t="n">
        <v>2.528918653116658e-09</v>
      </c>
      <c r="D803" t="inlineStr">
        <is>
          <t>kilogram</t>
        </is>
      </c>
      <c r="E803" t="inlineStr">
        <is>
          <t>air::urban air close to ground</t>
        </is>
      </c>
      <c r="F803" t="inlineStr">
        <is>
          <t>biosphere</t>
        </is>
      </c>
      <c r="I803" t="n">
        <v>317</v>
      </c>
      <c r="J803" t="n">
        <v>0.1336112021729968</v>
      </c>
      <c r="K803" t="n">
        <v>2</v>
      </c>
      <c r="L803" t="n">
        <v>-19.79547403540791</v>
      </c>
      <c r="M803" t="n">
        <v>1</v>
      </c>
      <c r="N803" t="n">
        <v>1</v>
      </c>
      <c r="O803" t="n">
        <v>1</v>
      </c>
      <c r="P803" t="n">
        <v>1.02</v>
      </c>
      <c r="Q803" t="n">
        <v>1.2</v>
      </c>
      <c r="R803" t="n">
        <v>1</v>
      </c>
      <c r="S803" t="n">
        <v>5</v>
      </c>
      <c r="T803" t="n">
        <v>0.8099264917416636</v>
      </c>
    </row>
    <row r="804">
      <c r="A804" t="inlineStr">
        <is>
          <t>Cadmium II</t>
        </is>
      </c>
      <c r="B804" t="n">
        <v>1.264459326558329e-09</v>
      </c>
      <c r="D804" t="inlineStr">
        <is>
          <t>kilogram</t>
        </is>
      </c>
      <c r="E804" t="inlineStr">
        <is>
          <t>air::urban air close to ground</t>
        </is>
      </c>
      <c r="F804" t="inlineStr">
        <is>
          <t>biosphere</t>
        </is>
      </c>
      <c r="I804" t="n">
        <v>317</v>
      </c>
      <c r="J804" t="n">
        <v>0.1336112021729968</v>
      </c>
      <c r="K804" t="n">
        <v>2</v>
      </c>
      <c r="L804" t="n">
        <v>-20.48862121596786</v>
      </c>
      <c r="M804" t="n">
        <v>1</v>
      </c>
      <c r="N804" t="n">
        <v>1</v>
      </c>
      <c r="O804" t="n">
        <v>1</v>
      </c>
      <c r="P804" t="n">
        <v>1.02</v>
      </c>
      <c r="Q804" t="n">
        <v>1.2</v>
      </c>
      <c r="R804" t="n">
        <v>1</v>
      </c>
      <c r="S804" t="n">
        <v>5</v>
      </c>
      <c r="T804" t="n">
        <v>0.8099264917416636</v>
      </c>
    </row>
    <row r="805">
      <c r="A805" t="inlineStr">
        <is>
          <t>Arsenic ion</t>
        </is>
      </c>
      <c r="B805" t="n">
        <v>1.264459326558329e-09</v>
      </c>
      <c r="D805" t="inlineStr">
        <is>
          <t>kilogram</t>
        </is>
      </c>
      <c r="E805" t="inlineStr">
        <is>
          <t>air::urban air close to ground</t>
        </is>
      </c>
      <c r="F805" t="inlineStr">
        <is>
          <t>biosphere</t>
        </is>
      </c>
      <c r="I805" t="n">
        <v>317</v>
      </c>
      <c r="J805" t="n">
        <v>0.1336112021729968</v>
      </c>
      <c r="K805" t="n">
        <v>2</v>
      </c>
      <c r="L805" t="n">
        <v>-20.48862121596786</v>
      </c>
      <c r="M805" t="n">
        <v>1</v>
      </c>
      <c r="N805" t="n">
        <v>1</v>
      </c>
      <c r="O805" t="n">
        <v>1</v>
      </c>
      <c r="P805" t="n">
        <v>1.02</v>
      </c>
      <c r="Q805" t="n">
        <v>1.2</v>
      </c>
      <c r="R805" t="n">
        <v>1</v>
      </c>
      <c r="S805" t="n">
        <v>5</v>
      </c>
      <c r="T805" t="n">
        <v>0.8099264917416636</v>
      </c>
    </row>
    <row r="806">
      <c r="A806" t="inlineStr">
        <is>
          <t>Dioxins, measured as 2,3,7,8-tetrachlorodibenzo-p-dioxin</t>
        </is>
      </c>
      <c r="B806" t="n">
        <v>4.636350864047207e-14</v>
      </c>
      <c r="D806" t="inlineStr">
        <is>
          <t>kilogram</t>
        </is>
      </c>
      <c r="E806" t="inlineStr">
        <is>
          <t>air::urban air close to ground</t>
        </is>
      </c>
      <c r="F806" t="inlineStr">
        <is>
          <t>biosphere</t>
        </is>
      </c>
      <c r="I806" t="n">
        <v>317</v>
      </c>
      <c r="J806" t="n">
        <v>0.1336112021729968</v>
      </c>
      <c r="K806" t="n">
        <v>2</v>
      </c>
      <c r="L806" t="n">
        <v>-30.70226369680783</v>
      </c>
      <c r="M806" t="n">
        <v>1</v>
      </c>
      <c r="N806" t="n">
        <v>1</v>
      </c>
      <c r="O806" t="n">
        <v>1</v>
      </c>
      <c r="P806" t="n">
        <v>1.02</v>
      </c>
      <c r="Q806" t="n">
        <v>1.2</v>
      </c>
      <c r="R806" t="n">
        <v>1</v>
      </c>
      <c r="S806" t="n">
        <v>5</v>
      </c>
      <c r="T806" t="n">
        <v>0.8099264917416636</v>
      </c>
    </row>
    <row r="807">
      <c r="A807" t="inlineStr">
        <is>
          <t>Carbon dioxide, fossil</t>
        </is>
      </c>
      <c r="B807" t="n">
        <v>0.02360324076242214</v>
      </c>
      <c r="D807" t="inlineStr">
        <is>
          <t>kilogram</t>
        </is>
      </c>
      <c r="E807" t="inlineStr">
        <is>
          <t>air::urban air close to ground</t>
        </is>
      </c>
      <c r="F807" t="inlineStr">
        <is>
          <t>biosphere</t>
        </is>
      </c>
      <c r="I807" t="n">
        <v>317</v>
      </c>
      <c r="J807" t="n">
        <v>0.1336112021729968</v>
      </c>
      <c r="K807" t="n">
        <v>2</v>
      </c>
      <c r="L807" t="n">
        <v>-3.746371255936545</v>
      </c>
      <c r="M807" t="n">
        <v>1</v>
      </c>
      <c r="N807" t="n">
        <v>1</v>
      </c>
      <c r="O807" t="n">
        <v>1</v>
      </c>
      <c r="P807" t="n">
        <v>1.02</v>
      </c>
      <c r="Q807" t="n">
        <v>1.2</v>
      </c>
      <c r="R807" t="n">
        <v>1</v>
      </c>
      <c r="S807" t="n">
        <v>1.05</v>
      </c>
      <c r="T807" t="n">
        <v>0.09488647722315688</v>
      </c>
    </row>
    <row r="808">
      <c r="A808" t="inlineStr">
        <is>
          <t>Carbon dioxide, non-fossil</t>
        </is>
      </c>
      <c r="B808" t="n">
        <v>0.03751229335456376</v>
      </c>
      <c r="D808" t="inlineStr">
        <is>
          <t>kilogram</t>
        </is>
      </c>
      <c r="E808" t="inlineStr">
        <is>
          <t>air::urban air close to ground</t>
        </is>
      </c>
      <c r="F808" t="inlineStr">
        <is>
          <t>biosphere</t>
        </is>
      </c>
      <c r="I808" t="n">
        <v>317</v>
      </c>
      <c r="J808" t="n">
        <v>0.1336112021729968</v>
      </c>
      <c r="K808" t="n">
        <v>2</v>
      </c>
      <c r="L808" t="n">
        <v>-3.283086576939555</v>
      </c>
      <c r="M808" t="n">
        <v>1</v>
      </c>
      <c r="N808" t="n">
        <v>1</v>
      </c>
      <c r="O808" t="n">
        <v>1</v>
      </c>
      <c r="P808" t="n">
        <v>1.02</v>
      </c>
      <c r="Q808" t="n">
        <v>1.2</v>
      </c>
      <c r="R808" t="n">
        <v>1</v>
      </c>
      <c r="S808" t="n">
        <v>1.05</v>
      </c>
      <c r="T808" t="n">
        <v>0.09488647722315688</v>
      </c>
    </row>
    <row r="809">
      <c r="A809" t="inlineStr">
        <is>
          <t>Carbon dioxide, in air</t>
        </is>
      </c>
      <c r="B809" t="n">
        <v>0.2128506533039854</v>
      </c>
      <c r="D809" t="inlineStr">
        <is>
          <t>kilogram</t>
        </is>
      </c>
      <c r="E809" t="inlineStr">
        <is>
          <t>natural resource::in air</t>
        </is>
      </c>
      <c r="F809" t="inlineStr">
        <is>
          <t>biosphere</t>
        </is>
      </c>
      <c r="H809" t="inlineStr">
        <is>
          <t>To reflect the permanent storage of non-fossil CO.</t>
        </is>
      </c>
      <c r="I809" t="n">
        <v>317</v>
      </c>
      <c r="J809" t="n">
        <v>0.1336112021729968</v>
      </c>
      <c r="K809" t="n">
        <v>2</v>
      </c>
      <c r="L809" t="n">
        <v>-1.547164517396335</v>
      </c>
      <c r="M809" t="n">
        <v>1</v>
      </c>
      <c r="N809" t="n">
        <v>1</v>
      </c>
      <c r="O809" t="n">
        <v>1</v>
      </c>
      <c r="P809" t="n">
        <v>1.02</v>
      </c>
      <c r="Q809" t="n">
        <v>1.2</v>
      </c>
      <c r="R809" t="n">
        <v>1</v>
      </c>
      <c r="S809" t="n">
        <v>1.05</v>
      </c>
      <c r="T809" t="n">
        <v>0.09488647722315688</v>
      </c>
    </row>
    <row r="811">
      <c r="A811" t="inlineStr">
        <is>
          <t>Activity</t>
        </is>
      </c>
      <c r="B811" t="inlineStr">
        <is>
          <t>municipal waste incineration, at incineration plant, with wet air pollution control, with flue gas condensation, with electricity and heat recovery, with carbon capture and storage, energy allocation</t>
        </is>
      </c>
    </row>
    <row r="812">
      <c r="A812" t="inlineStr">
        <is>
          <t>location</t>
        </is>
      </c>
      <c r="B812" t="inlineStr">
        <is>
          <t>RER</t>
        </is>
      </c>
    </row>
    <row r="813">
      <c r="A813" t="inlineStr">
        <is>
          <t>production amount</t>
        </is>
      </c>
      <c r="B813" t="n">
        <v>1</v>
      </c>
    </row>
    <row r="814">
      <c r="A814" t="inlineStr">
        <is>
          <t>source</t>
        </is>
      </c>
      <c r="B81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815">
      <c r="A815" t="inlineStr">
        <is>
          <t>reference product</t>
        </is>
      </c>
      <c r="B815" t="inlineStr">
        <is>
          <t>heat, district or industrial, other than natural gas</t>
        </is>
      </c>
    </row>
    <row r="816">
      <c r="A816" t="inlineStr">
        <is>
          <t>type</t>
        </is>
      </c>
      <c r="B816" t="inlineStr">
        <is>
          <t>process</t>
        </is>
      </c>
    </row>
    <row r="817">
      <c r="A817" t="inlineStr">
        <is>
          <t>unit</t>
        </is>
      </c>
      <c r="B817" t="inlineStr">
        <is>
          <t>megajoule</t>
        </is>
      </c>
    </row>
    <row r="818">
      <c r="A818" t="inlineStr">
        <is>
          <t>comment</t>
        </is>
      </c>
      <c r="B81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819">
      <c r="A819" t="inlineStr">
        <is>
          <t>classifications</t>
        </is>
      </c>
      <c r="B819" t="inlineStr">
        <is>
          <t>CPC::17300:Steam and hot water</t>
        </is>
      </c>
    </row>
    <row r="820">
      <c r="A820" t="inlineStr">
        <is>
          <t>Exchanges</t>
        </is>
      </c>
    </row>
    <row r="821">
      <c r="A821" t="inlineStr">
        <is>
          <t>name</t>
        </is>
      </c>
      <c r="B821" t="inlineStr">
        <is>
          <t>amount</t>
        </is>
      </c>
      <c r="C821" t="inlineStr">
        <is>
          <t>location</t>
        </is>
      </c>
      <c r="D821" t="inlineStr">
        <is>
          <t>unit</t>
        </is>
      </c>
      <c r="E821" t="inlineStr">
        <is>
          <t>categories</t>
        </is>
      </c>
      <c r="F821" t="inlineStr">
        <is>
          <t>type</t>
        </is>
      </c>
      <c r="G821" t="inlineStr">
        <is>
          <t>reference product</t>
        </is>
      </c>
      <c r="H821" t="inlineStr">
        <is>
          <t>comment</t>
        </is>
      </c>
      <c r="I821" t="inlineStr">
        <is>
          <t>normalization</t>
        </is>
      </c>
      <c r="J821" t="inlineStr">
        <is>
          <t>allocation</t>
        </is>
      </c>
      <c r="K821" t="inlineStr">
        <is>
          <t>uncertainty type</t>
        </is>
      </c>
      <c r="L821" t="inlineStr">
        <is>
          <t>loc</t>
        </is>
      </c>
      <c r="M821" t="inlineStr">
        <is>
          <t>u1</t>
        </is>
      </c>
      <c r="N821" t="inlineStr">
        <is>
          <t>u2</t>
        </is>
      </c>
      <c r="O821" t="inlineStr">
        <is>
          <t>u3</t>
        </is>
      </c>
      <c r="P821" t="inlineStr">
        <is>
          <t>u4</t>
        </is>
      </c>
      <c r="Q821" t="inlineStr">
        <is>
          <t>u5</t>
        </is>
      </c>
      <c r="R821" t="inlineStr">
        <is>
          <t>u6</t>
        </is>
      </c>
      <c r="S821" t="inlineStr">
        <is>
          <t>ub</t>
        </is>
      </c>
      <c r="T821" t="inlineStr">
        <is>
          <t>scale</t>
        </is>
      </c>
      <c r="U821" t="inlineStr">
        <is>
          <t>negative</t>
        </is>
      </c>
    </row>
    <row r="822">
      <c r="A822" t="inlineStr">
        <is>
          <t>municipal waste incineration, at incineration plant, with wet air pollution control, with flue gas condensation, with electricity and heat recovery, with carbon capture and storage, energy allocation</t>
        </is>
      </c>
      <c r="B822" t="n">
        <v>0</v>
      </c>
      <c r="C822" t="inlineStr">
        <is>
          <t>RER</t>
        </is>
      </c>
      <c r="D822" t="inlineStr">
        <is>
          <t>kilogram</t>
        </is>
      </c>
      <c r="F822" t="inlineStr">
        <is>
          <t>technosphere</t>
        </is>
      </c>
      <c r="G822" t="inlineStr">
        <is>
          <t>municipal solid waste</t>
        </is>
      </c>
      <c r="I822" t="n">
        <v>7400</v>
      </c>
      <c r="J822" t="n">
        <v>0.8663887978270032</v>
      </c>
      <c r="K822" t="n">
        <v>0</v>
      </c>
    </row>
    <row r="823">
      <c r="A823" t="inlineStr">
        <is>
          <t>municipal waste incineration, at incineration plant, with wet air pollution control, with flue gas condensation, with electricity and heat recovery, with carbon capture and storage, energy allocation</t>
        </is>
      </c>
      <c r="B823" t="n">
        <v>0</v>
      </c>
      <c r="C823" t="inlineStr">
        <is>
          <t>RER</t>
        </is>
      </c>
      <c r="D823" t="inlineStr">
        <is>
          <t>kilowatt hour</t>
        </is>
      </c>
      <c r="F823" t="inlineStr">
        <is>
          <t>technosphere</t>
        </is>
      </c>
      <c r="G823" t="inlineStr">
        <is>
          <t>electricity, medium voltage</t>
        </is>
      </c>
      <c r="I823" t="n">
        <v>7400</v>
      </c>
      <c r="J823" t="n">
        <v>0.8663887978270032</v>
      </c>
      <c r="K823" t="n">
        <v>0</v>
      </c>
    </row>
    <row r="824">
      <c r="A824" t="inlineStr">
        <is>
          <t>municipal waste incineration, at incineration plant, with wet air pollution control, with flue gas condensation, with electricity and heat recovery, with carbon capture and storage, energy allocation</t>
        </is>
      </c>
      <c r="B824" t="n">
        <v>1</v>
      </c>
      <c r="C824" t="inlineStr">
        <is>
          <t>RER</t>
        </is>
      </c>
      <c r="D824" t="inlineStr">
        <is>
          <t>megajoule</t>
        </is>
      </c>
      <c r="F824" t="inlineStr">
        <is>
          <t>production</t>
        </is>
      </c>
      <c r="G824" t="inlineStr">
        <is>
          <t>heat, district or industrial, other than natural gas</t>
        </is>
      </c>
      <c r="I824" t="n">
        <v>7400</v>
      </c>
      <c r="J824" t="n">
        <v>0.8663887978270032</v>
      </c>
      <c r="K824" t="n">
        <v>0</v>
      </c>
    </row>
    <row r="825">
      <c r="A825" t="inlineStr">
        <is>
          <t>market for diesel, low-sulfur</t>
        </is>
      </c>
      <c r="B825" t="n">
        <v>9.951763218283146e-06</v>
      </c>
      <c r="C825" t="inlineStr">
        <is>
          <t>Europe without Switzerland</t>
        </is>
      </c>
      <c r="D825" t="inlineStr">
        <is>
          <t>kilogram</t>
        </is>
      </c>
      <c r="F825" t="inlineStr">
        <is>
          <t>technosphere</t>
        </is>
      </c>
      <c r="G825" t="inlineStr">
        <is>
          <t>diesel, low-sulfur</t>
        </is>
      </c>
      <c r="H825" t="inlineStr">
        <is>
          <t>Diesel density: 0.85 kg/l</t>
        </is>
      </c>
      <c r="I825" t="n">
        <v>7400</v>
      </c>
      <c r="J825" t="n">
        <v>0.8663887978270032</v>
      </c>
      <c r="K825" t="n">
        <v>2</v>
      </c>
      <c r="L825" t="n">
        <v>-11.51776081462558</v>
      </c>
      <c r="M825" t="n">
        <v>1</v>
      </c>
      <c r="N825" t="n">
        <v>1</v>
      </c>
      <c r="O825" t="n">
        <v>1</v>
      </c>
      <c r="P825" t="n">
        <v>1.02</v>
      </c>
      <c r="Q825" t="n">
        <v>1.2</v>
      </c>
      <c r="R825" t="n">
        <v>1</v>
      </c>
      <c r="S825" t="n">
        <v>1.05</v>
      </c>
      <c r="T825" t="n">
        <v>0.09488647722315688</v>
      </c>
    </row>
    <row r="826">
      <c r="A826" t="inlineStr">
        <is>
          <t>market for activated carbon, granular</t>
        </is>
      </c>
      <c r="B826" t="n">
        <v>4.683182690956774e-05</v>
      </c>
      <c r="C826" t="inlineStr">
        <is>
          <t>GLO</t>
        </is>
      </c>
      <c r="D826" t="inlineStr">
        <is>
          <t>kilogram</t>
        </is>
      </c>
      <c r="F826" t="inlineStr">
        <is>
          <t>technosphere</t>
        </is>
      </c>
      <c r="G826" t="inlineStr">
        <is>
          <t>activated carbon, granular</t>
        </is>
      </c>
      <c r="I826" t="n">
        <v>7400</v>
      </c>
      <c r="J826" t="n">
        <v>0.8663887978270032</v>
      </c>
      <c r="K826" t="n">
        <v>2</v>
      </c>
      <c r="L826" t="n">
        <v>-9.968947524007914</v>
      </c>
      <c r="M826" t="n">
        <v>1</v>
      </c>
      <c r="N826" t="n">
        <v>1</v>
      </c>
      <c r="O826" t="n">
        <v>1</v>
      </c>
      <c r="P826" t="n">
        <v>1.02</v>
      </c>
      <c r="Q826" t="n">
        <v>1.2</v>
      </c>
      <c r="R826" t="n">
        <v>1</v>
      </c>
      <c r="S826" t="n">
        <v>1.05</v>
      </c>
      <c r="T826" t="n">
        <v>0.09488647722315688</v>
      </c>
    </row>
    <row r="827">
      <c r="A827" t="inlineStr">
        <is>
          <t>market for ammonia, anhydrous, liquid</t>
        </is>
      </c>
      <c r="B827" t="n">
        <v>0.000114737975928441</v>
      </c>
      <c r="C827" t="inlineStr">
        <is>
          <t>RER</t>
        </is>
      </c>
      <c r="D827" t="inlineStr">
        <is>
          <t>kilogram</t>
        </is>
      </c>
      <c r="F827" t="inlineStr">
        <is>
          <t>technosphere</t>
        </is>
      </c>
      <c r="G827" t="inlineStr">
        <is>
          <t>ammonia, anhydrous, liquid</t>
        </is>
      </c>
      <c r="H827" t="inlineStr">
        <is>
          <t>100% liquid ammonia. In original publication, it is dilluated to 23.5% in water. We discount the original value by 75%.</t>
        </is>
      </c>
      <c r="I827" t="n">
        <v>7400</v>
      </c>
      <c r="J827" t="n">
        <v>0.8663887978270032</v>
      </c>
      <c r="K827" t="n">
        <v>2</v>
      </c>
      <c r="L827" t="n">
        <v>-9.072859499451278</v>
      </c>
      <c r="M827" t="n">
        <v>1</v>
      </c>
      <c r="N827" t="n">
        <v>1</v>
      </c>
      <c r="O827" t="n">
        <v>1</v>
      </c>
      <c r="P827" t="n">
        <v>1.02</v>
      </c>
      <c r="Q827" t="n">
        <v>1.2</v>
      </c>
      <c r="R827" t="n">
        <v>1</v>
      </c>
      <c r="S827" t="n">
        <v>1.05</v>
      </c>
      <c r="T827" t="n">
        <v>0.09488647722315688</v>
      </c>
    </row>
    <row r="828">
      <c r="A828" t="inlineStr">
        <is>
          <t>market for tap water</t>
        </is>
      </c>
      <c r="B828" t="n">
        <v>0.0003535802931672364</v>
      </c>
      <c r="C828" t="inlineStr">
        <is>
          <t>Europe without Switzerland</t>
        </is>
      </c>
      <c r="D828" t="inlineStr">
        <is>
          <t>kilogram</t>
        </is>
      </c>
      <c r="F828" t="inlineStr">
        <is>
          <t>technosphere</t>
        </is>
      </c>
      <c r="G828" t="inlineStr">
        <is>
          <t>tap water</t>
        </is>
      </c>
      <c r="H828" t="inlineStr">
        <is>
          <t>Used to dilute the ammonia.</t>
        </is>
      </c>
      <c r="I828" t="n">
        <v>7400</v>
      </c>
      <c r="J828" t="n">
        <v>0.8663887978270032</v>
      </c>
      <c r="K828" t="n">
        <v>2</v>
      </c>
      <c r="L828" t="n">
        <v>-7.947399960746981</v>
      </c>
      <c r="M828" t="n">
        <v>1</v>
      </c>
      <c r="N828" t="n">
        <v>1</v>
      </c>
      <c r="O828" t="n">
        <v>1</v>
      </c>
      <c r="P828" t="n">
        <v>1.02</v>
      </c>
      <c r="Q828" t="n">
        <v>1.2</v>
      </c>
      <c r="R828" t="n">
        <v>1</v>
      </c>
      <c r="S828" t="n">
        <v>1.05</v>
      </c>
      <c r="T828" t="n">
        <v>0.09488647722315688</v>
      </c>
    </row>
    <row r="829">
      <c r="A829" t="inlineStr">
        <is>
          <t>market for calcium carbonate, precipitated</t>
        </is>
      </c>
      <c r="B829" t="n">
        <v>0.0008195569709174355</v>
      </c>
      <c r="C829" t="inlineStr">
        <is>
          <t>RER</t>
        </is>
      </c>
      <c r="D829" t="inlineStr">
        <is>
          <t>kilogram</t>
        </is>
      </c>
      <c r="F829" t="inlineStr">
        <is>
          <t>technosphere</t>
        </is>
      </c>
      <c r="G829" t="inlineStr">
        <is>
          <t>calcium carbonate, precipitated</t>
        </is>
      </c>
      <c r="I829" t="n">
        <v>7400</v>
      </c>
      <c r="J829" t="n">
        <v>0.8663887978270032</v>
      </c>
      <c r="K829" t="n">
        <v>0</v>
      </c>
    </row>
    <row r="830">
      <c r="A830" t="inlineStr">
        <is>
          <t>market for iron(III) chloride, without water, in 40% solution state</t>
        </is>
      </c>
      <c r="B830" t="n">
        <v>5.853978363695968e-06</v>
      </c>
      <c r="C830" t="inlineStr">
        <is>
          <t>GLO</t>
        </is>
      </c>
      <c r="D830" t="inlineStr">
        <is>
          <t>kilogram</t>
        </is>
      </c>
      <c r="F830" t="inlineStr">
        <is>
          <t>technosphere</t>
        </is>
      </c>
      <c r="G830" t="inlineStr">
        <is>
          <t>iron(III) chloride, without water, in 40% solution state</t>
        </is>
      </c>
      <c r="I830" t="n">
        <v>7400</v>
      </c>
      <c r="J830" t="n">
        <v>0.8663887978270032</v>
      </c>
      <c r="K830" t="n">
        <v>0</v>
      </c>
    </row>
    <row r="831">
      <c r="A831" t="inlineStr">
        <is>
          <t>market for lime, hydrated, packed</t>
        </is>
      </c>
      <c r="B831" t="n">
        <v>0</v>
      </c>
      <c r="C831" t="inlineStr">
        <is>
          <t>RER</t>
        </is>
      </c>
      <c r="D831" t="inlineStr">
        <is>
          <t>kilogram</t>
        </is>
      </c>
      <c r="F831" t="inlineStr">
        <is>
          <t>technosphere</t>
        </is>
      </c>
      <c r="G831" t="inlineStr">
        <is>
          <t>lime, hydrated, packed</t>
        </is>
      </c>
      <c r="I831" t="n">
        <v>7400</v>
      </c>
      <c r="J831" t="n">
        <v>0.8663887978270032</v>
      </c>
      <c r="K831" t="n">
        <v>0</v>
      </c>
    </row>
    <row r="832">
      <c r="A832" t="inlineStr">
        <is>
          <t>market for sodium hydroxide, without water, in 50% solution state</t>
        </is>
      </c>
      <c r="B832" t="n">
        <v>5.853978363695967e-05</v>
      </c>
      <c r="C832" t="inlineStr">
        <is>
          <t>RER</t>
        </is>
      </c>
      <c r="D832" t="inlineStr">
        <is>
          <t>kilogram</t>
        </is>
      </c>
      <c r="F832" t="inlineStr">
        <is>
          <t>technosphere</t>
        </is>
      </c>
      <c r="G832" t="inlineStr">
        <is>
          <t>sodium hydroxide, without water, in 50% solution state</t>
        </is>
      </c>
      <c r="H832" t="inlineStr">
        <is>
          <t>50% liquid ammonia. In original publication, it is dilluated to 27% in water. We discount the original value by 50%.</t>
        </is>
      </c>
      <c r="I832" t="n">
        <v>7400</v>
      </c>
      <c r="J832" t="n">
        <v>0.8663887978270032</v>
      </c>
      <c r="K832" t="n">
        <v>0</v>
      </c>
    </row>
    <row r="833">
      <c r="A833" t="inlineStr">
        <is>
          <t>market for monoethanolamine</t>
        </is>
      </c>
      <c r="B833" t="n">
        <v>0.0004683182690956774</v>
      </c>
      <c r="C833" t="inlineStr">
        <is>
          <t>GLO</t>
        </is>
      </c>
      <c r="D833" t="inlineStr">
        <is>
          <t>kilogram</t>
        </is>
      </c>
      <c r="F833" t="inlineStr">
        <is>
          <t>technosphere</t>
        </is>
      </c>
      <c r="G833" t="inlineStr">
        <is>
          <t>monoethanolamine</t>
        </is>
      </c>
      <c r="I833" t="n">
        <v>7400</v>
      </c>
      <c r="J833" t="n">
        <v>0.8663887978270032</v>
      </c>
      <c r="K833" t="n">
        <v>0</v>
      </c>
    </row>
    <row r="834">
      <c r="A834" t="inlineStr">
        <is>
          <t>municipal waste incineration facility construction</t>
        </is>
      </c>
      <c r="B834" t="n">
        <v>2.926989181847984e-11</v>
      </c>
      <c r="C834" t="inlineStr">
        <is>
          <t>CH</t>
        </is>
      </c>
      <c r="D834" t="inlineStr">
        <is>
          <t>unit</t>
        </is>
      </c>
      <c r="F834" t="inlineStr">
        <is>
          <t>technosphere</t>
        </is>
      </c>
      <c r="G834" t="inlineStr">
        <is>
          <t>municipal waste incineration facility</t>
        </is>
      </c>
      <c r="H834" t="inlineStr">
        <is>
          <t>Lifetime: 4'000'000 tons MSWI treated.</t>
        </is>
      </c>
      <c r="I834" t="n">
        <v>7400</v>
      </c>
      <c r="J834" t="n">
        <v>0.8663887978270032</v>
      </c>
      <c r="K834" t="n">
        <v>2</v>
      </c>
      <c r="L834" t="n">
        <v>-24.25446171121792</v>
      </c>
      <c r="M834" t="n">
        <v>1</v>
      </c>
      <c r="N834" t="n">
        <v>1</v>
      </c>
      <c r="O834" t="n">
        <v>1</v>
      </c>
      <c r="P834" t="n">
        <v>1.02</v>
      </c>
      <c r="Q834" t="n">
        <v>1.2</v>
      </c>
      <c r="R834" t="n">
        <v>1</v>
      </c>
      <c r="S834" t="n">
        <v>3</v>
      </c>
      <c r="T834" t="n">
        <v>0.5569071410325479</v>
      </c>
    </row>
    <row r="835">
      <c r="A835" t="inlineStr">
        <is>
          <t>carbon dioxide storage at wood burning power plant 20 MW post, pipeline 200km, storage 1000m</t>
        </is>
      </c>
      <c r="B835" t="n">
        <v>0.09635648386643562</v>
      </c>
      <c r="C835" t="inlineStr">
        <is>
          <t>RER</t>
        </is>
      </c>
      <c r="D835" t="inlineStr">
        <is>
          <t>kilogram</t>
        </is>
      </c>
      <c r="F835" t="inlineStr">
        <is>
          <t>technosphere</t>
        </is>
      </c>
      <c r="G835" t="inlineStr">
        <is>
          <t>carbon dioxide storage at wood burning power plant 20 MW post, pipeline 200km, storage 1000m</t>
        </is>
      </c>
      <c r="I835" t="n">
        <v>7400</v>
      </c>
      <c r="J835" t="n">
        <v>0.8663887978270032</v>
      </c>
      <c r="K835" t="n">
        <v>2</v>
      </c>
      <c r="L835" t="n">
        <v>-2.339700591456689</v>
      </c>
      <c r="M835" t="n">
        <v>1</v>
      </c>
      <c r="N835" t="n">
        <v>1</v>
      </c>
      <c r="O835" t="n">
        <v>1</v>
      </c>
      <c r="P835" t="n">
        <v>1.02</v>
      </c>
      <c r="Q835" t="n">
        <v>1.2</v>
      </c>
      <c r="R835" t="n">
        <v>1</v>
      </c>
      <c r="S835" t="n">
        <v>3</v>
      </c>
      <c r="T835" t="n">
        <v>0.5569071410325479</v>
      </c>
    </row>
    <row r="836">
      <c r="A836" t="inlineStr">
        <is>
          <t>Water, cooling, unspecified natural origin</t>
        </is>
      </c>
      <c r="B836" t="n">
        <v>0</v>
      </c>
      <c r="D836" t="inlineStr">
        <is>
          <t>cubic meter</t>
        </is>
      </c>
      <c r="E836" t="inlineStr">
        <is>
          <t>natural resource::in water</t>
        </is>
      </c>
      <c r="F836" t="inlineStr">
        <is>
          <t>biosphere</t>
        </is>
      </c>
      <c r="I836" t="n">
        <v>7400</v>
      </c>
      <c r="J836" t="n">
        <v>0.8663887978270032</v>
      </c>
      <c r="K836" t="n">
        <v>0</v>
      </c>
    </row>
    <row r="837">
      <c r="A837" t="inlineStr">
        <is>
          <t>Sulfur dioxide</t>
        </is>
      </c>
      <c r="B837" t="n">
        <v>7.024774036435161e-07</v>
      </c>
      <c r="D837" t="inlineStr">
        <is>
          <t>kilogram</t>
        </is>
      </c>
      <c r="E837" t="inlineStr">
        <is>
          <t>air::urban air close to ground</t>
        </is>
      </c>
      <c r="F837" t="inlineStr">
        <is>
          <t>biosphere</t>
        </is>
      </c>
      <c r="I837" t="n">
        <v>7400</v>
      </c>
      <c r="J837" t="n">
        <v>0.8663887978270032</v>
      </c>
      <c r="K837" t="n">
        <v>2</v>
      </c>
      <c r="L837" t="n">
        <v>-14.16865260188784</v>
      </c>
      <c r="M837" t="n">
        <v>1</v>
      </c>
      <c r="N837" t="n">
        <v>1</v>
      </c>
      <c r="O837" t="n">
        <v>1</v>
      </c>
      <c r="P837" t="n">
        <v>1.02</v>
      </c>
      <c r="Q837" t="n">
        <v>1.2</v>
      </c>
      <c r="R837" t="n">
        <v>1</v>
      </c>
      <c r="S837" t="n">
        <v>1.05</v>
      </c>
      <c r="T837" t="n">
        <v>0.09488647722315688</v>
      </c>
    </row>
    <row r="838">
      <c r="A838" t="inlineStr">
        <is>
          <t>Hydrochloric acid</t>
        </is>
      </c>
      <c r="B838" t="n">
        <v>3.51238701821758e-07</v>
      </c>
      <c r="D838" t="inlineStr">
        <is>
          <t>kilogram</t>
        </is>
      </c>
      <c r="E838" t="inlineStr">
        <is>
          <t>air</t>
        </is>
      </c>
      <c r="F838" t="inlineStr">
        <is>
          <t>biosphere</t>
        </is>
      </c>
      <c r="I838" t="n">
        <v>7400</v>
      </c>
      <c r="J838" t="n">
        <v>0.8663887978270032</v>
      </c>
      <c r="K838" t="n">
        <v>2</v>
      </c>
      <c r="L838" t="n">
        <v>-14.86179978244779</v>
      </c>
      <c r="M838" t="n">
        <v>1</v>
      </c>
      <c r="N838" t="n">
        <v>1</v>
      </c>
      <c r="O838" t="n">
        <v>1</v>
      </c>
      <c r="P838" t="n">
        <v>1.02</v>
      </c>
      <c r="Q838" t="n">
        <v>1.2</v>
      </c>
      <c r="R838" t="n">
        <v>1</v>
      </c>
      <c r="S838" t="n">
        <v>1.5</v>
      </c>
      <c r="T838" t="n">
        <v>0.2225057572360589</v>
      </c>
    </row>
    <row r="839">
      <c r="A839" t="inlineStr">
        <is>
          <t>Nitrogen oxides</t>
        </is>
      </c>
      <c r="B839" t="n">
        <v>7.92628670444434e-05</v>
      </c>
      <c r="D839" t="inlineStr">
        <is>
          <t>kilogram</t>
        </is>
      </c>
      <c r="E839" t="inlineStr">
        <is>
          <t>air::urban air close to ground</t>
        </is>
      </c>
      <c r="F839" t="inlineStr">
        <is>
          <t>biosphere</t>
        </is>
      </c>
      <c r="I839" t="n">
        <v>7400</v>
      </c>
      <c r="J839" t="n">
        <v>0.8663887978270032</v>
      </c>
      <c r="K839" t="n">
        <v>2</v>
      </c>
      <c r="L839" t="n">
        <v>-9.442740798203621</v>
      </c>
      <c r="M839" t="n">
        <v>1</v>
      </c>
      <c r="N839" t="n">
        <v>1</v>
      </c>
      <c r="O839" t="n">
        <v>1</v>
      </c>
      <c r="P839" t="n">
        <v>1.02</v>
      </c>
      <c r="Q839" t="n">
        <v>1.2</v>
      </c>
      <c r="R839" t="n">
        <v>1</v>
      </c>
      <c r="S839" t="n">
        <v>1.5</v>
      </c>
      <c r="T839" t="n">
        <v>0.2225057572360589</v>
      </c>
    </row>
    <row r="840">
      <c r="A840" t="inlineStr">
        <is>
          <t>Ammonia</t>
        </is>
      </c>
      <c r="B840" t="n">
        <v>2.341591345478387e-06</v>
      </c>
      <c r="D840" t="inlineStr">
        <is>
          <t>kilogram</t>
        </is>
      </c>
      <c r="E840" t="inlineStr">
        <is>
          <t>air::urban air close to ground</t>
        </is>
      </c>
      <c r="F840" t="inlineStr">
        <is>
          <t>biosphere</t>
        </is>
      </c>
      <c r="I840" t="n">
        <v>7400</v>
      </c>
      <c r="J840" t="n">
        <v>0.8663887978270032</v>
      </c>
      <c r="K840" t="n">
        <v>2</v>
      </c>
      <c r="L840" t="n">
        <v>-12.9646797975619</v>
      </c>
      <c r="M840" t="n">
        <v>1</v>
      </c>
      <c r="N840" t="n">
        <v>1</v>
      </c>
      <c r="O840" t="n">
        <v>1</v>
      </c>
      <c r="P840" t="n">
        <v>1.02</v>
      </c>
      <c r="Q840" t="n">
        <v>1.2</v>
      </c>
      <c r="R840" t="n">
        <v>1</v>
      </c>
      <c r="S840" t="n">
        <v>1.5</v>
      </c>
      <c r="T840" t="n">
        <v>0.2225057572360589</v>
      </c>
    </row>
    <row r="841">
      <c r="A841" t="inlineStr">
        <is>
          <t>Particulate Matter, &lt; 2.5 um</t>
        </is>
      </c>
      <c r="B841" t="n">
        <v>7.024774036435161e-07</v>
      </c>
      <c r="D841" t="inlineStr">
        <is>
          <t>kilogram</t>
        </is>
      </c>
      <c r="E841" t="inlineStr">
        <is>
          <t>air::urban air close to ground</t>
        </is>
      </c>
      <c r="F841" t="inlineStr">
        <is>
          <t>biosphere</t>
        </is>
      </c>
      <c r="I841" t="n">
        <v>7400</v>
      </c>
      <c r="J841" t="n">
        <v>0.8663887978270032</v>
      </c>
      <c r="K841" t="n">
        <v>2</v>
      </c>
      <c r="L841" t="n">
        <v>-14.16865260188784</v>
      </c>
      <c r="M841" t="n">
        <v>1</v>
      </c>
      <c r="N841" t="n">
        <v>1</v>
      </c>
      <c r="O841" t="n">
        <v>1</v>
      </c>
      <c r="P841" t="n">
        <v>1.02</v>
      </c>
      <c r="Q841" t="n">
        <v>1.2</v>
      </c>
      <c r="R841" t="n">
        <v>1</v>
      </c>
      <c r="S841" t="n">
        <v>3</v>
      </c>
      <c r="T841" t="n">
        <v>0.5569071410325479</v>
      </c>
    </row>
    <row r="842">
      <c r="A842" t="inlineStr">
        <is>
          <t>Mercury II</t>
        </is>
      </c>
      <c r="B842" t="n">
        <v>7.024774036435161e-10</v>
      </c>
      <c r="D842" t="inlineStr">
        <is>
          <t>kilogram</t>
        </is>
      </c>
      <c r="E842" t="inlineStr">
        <is>
          <t>air::urban air close to ground</t>
        </is>
      </c>
      <c r="F842" t="inlineStr">
        <is>
          <t>biosphere</t>
        </is>
      </c>
      <c r="I842" t="n">
        <v>7400</v>
      </c>
      <c r="J842" t="n">
        <v>0.8663887978270032</v>
      </c>
      <c r="K842" t="n">
        <v>2</v>
      </c>
      <c r="L842" t="n">
        <v>-21.07640788086998</v>
      </c>
      <c r="M842" t="n">
        <v>1</v>
      </c>
      <c r="N842" t="n">
        <v>1</v>
      </c>
      <c r="O842" t="n">
        <v>1</v>
      </c>
      <c r="P842" t="n">
        <v>1.02</v>
      </c>
      <c r="Q842" t="n">
        <v>1.2</v>
      </c>
      <c r="R842" t="n">
        <v>1</v>
      </c>
      <c r="S842" t="n">
        <v>5</v>
      </c>
      <c r="T842" t="n">
        <v>0.8099264917416636</v>
      </c>
    </row>
    <row r="843">
      <c r="A843" t="inlineStr">
        <is>
          <t>Lead II</t>
        </is>
      </c>
      <c r="B843" t="n">
        <v>7.024774036435161e-10</v>
      </c>
      <c r="D843" t="inlineStr">
        <is>
          <t>kilogram</t>
        </is>
      </c>
      <c r="E843" t="inlineStr">
        <is>
          <t>air::urban air close to ground</t>
        </is>
      </c>
      <c r="F843" t="inlineStr">
        <is>
          <t>biosphere</t>
        </is>
      </c>
      <c r="I843" t="n">
        <v>7400</v>
      </c>
      <c r="J843" t="n">
        <v>0.8663887978270032</v>
      </c>
      <c r="K843" t="n">
        <v>2</v>
      </c>
      <c r="L843" t="n">
        <v>-21.07640788086998</v>
      </c>
      <c r="M843" t="n">
        <v>1</v>
      </c>
      <c r="N843" t="n">
        <v>1</v>
      </c>
      <c r="O843" t="n">
        <v>1</v>
      </c>
      <c r="P843" t="n">
        <v>1.02</v>
      </c>
      <c r="Q843" t="n">
        <v>1.2</v>
      </c>
      <c r="R843" t="n">
        <v>1</v>
      </c>
      <c r="S843" t="n">
        <v>5</v>
      </c>
      <c r="T843" t="n">
        <v>0.8099264917416636</v>
      </c>
    </row>
    <row r="844">
      <c r="A844" t="inlineStr">
        <is>
          <t>Cadmium II</t>
        </is>
      </c>
      <c r="B844" t="n">
        <v>3.51238701821758e-10</v>
      </c>
      <c r="D844" t="inlineStr">
        <is>
          <t>kilogram</t>
        </is>
      </c>
      <c r="E844" t="inlineStr">
        <is>
          <t>air::urban air close to ground</t>
        </is>
      </c>
      <c r="F844" t="inlineStr">
        <is>
          <t>biosphere</t>
        </is>
      </c>
      <c r="I844" t="n">
        <v>7400</v>
      </c>
      <c r="J844" t="n">
        <v>0.8663887978270032</v>
      </c>
      <c r="K844" t="n">
        <v>2</v>
      </c>
      <c r="L844" t="n">
        <v>-21.76955506142992</v>
      </c>
      <c r="M844" t="n">
        <v>1</v>
      </c>
      <c r="N844" t="n">
        <v>1</v>
      </c>
      <c r="O844" t="n">
        <v>1</v>
      </c>
      <c r="P844" t="n">
        <v>1.02</v>
      </c>
      <c r="Q844" t="n">
        <v>1.2</v>
      </c>
      <c r="R844" t="n">
        <v>1</v>
      </c>
      <c r="S844" t="n">
        <v>5</v>
      </c>
      <c r="T844" t="n">
        <v>0.8099264917416636</v>
      </c>
    </row>
    <row r="845">
      <c r="A845" t="inlineStr">
        <is>
          <t>Arsenic ion</t>
        </is>
      </c>
      <c r="B845" t="n">
        <v>3.51238701821758e-10</v>
      </c>
      <c r="D845" t="inlineStr">
        <is>
          <t>kilogram</t>
        </is>
      </c>
      <c r="E845" t="inlineStr">
        <is>
          <t>air::urban air close to ground</t>
        </is>
      </c>
      <c r="F845" t="inlineStr">
        <is>
          <t>biosphere</t>
        </is>
      </c>
      <c r="I845" t="n">
        <v>7400</v>
      </c>
      <c r="J845" t="n">
        <v>0.8663887978270032</v>
      </c>
      <c r="K845" t="n">
        <v>2</v>
      </c>
      <c r="L845" t="n">
        <v>-21.76955506142992</v>
      </c>
      <c r="M845" t="n">
        <v>1</v>
      </c>
      <c r="N845" t="n">
        <v>1</v>
      </c>
      <c r="O845" t="n">
        <v>1</v>
      </c>
      <c r="P845" t="n">
        <v>1.02</v>
      </c>
      <c r="Q845" t="n">
        <v>1.2</v>
      </c>
      <c r="R845" t="n">
        <v>1</v>
      </c>
      <c r="S845" t="n">
        <v>5</v>
      </c>
      <c r="T845" t="n">
        <v>0.8099264917416636</v>
      </c>
    </row>
    <row r="846">
      <c r="A846" t="inlineStr">
        <is>
          <t>Dioxins, measured as 2,3,7,8-tetrachlorodibenzo-p-dioxin</t>
        </is>
      </c>
      <c r="B846" t="n">
        <v>1.287875240013113e-14</v>
      </c>
      <c r="D846" t="inlineStr">
        <is>
          <t>kilogram</t>
        </is>
      </c>
      <c r="E846" t="inlineStr">
        <is>
          <t>air::urban air close to ground</t>
        </is>
      </c>
      <c r="F846" t="inlineStr">
        <is>
          <t>biosphere</t>
        </is>
      </c>
      <c r="I846" t="n">
        <v>7400</v>
      </c>
      <c r="J846" t="n">
        <v>0.8663887978270032</v>
      </c>
      <c r="K846" t="n">
        <v>2</v>
      </c>
      <c r="L846" t="n">
        <v>-31.98319754226989</v>
      </c>
      <c r="M846" t="n">
        <v>1</v>
      </c>
      <c r="N846" t="n">
        <v>1</v>
      </c>
      <c r="O846" t="n">
        <v>1</v>
      </c>
      <c r="P846" t="n">
        <v>1.02</v>
      </c>
      <c r="Q846" t="n">
        <v>1.2</v>
      </c>
      <c r="R846" t="n">
        <v>1</v>
      </c>
      <c r="S846" t="n">
        <v>5</v>
      </c>
      <c r="T846" t="n">
        <v>0.8099264917416636</v>
      </c>
    </row>
    <row r="847">
      <c r="A847" t="inlineStr">
        <is>
          <t>Carbon dioxide, fossil</t>
        </is>
      </c>
      <c r="B847" t="n">
        <v>0.006556455767339484</v>
      </c>
      <c r="D847" t="inlineStr">
        <is>
          <t>kilogram</t>
        </is>
      </c>
      <c r="E847" t="inlineStr">
        <is>
          <t>air::urban air close to ground</t>
        </is>
      </c>
      <c r="F847" t="inlineStr">
        <is>
          <t>biosphere</t>
        </is>
      </c>
      <c r="I847" t="n">
        <v>7400</v>
      </c>
      <c r="J847" t="n">
        <v>0.8663887978270032</v>
      </c>
      <c r="K847" t="n">
        <v>2</v>
      </c>
      <c r="L847" t="n">
        <v>-5.02730510139861</v>
      </c>
      <c r="M847" t="n">
        <v>1</v>
      </c>
      <c r="N847" t="n">
        <v>1</v>
      </c>
      <c r="O847" t="n">
        <v>1</v>
      </c>
      <c r="P847" t="n">
        <v>1.02</v>
      </c>
      <c r="Q847" t="n">
        <v>1.2</v>
      </c>
      <c r="R847" t="n">
        <v>1</v>
      </c>
      <c r="S847" t="n">
        <v>1.05</v>
      </c>
      <c r="T847" t="n">
        <v>0.09488647722315688</v>
      </c>
    </row>
    <row r="848">
      <c r="A848" t="inlineStr">
        <is>
          <t>Carbon dioxide, non-fossil</t>
        </is>
      </c>
      <c r="B848" t="n">
        <v>0.01042008148737882</v>
      </c>
      <c r="D848" t="inlineStr">
        <is>
          <t>kilogram</t>
        </is>
      </c>
      <c r="E848" t="inlineStr">
        <is>
          <t>air::urban air close to ground</t>
        </is>
      </c>
      <c r="F848" t="inlineStr">
        <is>
          <t>biosphere</t>
        </is>
      </c>
      <c r="I848" t="n">
        <v>7400</v>
      </c>
      <c r="J848" t="n">
        <v>0.8663887978270032</v>
      </c>
      <c r="K848" t="n">
        <v>2</v>
      </c>
      <c r="L848" t="n">
        <v>-4.564020422401619</v>
      </c>
      <c r="M848" t="n">
        <v>1</v>
      </c>
      <c r="N848" t="n">
        <v>1</v>
      </c>
      <c r="O848" t="n">
        <v>1</v>
      </c>
      <c r="P848" t="n">
        <v>1.02</v>
      </c>
      <c r="Q848" t="n">
        <v>1.2</v>
      </c>
      <c r="R848" t="n">
        <v>1</v>
      </c>
      <c r="S848" t="n">
        <v>1.05</v>
      </c>
      <c r="T848" t="n">
        <v>0.09488647722315688</v>
      </c>
    </row>
    <row r="849">
      <c r="A849" t="inlineStr">
        <is>
          <t>Carbon dioxide, in air</t>
        </is>
      </c>
      <c r="B849" t="n">
        <v>0.05912518147332927</v>
      </c>
      <c r="D849" t="inlineStr">
        <is>
          <t>kilogram</t>
        </is>
      </c>
      <c r="E849" t="inlineStr">
        <is>
          <t>natural resource::in air</t>
        </is>
      </c>
      <c r="F849" t="inlineStr">
        <is>
          <t>biosphere</t>
        </is>
      </c>
      <c r="H849" t="inlineStr">
        <is>
          <t>To reflect the permanent storage of non-fossil CO.</t>
        </is>
      </c>
      <c r="I849" t="n">
        <v>7400</v>
      </c>
      <c r="J849" t="n">
        <v>0.8663887978270032</v>
      </c>
      <c r="K849" t="n">
        <v>2</v>
      </c>
      <c r="L849" t="n">
        <v>-2.828098362858399</v>
      </c>
      <c r="M849" t="n">
        <v>1</v>
      </c>
      <c r="N849" t="n">
        <v>1</v>
      </c>
      <c r="O849" t="n">
        <v>1</v>
      </c>
      <c r="P849" t="n">
        <v>1.02</v>
      </c>
      <c r="Q849" t="n">
        <v>1.2</v>
      </c>
      <c r="R849" t="n">
        <v>1</v>
      </c>
      <c r="S849" t="n">
        <v>1.05</v>
      </c>
      <c r="T849" t="n">
        <v>0.09488647722315688</v>
      </c>
    </row>
    <row r="851">
      <c r="A851" t="inlineStr">
        <is>
          <t>Activity</t>
        </is>
      </c>
      <c r="B851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</row>
    <row r="852">
      <c r="A852" t="inlineStr">
        <is>
          <t>location</t>
        </is>
      </c>
      <c r="B852" t="inlineStr">
        <is>
          <t>RER</t>
        </is>
      </c>
    </row>
    <row r="853">
      <c r="A853" t="inlineStr">
        <is>
          <t>production amount</t>
        </is>
      </c>
      <c r="B853" t="n">
        <v>1</v>
      </c>
    </row>
    <row r="854">
      <c r="A854" t="inlineStr">
        <is>
          <t>source</t>
        </is>
      </c>
      <c r="B85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855">
      <c r="A855" t="inlineStr">
        <is>
          <t>reference product</t>
        </is>
      </c>
      <c r="B855" t="inlineStr">
        <is>
          <t>municipal solid waste</t>
        </is>
      </c>
    </row>
    <row r="856">
      <c r="A856" t="inlineStr">
        <is>
          <t>type</t>
        </is>
      </c>
      <c r="B856" t="inlineStr">
        <is>
          <t>process</t>
        </is>
      </c>
    </row>
    <row r="857">
      <c r="A857" t="inlineStr">
        <is>
          <t>unit</t>
        </is>
      </c>
      <c r="B857" t="inlineStr">
        <is>
          <t>kilogram</t>
        </is>
      </c>
    </row>
    <row r="858">
      <c r="A858" t="inlineStr">
        <is>
          <t>comment</t>
        </is>
      </c>
      <c r="B85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859">
      <c r="A859" t="inlineStr">
        <is>
          <t>classifications</t>
        </is>
      </c>
      <c r="B859" t="inlineStr">
        <is>
          <t>CPC::39910:Municipal waste</t>
        </is>
      </c>
    </row>
    <row r="860">
      <c r="A860" t="inlineStr">
        <is>
          <t>Exchanges</t>
        </is>
      </c>
    </row>
    <row r="861">
      <c r="A861" t="inlineStr">
        <is>
          <t>name</t>
        </is>
      </c>
      <c r="B861" t="inlineStr">
        <is>
          <t>amount</t>
        </is>
      </c>
      <c r="C861" t="inlineStr">
        <is>
          <t>location</t>
        </is>
      </c>
      <c r="D861" t="inlineStr">
        <is>
          <t>unit</t>
        </is>
      </c>
      <c r="E861" t="inlineStr">
        <is>
          <t>categories</t>
        </is>
      </c>
      <c r="F861" t="inlineStr">
        <is>
          <t>type</t>
        </is>
      </c>
      <c r="G861" t="inlineStr">
        <is>
          <t>reference product</t>
        </is>
      </c>
      <c r="H861" t="inlineStr">
        <is>
          <t>comment</t>
        </is>
      </c>
      <c r="I861" t="inlineStr">
        <is>
          <t>normalization</t>
        </is>
      </c>
      <c r="J861" t="inlineStr">
        <is>
          <t>allocation</t>
        </is>
      </c>
      <c r="K861" t="inlineStr">
        <is>
          <t>uncertainty type</t>
        </is>
      </c>
      <c r="L861" t="inlineStr">
        <is>
          <t>loc</t>
        </is>
      </c>
      <c r="M861" t="inlineStr">
        <is>
          <t>u1</t>
        </is>
      </c>
      <c r="N861" t="inlineStr">
        <is>
          <t>u2</t>
        </is>
      </c>
      <c r="O861" t="inlineStr">
        <is>
          <t>u3</t>
        </is>
      </c>
      <c r="P861" t="inlineStr">
        <is>
          <t>u4</t>
        </is>
      </c>
      <c r="Q861" t="inlineStr">
        <is>
          <t>u5</t>
        </is>
      </c>
      <c r="R861" t="inlineStr">
        <is>
          <t>u6</t>
        </is>
      </c>
      <c r="S861" t="inlineStr">
        <is>
          <t>ub</t>
        </is>
      </c>
      <c r="T861" t="inlineStr">
        <is>
          <t>scale</t>
        </is>
      </c>
      <c r="U861" t="inlineStr">
        <is>
          <t>negative</t>
        </is>
      </c>
    </row>
    <row r="862">
      <c r="A862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  <c r="B862" t="n">
        <v>1</v>
      </c>
      <c r="C862" t="inlineStr">
        <is>
          <t>RER</t>
        </is>
      </c>
      <c r="D862" t="inlineStr">
        <is>
          <t>kilogram</t>
        </is>
      </c>
      <c r="F862" t="inlineStr">
        <is>
          <t>production</t>
        </is>
      </c>
      <c r="G862" t="inlineStr">
        <is>
          <t>municipal solid waste</t>
        </is>
      </c>
      <c r="I862" t="n">
        <v>1000</v>
      </c>
      <c r="J862" t="n">
        <v>0</v>
      </c>
      <c r="K862" t="n">
        <v>0</v>
      </c>
    </row>
    <row r="863">
      <c r="A863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  <c r="B863" t="n">
        <v>0</v>
      </c>
      <c r="C863" t="inlineStr">
        <is>
          <t>RER</t>
        </is>
      </c>
      <c r="D863" t="inlineStr">
        <is>
          <t>kilowatt hour</t>
        </is>
      </c>
      <c r="F863" t="inlineStr">
        <is>
          <t>technosphere</t>
        </is>
      </c>
      <c r="G863" t="inlineStr">
        <is>
          <t>electricity, medium voltage</t>
        </is>
      </c>
      <c r="I863" t="n">
        <v>1000</v>
      </c>
      <c r="J863" t="n">
        <v>0</v>
      </c>
      <c r="K863" t="n">
        <v>0</v>
      </c>
    </row>
    <row r="864">
      <c r="A864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  <c r="B864" t="n">
        <v>0</v>
      </c>
      <c r="C864" t="inlineStr">
        <is>
          <t>RER</t>
        </is>
      </c>
      <c r="D864" t="inlineStr">
        <is>
          <t>megajoule</t>
        </is>
      </c>
      <c r="F864" t="inlineStr">
        <is>
          <t>technosphere</t>
        </is>
      </c>
      <c r="G864" t="inlineStr">
        <is>
          <t>heat, district or industrial, other than natural gas</t>
        </is>
      </c>
      <c r="I864" t="n">
        <v>1000</v>
      </c>
      <c r="J864" t="n">
        <v>0</v>
      </c>
      <c r="K864" t="n">
        <v>0</v>
      </c>
    </row>
    <row r="865">
      <c r="A865" t="inlineStr">
        <is>
          <t>market for diesel, low-sulfur</t>
        </is>
      </c>
      <c r="B865" t="n">
        <v>0</v>
      </c>
      <c r="C865" t="inlineStr">
        <is>
          <t>Europe without Switzerland</t>
        </is>
      </c>
      <c r="D865" t="inlineStr">
        <is>
          <t>kilogram</t>
        </is>
      </c>
      <c r="F865" t="inlineStr">
        <is>
          <t>technosphere</t>
        </is>
      </c>
      <c r="G865" t="inlineStr">
        <is>
          <t>diesel, low-sulfur</t>
        </is>
      </c>
      <c r="H865" t="inlineStr">
        <is>
          <t>Diesel density: 0.85 kg/l</t>
        </is>
      </c>
      <c r="I865" t="n">
        <v>1000</v>
      </c>
      <c r="J865" t="n">
        <v>0</v>
      </c>
      <c r="K865" t="n">
        <v>0</v>
      </c>
    </row>
    <row r="866">
      <c r="A866" t="inlineStr">
        <is>
          <t>market for activated carbon, granular</t>
        </is>
      </c>
      <c r="B866" t="n">
        <v>0</v>
      </c>
      <c r="C866" t="inlineStr">
        <is>
          <t>GLO</t>
        </is>
      </c>
      <c r="D866" t="inlineStr">
        <is>
          <t>kilogram</t>
        </is>
      </c>
      <c r="F866" t="inlineStr">
        <is>
          <t>technosphere</t>
        </is>
      </c>
      <c r="G866" t="inlineStr">
        <is>
          <t>activated carbon, granular</t>
        </is>
      </c>
      <c r="I866" t="n">
        <v>1000</v>
      </c>
      <c r="J866" t="n">
        <v>0</v>
      </c>
      <c r="K866" t="n">
        <v>0</v>
      </c>
    </row>
    <row r="867">
      <c r="A867" t="inlineStr">
        <is>
          <t>market for ammonia, anhydrous, liquid</t>
        </is>
      </c>
      <c r="B867" t="n">
        <v>0</v>
      </c>
      <c r="C867" t="inlineStr">
        <is>
          <t>RER</t>
        </is>
      </c>
      <c r="D867" t="inlineStr">
        <is>
          <t>kilogram</t>
        </is>
      </c>
      <c r="F867" t="inlineStr">
        <is>
          <t>technosphere</t>
        </is>
      </c>
      <c r="G867" t="inlineStr">
        <is>
          <t>ammonia, anhydrous, liquid</t>
        </is>
      </c>
      <c r="H867" t="inlineStr">
        <is>
          <t>100% liquid ammonia. In original publication, it is dilluated to 23.5% in water. We discount the original value by 75%.</t>
        </is>
      </c>
      <c r="I867" t="n">
        <v>1000</v>
      </c>
      <c r="J867" t="n">
        <v>0</v>
      </c>
      <c r="K867" t="n">
        <v>0</v>
      </c>
    </row>
    <row r="868">
      <c r="A868" t="inlineStr">
        <is>
          <t>market for tap water</t>
        </is>
      </c>
      <c r="B868" t="n">
        <v>0</v>
      </c>
      <c r="C868" t="inlineStr">
        <is>
          <t>Europe without Switzerland</t>
        </is>
      </c>
      <c r="D868" t="inlineStr">
        <is>
          <t>kilogram</t>
        </is>
      </c>
      <c r="F868" t="inlineStr">
        <is>
          <t>technosphere</t>
        </is>
      </c>
      <c r="G868" t="inlineStr">
        <is>
          <t>tap water</t>
        </is>
      </c>
      <c r="H868" t="inlineStr">
        <is>
          <t>Used to dilute the ammonia.</t>
        </is>
      </c>
      <c r="I868" t="n">
        <v>1000</v>
      </c>
      <c r="J868" t="n">
        <v>0</v>
      </c>
      <c r="K868" t="n">
        <v>0</v>
      </c>
    </row>
    <row r="869">
      <c r="A869" t="inlineStr">
        <is>
          <t>market for calcium carbonate, precipitated</t>
        </is>
      </c>
      <c r="B869" t="n">
        <v>0</v>
      </c>
      <c r="C869" t="inlineStr">
        <is>
          <t>RER</t>
        </is>
      </c>
      <c r="D869" t="inlineStr">
        <is>
          <t>kilogram</t>
        </is>
      </c>
      <c r="F869" t="inlineStr">
        <is>
          <t>technosphere</t>
        </is>
      </c>
      <c r="G869" t="inlineStr">
        <is>
          <t>calcium carbonate, precipitated</t>
        </is>
      </c>
      <c r="I869" t="n">
        <v>1000</v>
      </c>
      <c r="J869" t="n">
        <v>0</v>
      </c>
      <c r="K869" t="n">
        <v>0</v>
      </c>
    </row>
    <row r="870">
      <c r="A870" t="inlineStr">
        <is>
          <t>market for iron(III) chloride, without water, in 40% solution state</t>
        </is>
      </c>
      <c r="B870" t="n">
        <v>0</v>
      </c>
      <c r="C870" t="inlineStr">
        <is>
          <t>GLO</t>
        </is>
      </c>
      <c r="D870" t="inlineStr">
        <is>
          <t>kilogram</t>
        </is>
      </c>
      <c r="F870" t="inlineStr">
        <is>
          <t>technosphere</t>
        </is>
      </c>
      <c r="G870" t="inlineStr">
        <is>
          <t>iron(III) chloride, without water, in 40% solution state</t>
        </is>
      </c>
      <c r="I870" t="n">
        <v>1000</v>
      </c>
      <c r="J870" t="n">
        <v>0</v>
      </c>
      <c r="K870" t="n">
        <v>0</v>
      </c>
    </row>
    <row r="871">
      <c r="A871" t="inlineStr">
        <is>
          <t>market for lime, hydrated, packed</t>
        </is>
      </c>
      <c r="B871" t="n">
        <v>0</v>
      </c>
      <c r="C871" t="inlineStr">
        <is>
          <t>RER</t>
        </is>
      </c>
      <c r="D871" t="inlineStr">
        <is>
          <t>kilogram</t>
        </is>
      </c>
      <c r="F871" t="inlineStr">
        <is>
          <t>technosphere</t>
        </is>
      </c>
      <c r="G871" t="inlineStr">
        <is>
          <t>lime, hydrated, packed</t>
        </is>
      </c>
      <c r="I871" t="n">
        <v>1000</v>
      </c>
      <c r="J871" t="n">
        <v>0</v>
      </c>
      <c r="K871" t="n">
        <v>0</v>
      </c>
    </row>
    <row r="872">
      <c r="A872" t="inlineStr">
        <is>
          <t>market for sodium hydroxide, without water, in 50% solution state</t>
        </is>
      </c>
      <c r="B872" t="n">
        <v>0</v>
      </c>
      <c r="C872" t="inlineStr">
        <is>
          <t>RER</t>
        </is>
      </c>
      <c r="D872" t="inlineStr">
        <is>
          <t>kilogram</t>
        </is>
      </c>
      <c r="F872" t="inlineStr">
        <is>
          <t>technosphere</t>
        </is>
      </c>
      <c r="G872" t="inlineStr">
        <is>
          <t>sodium hydroxide, without water, in 50% solution state</t>
        </is>
      </c>
      <c r="H872" t="inlineStr">
        <is>
          <t>50% liquid ammonia. In original publication, it is dilluated to 27% in water. We discount the original value by 50%.</t>
        </is>
      </c>
      <c r="I872" t="n">
        <v>1000</v>
      </c>
      <c r="J872" t="n">
        <v>0</v>
      </c>
      <c r="K872" t="n">
        <v>0</v>
      </c>
    </row>
    <row r="873">
      <c r="A873" t="inlineStr">
        <is>
          <t>market for monoethanolamine</t>
        </is>
      </c>
      <c r="B873" t="n">
        <v>0</v>
      </c>
      <c r="C873" t="inlineStr">
        <is>
          <t>GLO</t>
        </is>
      </c>
      <c r="D873" t="inlineStr">
        <is>
          <t>kilogram</t>
        </is>
      </c>
      <c r="F873" t="inlineStr">
        <is>
          <t>technosphere</t>
        </is>
      </c>
      <c r="G873" t="inlineStr">
        <is>
          <t>monoethanolamine</t>
        </is>
      </c>
      <c r="I873" t="n">
        <v>1000</v>
      </c>
      <c r="J873" t="n">
        <v>0</v>
      </c>
      <c r="K873" t="n">
        <v>0</v>
      </c>
    </row>
    <row r="874">
      <c r="A874" t="inlineStr">
        <is>
          <t>municipal waste incineration facility construction</t>
        </is>
      </c>
      <c r="B874" t="n">
        <v>0</v>
      </c>
      <c r="C874" t="inlineStr">
        <is>
          <t>CH</t>
        </is>
      </c>
      <c r="D874" t="inlineStr">
        <is>
          <t>unit</t>
        </is>
      </c>
      <c r="F874" t="inlineStr">
        <is>
          <t>technosphere</t>
        </is>
      </c>
      <c r="G874" t="inlineStr">
        <is>
          <t>municipal waste incineration facility</t>
        </is>
      </c>
      <c r="H874" t="inlineStr">
        <is>
          <t>Lifetime: 4'000'000 tons MSWI treated.</t>
        </is>
      </c>
      <c r="I874" t="n">
        <v>1000</v>
      </c>
      <c r="J874" t="n">
        <v>0</v>
      </c>
      <c r="K874" t="n">
        <v>0</v>
      </c>
    </row>
    <row r="875">
      <c r="A875" t="inlineStr">
        <is>
          <t>carbon dioxide storage at wood burning power plant 20 MW post, pipeline 200km, storage 1000m</t>
        </is>
      </c>
      <c r="B875" t="n">
        <v>0</v>
      </c>
      <c r="C875" t="inlineStr">
        <is>
          <t>RER</t>
        </is>
      </c>
      <c r="D875" t="inlineStr">
        <is>
          <t>kilogram</t>
        </is>
      </c>
      <c r="F875" t="inlineStr">
        <is>
          <t>technosphere</t>
        </is>
      </c>
      <c r="G875" t="inlineStr">
        <is>
          <t>carbon dioxide storage at wood burning power plant 20 MW post, pipeline 200km, storage 1000m</t>
        </is>
      </c>
      <c r="I875" t="n">
        <v>1000</v>
      </c>
      <c r="J875" t="n">
        <v>0</v>
      </c>
      <c r="K875" t="n">
        <v>0</v>
      </c>
    </row>
    <row r="876">
      <c r="A876" t="inlineStr">
        <is>
          <t>Water, cooling, unspecified natural origin</t>
        </is>
      </c>
      <c r="B876" t="n">
        <v>0</v>
      </c>
      <c r="D876" t="inlineStr">
        <is>
          <t>cubic meter</t>
        </is>
      </c>
      <c r="E876" t="inlineStr">
        <is>
          <t>natural resource::in water</t>
        </is>
      </c>
      <c r="F876" t="inlineStr">
        <is>
          <t>biosphere</t>
        </is>
      </c>
      <c r="I876" t="n">
        <v>1000</v>
      </c>
      <c r="J876" t="n">
        <v>0</v>
      </c>
      <c r="K876" t="n">
        <v>0</v>
      </c>
    </row>
    <row r="877">
      <c r="A877" t="inlineStr">
        <is>
          <t>Sulfur dioxide</t>
        </is>
      </c>
      <c r="B877" t="n">
        <v>0</v>
      </c>
      <c r="D877" t="inlineStr">
        <is>
          <t>kilogram</t>
        </is>
      </c>
      <c r="E877" t="inlineStr">
        <is>
          <t>air::urban air close to ground</t>
        </is>
      </c>
      <c r="F877" t="inlineStr">
        <is>
          <t>biosphere</t>
        </is>
      </c>
      <c r="I877" t="n">
        <v>1000</v>
      </c>
      <c r="J877" t="n">
        <v>0</v>
      </c>
      <c r="K877" t="n">
        <v>0</v>
      </c>
    </row>
    <row r="878">
      <c r="A878" t="inlineStr">
        <is>
          <t>Hydrochloric acid</t>
        </is>
      </c>
      <c r="B878" t="n">
        <v>0</v>
      </c>
      <c r="D878" t="inlineStr">
        <is>
          <t>kilogram</t>
        </is>
      </c>
      <c r="E878" t="inlineStr">
        <is>
          <t>air</t>
        </is>
      </c>
      <c r="F878" t="inlineStr">
        <is>
          <t>biosphere</t>
        </is>
      </c>
      <c r="I878" t="n">
        <v>1000</v>
      </c>
      <c r="J878" t="n">
        <v>0</v>
      </c>
      <c r="K878" t="n">
        <v>0</v>
      </c>
    </row>
    <row r="879">
      <c r="A879" t="inlineStr">
        <is>
          <t>Nitrogen oxides</t>
        </is>
      </c>
      <c r="B879" t="n">
        <v>0</v>
      </c>
      <c r="D879" t="inlineStr">
        <is>
          <t>kilogram</t>
        </is>
      </c>
      <c r="E879" t="inlineStr">
        <is>
          <t>air::urban air close to ground</t>
        </is>
      </c>
      <c r="F879" t="inlineStr">
        <is>
          <t>biosphere</t>
        </is>
      </c>
      <c r="I879" t="n">
        <v>1000</v>
      </c>
      <c r="J879" t="n">
        <v>0</v>
      </c>
      <c r="K879" t="n">
        <v>0</v>
      </c>
    </row>
    <row r="880">
      <c r="A880" t="inlineStr">
        <is>
          <t>Ammonia</t>
        </is>
      </c>
      <c r="B880" t="n">
        <v>0</v>
      </c>
      <c r="D880" t="inlineStr">
        <is>
          <t>kilogram</t>
        </is>
      </c>
      <c r="E880" t="inlineStr">
        <is>
          <t>air::urban air close to ground</t>
        </is>
      </c>
      <c r="F880" t="inlineStr">
        <is>
          <t>biosphere</t>
        </is>
      </c>
      <c r="I880" t="n">
        <v>1000</v>
      </c>
      <c r="J880" t="n">
        <v>0</v>
      </c>
      <c r="K880" t="n">
        <v>0</v>
      </c>
    </row>
    <row r="881">
      <c r="A881" t="inlineStr">
        <is>
          <t>Particulate Matter, &lt; 2.5 um</t>
        </is>
      </c>
      <c r="B881" t="n">
        <v>0</v>
      </c>
      <c r="D881" t="inlineStr">
        <is>
          <t>kilogram</t>
        </is>
      </c>
      <c r="E881" t="inlineStr">
        <is>
          <t>air::urban air close to ground</t>
        </is>
      </c>
      <c r="F881" t="inlineStr">
        <is>
          <t>biosphere</t>
        </is>
      </c>
      <c r="I881" t="n">
        <v>1000</v>
      </c>
      <c r="J881" t="n">
        <v>0</v>
      </c>
      <c r="K881" t="n">
        <v>0</v>
      </c>
    </row>
    <row r="882">
      <c r="A882" t="inlineStr">
        <is>
          <t>Mercury II</t>
        </is>
      </c>
      <c r="B882" t="n">
        <v>0</v>
      </c>
      <c r="D882" t="inlineStr">
        <is>
          <t>kilogram</t>
        </is>
      </c>
      <c r="E882" t="inlineStr">
        <is>
          <t>air::urban air close to ground</t>
        </is>
      </c>
      <c r="F882" t="inlineStr">
        <is>
          <t>biosphere</t>
        </is>
      </c>
      <c r="I882" t="n">
        <v>1000</v>
      </c>
      <c r="J882" t="n">
        <v>0</v>
      </c>
      <c r="K882" t="n">
        <v>0</v>
      </c>
    </row>
    <row r="883">
      <c r="A883" t="inlineStr">
        <is>
          <t>Lead II</t>
        </is>
      </c>
      <c r="B883" t="n">
        <v>0</v>
      </c>
      <c r="D883" t="inlineStr">
        <is>
          <t>kilogram</t>
        </is>
      </c>
      <c r="E883" t="inlineStr">
        <is>
          <t>air::urban air close to ground</t>
        </is>
      </c>
      <c r="F883" t="inlineStr">
        <is>
          <t>biosphere</t>
        </is>
      </c>
      <c r="I883" t="n">
        <v>1000</v>
      </c>
      <c r="J883" t="n">
        <v>0</v>
      </c>
      <c r="K883" t="n">
        <v>0</v>
      </c>
    </row>
    <row r="884">
      <c r="A884" t="inlineStr">
        <is>
          <t>Cadmium II</t>
        </is>
      </c>
      <c r="B884" t="n">
        <v>0</v>
      </c>
      <c r="D884" t="inlineStr">
        <is>
          <t>kilogram</t>
        </is>
      </c>
      <c r="E884" t="inlineStr">
        <is>
          <t>air::urban air close to ground</t>
        </is>
      </c>
      <c r="F884" t="inlineStr">
        <is>
          <t>biosphere</t>
        </is>
      </c>
      <c r="I884" t="n">
        <v>1000</v>
      </c>
      <c r="J884" t="n">
        <v>0</v>
      </c>
      <c r="K884" t="n">
        <v>0</v>
      </c>
    </row>
    <row r="885">
      <c r="A885" t="inlineStr">
        <is>
          <t>Arsenic ion</t>
        </is>
      </c>
      <c r="B885" t="n">
        <v>0</v>
      </c>
      <c r="D885" t="inlineStr">
        <is>
          <t>kilogram</t>
        </is>
      </c>
      <c r="E885" t="inlineStr">
        <is>
          <t>air::urban air close to ground</t>
        </is>
      </c>
      <c r="F885" t="inlineStr">
        <is>
          <t>biosphere</t>
        </is>
      </c>
      <c r="I885" t="n">
        <v>1000</v>
      </c>
      <c r="J885" t="n">
        <v>0</v>
      </c>
      <c r="K885" t="n">
        <v>0</v>
      </c>
    </row>
    <row r="886">
      <c r="A886" t="inlineStr">
        <is>
          <t>Dioxins, measured as 2,3,7,8-tetrachlorodibenzo-p-dioxin</t>
        </is>
      </c>
      <c r="B886" t="n">
        <v>0</v>
      </c>
      <c r="D886" t="inlineStr">
        <is>
          <t>kilogram</t>
        </is>
      </c>
      <c r="E886" t="inlineStr">
        <is>
          <t>air::urban air close to ground</t>
        </is>
      </c>
      <c r="F886" t="inlineStr">
        <is>
          <t>biosphere</t>
        </is>
      </c>
      <c r="I886" t="n">
        <v>1000</v>
      </c>
      <c r="J886" t="n">
        <v>0</v>
      </c>
      <c r="K886" t="n">
        <v>0</v>
      </c>
    </row>
    <row r="887">
      <c r="A887" t="inlineStr">
        <is>
          <t>Carbon dioxide, fossil</t>
        </is>
      </c>
      <c r="B887" t="n">
        <v>0</v>
      </c>
      <c r="D887" t="inlineStr">
        <is>
          <t>kilogram</t>
        </is>
      </c>
      <c r="E887" t="inlineStr">
        <is>
          <t>air::urban air close to ground</t>
        </is>
      </c>
      <c r="F887" t="inlineStr">
        <is>
          <t>biosphere</t>
        </is>
      </c>
      <c r="I887" t="n">
        <v>1000</v>
      </c>
      <c r="J887" t="n">
        <v>0</v>
      </c>
      <c r="K887" t="n">
        <v>0</v>
      </c>
    </row>
    <row r="888">
      <c r="A888" t="inlineStr">
        <is>
          <t>Carbon dioxide, non-fossil</t>
        </is>
      </c>
      <c r="B888" t="n">
        <v>0</v>
      </c>
      <c r="D888" t="inlineStr">
        <is>
          <t>kilogram</t>
        </is>
      </c>
      <c r="E888" t="inlineStr">
        <is>
          <t>air::urban air close to ground</t>
        </is>
      </c>
      <c r="F888" t="inlineStr">
        <is>
          <t>biosphere</t>
        </is>
      </c>
      <c r="I888" t="n">
        <v>1000</v>
      </c>
      <c r="J888" t="n">
        <v>0</v>
      </c>
      <c r="K888" t="n">
        <v>0</v>
      </c>
    </row>
    <row r="889">
      <c r="A889" t="inlineStr">
        <is>
          <t>Carbon dioxide, in air</t>
        </is>
      </c>
      <c r="B889" t="n">
        <v>0</v>
      </c>
      <c r="D889" t="inlineStr">
        <is>
          <t>kilogram</t>
        </is>
      </c>
      <c r="E889" t="inlineStr">
        <is>
          <t>natural resource::in air</t>
        </is>
      </c>
      <c r="F889" t="inlineStr">
        <is>
          <t>biosphere</t>
        </is>
      </c>
      <c r="H889" t="inlineStr">
        <is>
          <t>To reflect the permanent storage of non-fossil CO.</t>
        </is>
      </c>
      <c r="I889" t="n">
        <v>1000</v>
      </c>
      <c r="J889" t="n">
        <v>0</v>
      </c>
      <c r="K889" t="n">
        <v>0</v>
      </c>
    </row>
    <row r="891">
      <c r="A891" t="inlineStr">
        <is>
          <t>Activity</t>
        </is>
      </c>
      <c r="B891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</row>
    <row r="892">
      <c r="A892" t="inlineStr">
        <is>
          <t>location</t>
        </is>
      </c>
      <c r="B892" t="inlineStr">
        <is>
          <t>RER</t>
        </is>
      </c>
    </row>
    <row r="893">
      <c r="A893" t="inlineStr">
        <is>
          <t>production amount</t>
        </is>
      </c>
      <c r="B893" t="n">
        <v>1</v>
      </c>
    </row>
    <row r="894">
      <c r="A894" t="inlineStr">
        <is>
          <t>source</t>
        </is>
      </c>
      <c r="B89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895">
      <c r="A895" t="inlineStr">
        <is>
          <t>reference product</t>
        </is>
      </c>
      <c r="B895" t="inlineStr">
        <is>
          <t>electricity, medium voltage</t>
        </is>
      </c>
    </row>
    <row r="896">
      <c r="A896" t="inlineStr">
        <is>
          <t>type</t>
        </is>
      </c>
      <c r="B896" t="inlineStr">
        <is>
          <t>process</t>
        </is>
      </c>
    </row>
    <row r="897">
      <c r="A897" t="inlineStr">
        <is>
          <t>unit</t>
        </is>
      </c>
      <c r="B897" t="inlineStr">
        <is>
          <t>kilowatt hour</t>
        </is>
      </c>
    </row>
    <row r="898">
      <c r="A898" t="inlineStr">
        <is>
          <t>comment</t>
        </is>
      </c>
      <c r="B89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899">
      <c r="A899" t="inlineStr">
        <is>
          <t>classifications</t>
        </is>
      </c>
      <c r="B899" t="inlineStr">
        <is>
          <t>CPC::17100:Electrical energy</t>
        </is>
      </c>
    </row>
    <row r="900">
      <c r="A900" t="inlineStr">
        <is>
          <t>Exchanges</t>
        </is>
      </c>
    </row>
    <row r="901">
      <c r="A901" t="inlineStr">
        <is>
          <t>name</t>
        </is>
      </c>
      <c r="B901" t="inlineStr">
        <is>
          <t>amount</t>
        </is>
      </c>
      <c r="C901" t="inlineStr">
        <is>
          <t>location</t>
        </is>
      </c>
      <c r="D901" t="inlineStr">
        <is>
          <t>unit</t>
        </is>
      </c>
      <c r="E901" t="inlineStr">
        <is>
          <t>categories</t>
        </is>
      </c>
      <c r="F901" t="inlineStr">
        <is>
          <t>type</t>
        </is>
      </c>
      <c r="G901" t="inlineStr">
        <is>
          <t>reference product</t>
        </is>
      </c>
      <c r="H901" t="inlineStr">
        <is>
          <t>comment</t>
        </is>
      </c>
      <c r="I901" t="inlineStr">
        <is>
          <t>normalization</t>
        </is>
      </c>
      <c r="J901" t="inlineStr">
        <is>
          <t>allocation</t>
        </is>
      </c>
      <c r="K901" t="inlineStr">
        <is>
          <t>uncertainty type</t>
        </is>
      </c>
      <c r="L901" t="inlineStr">
        <is>
          <t>loc</t>
        </is>
      </c>
      <c r="M901" t="inlineStr">
        <is>
          <t>u1</t>
        </is>
      </c>
      <c r="N901" t="inlineStr">
        <is>
          <t>u2</t>
        </is>
      </c>
      <c r="O901" t="inlineStr">
        <is>
          <t>u3</t>
        </is>
      </c>
      <c r="P901" t="inlineStr">
        <is>
          <t>u4</t>
        </is>
      </c>
      <c r="Q901" t="inlineStr">
        <is>
          <t>u5</t>
        </is>
      </c>
      <c r="R901" t="inlineStr">
        <is>
          <t>u6</t>
        </is>
      </c>
      <c r="S901" t="inlineStr">
        <is>
          <t>ub</t>
        </is>
      </c>
      <c r="T901" t="inlineStr">
        <is>
          <t>scale</t>
        </is>
      </c>
      <c r="U901" t="inlineStr">
        <is>
          <t>negative</t>
        </is>
      </c>
    </row>
    <row r="902">
      <c r="A902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  <c r="B902" t="n">
        <v>0</v>
      </c>
      <c r="C902" t="inlineStr">
        <is>
          <t>RER</t>
        </is>
      </c>
      <c r="D902" t="inlineStr">
        <is>
          <t>kilogram</t>
        </is>
      </c>
      <c r="F902" t="inlineStr">
        <is>
          <t>technosphere</t>
        </is>
      </c>
      <c r="G902" t="inlineStr">
        <is>
          <t>municipal solid waste</t>
        </is>
      </c>
      <c r="I902" t="n">
        <v>473</v>
      </c>
      <c r="J902" t="n">
        <v>0.1667319442268526</v>
      </c>
      <c r="K902" t="n">
        <v>0</v>
      </c>
    </row>
    <row r="903">
      <c r="A903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  <c r="B903" t="n">
        <v>1</v>
      </c>
      <c r="C903" t="inlineStr">
        <is>
          <t>RER</t>
        </is>
      </c>
      <c r="D903" t="inlineStr">
        <is>
          <t>kilowatt hour</t>
        </is>
      </c>
      <c r="F903" t="inlineStr">
        <is>
          <t>production</t>
        </is>
      </c>
      <c r="G903" t="inlineStr">
        <is>
          <t>electricity, medium voltage</t>
        </is>
      </c>
      <c r="I903" t="n">
        <v>473</v>
      </c>
      <c r="J903" t="n">
        <v>0.1667319442268526</v>
      </c>
      <c r="K903" t="n">
        <v>0</v>
      </c>
    </row>
    <row r="904">
      <c r="A904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  <c r="B904" t="n">
        <v>0</v>
      </c>
      <c r="C904" t="inlineStr">
        <is>
          <t>RER</t>
        </is>
      </c>
      <c r="D904" t="inlineStr">
        <is>
          <t>megajoule</t>
        </is>
      </c>
      <c r="F904" t="inlineStr">
        <is>
          <t>technosphere</t>
        </is>
      </c>
      <c r="G904" t="inlineStr">
        <is>
          <t>heat, district or industrial, other than natural gas</t>
        </is>
      </c>
      <c r="I904" t="n">
        <v>473</v>
      </c>
      <c r="J904" t="n">
        <v>0.1667319442268526</v>
      </c>
      <c r="K904" t="n">
        <v>0</v>
      </c>
    </row>
    <row r="905">
      <c r="A905" t="inlineStr">
        <is>
          <t>market for diesel, low-sulfur</t>
        </is>
      </c>
      <c r="B905" t="n">
        <v>2.996240012533292e-05</v>
      </c>
      <c r="C905" t="inlineStr">
        <is>
          <t>Europe without Switzerland</t>
        </is>
      </c>
      <c r="D905" t="inlineStr">
        <is>
          <t>kilogram</t>
        </is>
      </c>
      <c r="F905" t="inlineStr">
        <is>
          <t>technosphere</t>
        </is>
      </c>
      <c r="G905" t="inlineStr">
        <is>
          <t>diesel, low-sulfur</t>
        </is>
      </c>
      <c r="H905" t="inlineStr">
        <is>
          <t>Diesel density: 0.85 kg/l</t>
        </is>
      </c>
      <c r="I905" t="n">
        <v>473</v>
      </c>
      <c r="J905" t="n">
        <v>0.1667319442268526</v>
      </c>
      <c r="K905" t="n">
        <v>2</v>
      </c>
      <c r="L905" t="n">
        <v>-10.41556729153155</v>
      </c>
      <c r="M905" t="n">
        <v>1</v>
      </c>
      <c r="N905" t="n">
        <v>1</v>
      </c>
      <c r="O905" t="n">
        <v>1</v>
      </c>
      <c r="P905" t="n">
        <v>1.02</v>
      </c>
      <c r="Q905" t="n">
        <v>1.2</v>
      </c>
      <c r="R905" t="n">
        <v>1</v>
      </c>
      <c r="S905" t="n">
        <v>1.05</v>
      </c>
      <c r="T905" t="n">
        <v>0.09488647722315688</v>
      </c>
    </row>
    <row r="906">
      <c r="A906" t="inlineStr">
        <is>
          <t>market for activated carbon, granular</t>
        </is>
      </c>
      <c r="B906" t="n">
        <v>0.0001409995300015667</v>
      </c>
      <c r="C906" t="inlineStr">
        <is>
          <t>GLO</t>
        </is>
      </c>
      <c r="D906" t="inlineStr">
        <is>
          <t>kilogram</t>
        </is>
      </c>
      <c r="F906" t="inlineStr">
        <is>
          <t>technosphere</t>
        </is>
      </c>
      <c r="G906" t="inlineStr">
        <is>
          <t>activated carbon, granular</t>
        </is>
      </c>
      <c r="I906" t="n">
        <v>473</v>
      </c>
      <c r="J906" t="n">
        <v>0.1667319442268526</v>
      </c>
      <c r="K906" t="n">
        <v>2</v>
      </c>
      <c r="L906" t="n">
        <v>-8.866754000913884</v>
      </c>
      <c r="M906" t="n">
        <v>1</v>
      </c>
      <c r="N906" t="n">
        <v>1</v>
      </c>
      <c r="O906" t="n">
        <v>1</v>
      </c>
      <c r="P906" t="n">
        <v>1.02</v>
      </c>
      <c r="Q906" t="n">
        <v>1.2</v>
      </c>
      <c r="R906" t="n">
        <v>1</v>
      </c>
      <c r="S906" t="n">
        <v>1.05</v>
      </c>
      <c r="T906" t="n">
        <v>0.09488647722315688</v>
      </c>
    </row>
    <row r="907">
      <c r="A907" t="inlineStr">
        <is>
          <t>market for ammonia, anhydrous, liquid</t>
        </is>
      </c>
      <c r="B907" t="n">
        <v>0.0003454488485038383</v>
      </c>
      <c r="C907" t="inlineStr">
        <is>
          <t>RER</t>
        </is>
      </c>
      <c r="D907" t="inlineStr">
        <is>
          <t>kilogram</t>
        </is>
      </c>
      <c r="F907" t="inlineStr">
        <is>
          <t>technosphere</t>
        </is>
      </c>
      <c r="G907" t="inlineStr">
        <is>
          <t>ammonia, anhydrous, liquid</t>
        </is>
      </c>
      <c r="H907" t="inlineStr">
        <is>
          <t>100% liquid ammonia. In original publication, it is dilluated to 23.5% in water. We discount the original value by 75%.</t>
        </is>
      </c>
      <c r="I907" t="n">
        <v>473</v>
      </c>
      <c r="J907" t="n">
        <v>0.1667319442268526</v>
      </c>
      <c r="K907" t="n">
        <v>2</v>
      </c>
      <c r="L907" t="n">
        <v>-7.970665976357248</v>
      </c>
      <c r="M907" t="n">
        <v>1</v>
      </c>
      <c r="N907" t="n">
        <v>1</v>
      </c>
      <c r="O907" t="n">
        <v>1</v>
      </c>
      <c r="P907" t="n">
        <v>1.02</v>
      </c>
      <c r="Q907" t="n">
        <v>1.2</v>
      </c>
      <c r="R907" t="n">
        <v>1</v>
      </c>
      <c r="S907" t="n">
        <v>1.05</v>
      </c>
      <c r="T907" t="n">
        <v>0.09488647722315688</v>
      </c>
    </row>
    <row r="908">
      <c r="A908" t="inlineStr">
        <is>
          <t>market for tap water</t>
        </is>
      </c>
      <c r="B908" t="n">
        <v>0.001064546451511828</v>
      </c>
      <c r="C908" t="inlineStr">
        <is>
          <t>Europe without Switzerland</t>
        </is>
      </c>
      <c r="D908" t="inlineStr">
        <is>
          <t>kilogram</t>
        </is>
      </c>
      <c r="F908" t="inlineStr">
        <is>
          <t>technosphere</t>
        </is>
      </c>
      <c r="G908" t="inlineStr">
        <is>
          <t>tap water</t>
        </is>
      </c>
      <c r="H908" t="inlineStr">
        <is>
          <t>Used to dilute the ammonia.</t>
        </is>
      </c>
      <c r="I908" t="n">
        <v>473</v>
      </c>
      <c r="J908" t="n">
        <v>0.1667319442268526</v>
      </c>
      <c r="K908" t="n">
        <v>2</v>
      </c>
      <c r="L908" t="n">
        <v>-6.84520643765295</v>
      </c>
      <c r="M908" t="n">
        <v>1</v>
      </c>
      <c r="N908" t="n">
        <v>1</v>
      </c>
      <c r="O908" t="n">
        <v>1</v>
      </c>
      <c r="P908" t="n">
        <v>1.02</v>
      </c>
      <c r="Q908" t="n">
        <v>1.2</v>
      </c>
      <c r="R908" t="n">
        <v>1</v>
      </c>
      <c r="S908" t="n">
        <v>1.05</v>
      </c>
      <c r="T908" t="n">
        <v>0.09488647722315688</v>
      </c>
    </row>
    <row r="909">
      <c r="A909" t="inlineStr">
        <is>
          <t>market for calcium carbonate, precipitated</t>
        </is>
      </c>
      <c r="B909" t="n">
        <v>0.002467491775027416</v>
      </c>
      <c r="C909" t="inlineStr">
        <is>
          <t>RER</t>
        </is>
      </c>
      <c r="D909" t="inlineStr">
        <is>
          <t>kilogram</t>
        </is>
      </c>
      <c r="F909" t="inlineStr">
        <is>
          <t>technosphere</t>
        </is>
      </c>
      <c r="G909" t="inlineStr">
        <is>
          <t>calcium carbonate, precipitated</t>
        </is>
      </c>
      <c r="I909" t="n">
        <v>473</v>
      </c>
      <c r="J909" t="n">
        <v>0.1667319442268526</v>
      </c>
      <c r="K909" t="n">
        <v>0</v>
      </c>
    </row>
    <row r="910">
      <c r="A910" t="inlineStr">
        <is>
          <t>market for iron(III) chloride, without water, in 40% solution state</t>
        </is>
      </c>
      <c r="B910" t="n">
        <v>1.762494125019583e-05</v>
      </c>
      <c r="C910" t="inlineStr">
        <is>
          <t>GLO</t>
        </is>
      </c>
      <c r="D910" t="inlineStr">
        <is>
          <t>kilogram</t>
        </is>
      </c>
      <c r="F910" t="inlineStr">
        <is>
          <t>technosphere</t>
        </is>
      </c>
      <c r="G910" t="inlineStr">
        <is>
          <t>iron(III) chloride, without water, in 40% solution state</t>
        </is>
      </c>
      <c r="I910" t="n">
        <v>473</v>
      </c>
      <c r="J910" t="n">
        <v>0.1667319442268526</v>
      </c>
      <c r="K910" t="n">
        <v>0</v>
      </c>
    </row>
    <row r="911">
      <c r="A911" t="inlineStr">
        <is>
          <t>market for lime, hydrated, packed</t>
        </is>
      </c>
      <c r="B911" t="n">
        <v>0</v>
      </c>
      <c r="C911" t="inlineStr">
        <is>
          <t>RER</t>
        </is>
      </c>
      <c r="D911" t="inlineStr">
        <is>
          <t>kilogram</t>
        </is>
      </c>
      <c r="F911" t="inlineStr">
        <is>
          <t>technosphere</t>
        </is>
      </c>
      <c r="G911" t="inlineStr">
        <is>
          <t>lime, hydrated, packed</t>
        </is>
      </c>
      <c r="I911" t="n">
        <v>473</v>
      </c>
      <c r="J911" t="n">
        <v>0.1667319442268526</v>
      </c>
      <c r="K911" t="n">
        <v>0</v>
      </c>
    </row>
    <row r="912">
      <c r="A912" t="inlineStr">
        <is>
          <t>market for sodium hydroxide, without water, in 50% solution state</t>
        </is>
      </c>
      <c r="B912" t="n">
        <v>0.0001762494125019583</v>
      </c>
      <c r="C912" t="inlineStr">
        <is>
          <t>RER</t>
        </is>
      </c>
      <c r="D912" t="inlineStr">
        <is>
          <t>kilogram</t>
        </is>
      </c>
      <c r="F912" t="inlineStr">
        <is>
          <t>technosphere</t>
        </is>
      </c>
      <c r="G912" t="inlineStr">
        <is>
          <t>sodium hydroxide, without water, in 50% solution state</t>
        </is>
      </c>
      <c r="H912" t="inlineStr">
        <is>
          <t>50% liquid ammonia. In original publication, it is dilluated to 27% in water. We discount the original value by 50%.</t>
        </is>
      </c>
      <c r="I912" t="n">
        <v>473</v>
      </c>
      <c r="J912" t="n">
        <v>0.1667319442268526</v>
      </c>
      <c r="K912" t="n">
        <v>0</v>
      </c>
    </row>
    <row r="913">
      <c r="A913" t="inlineStr">
        <is>
          <t>market for monoethanolamine</t>
        </is>
      </c>
      <c r="B913" t="n">
        <v>0.001409995300015667</v>
      </c>
      <c r="C913" t="inlineStr">
        <is>
          <t>GLO</t>
        </is>
      </c>
      <c r="D913" t="inlineStr">
        <is>
          <t>kilogram</t>
        </is>
      </c>
      <c r="F913" t="inlineStr">
        <is>
          <t>technosphere</t>
        </is>
      </c>
      <c r="G913" t="inlineStr">
        <is>
          <t>monoethanolamine</t>
        </is>
      </c>
      <c r="I913" t="n">
        <v>473</v>
      </c>
      <c r="J913" t="n">
        <v>0.1667319442268526</v>
      </c>
      <c r="K913" t="n">
        <v>0</v>
      </c>
    </row>
    <row r="914">
      <c r="A914" t="inlineStr">
        <is>
          <t>municipal waste incineration facility construction</t>
        </is>
      </c>
      <c r="B914" t="n">
        <v>8.812470625097916e-11</v>
      </c>
      <c r="C914" t="inlineStr">
        <is>
          <t>CH</t>
        </is>
      </c>
      <c r="D914" t="inlineStr">
        <is>
          <t>unit</t>
        </is>
      </c>
      <c r="F914" t="inlineStr">
        <is>
          <t>technosphere</t>
        </is>
      </c>
      <c r="G914" t="inlineStr">
        <is>
          <t>municipal waste incineration facility</t>
        </is>
      </c>
      <c r="H914" t="inlineStr">
        <is>
          <t>Lifetime: 4'000'000 tons MSWI treated.</t>
        </is>
      </c>
      <c r="I914" t="n">
        <v>473</v>
      </c>
      <c r="J914" t="n">
        <v>0.1667319442268526</v>
      </c>
      <c r="K914" t="n">
        <v>2</v>
      </c>
      <c r="L914" t="n">
        <v>-23.15226818812389</v>
      </c>
      <c r="M914" t="n">
        <v>1</v>
      </c>
      <c r="N914" t="n">
        <v>1</v>
      </c>
      <c r="O914" t="n">
        <v>1</v>
      </c>
      <c r="P914" t="n">
        <v>1.02</v>
      </c>
      <c r="Q914" t="n">
        <v>1.2</v>
      </c>
      <c r="R914" t="n">
        <v>1</v>
      </c>
      <c r="S914" t="n">
        <v>3</v>
      </c>
      <c r="T914" t="n">
        <v>0.5569071410325479</v>
      </c>
    </row>
    <row r="915">
      <c r="A915" t="inlineStr">
        <is>
          <t>carbon dioxide storage at wood burning power plant 20 MW post, pipeline 200km, storage 1000m</t>
        </is>
      </c>
      <c r="B915" t="n">
        <v>0.2901065329782234</v>
      </c>
      <c r="C915" t="inlineStr">
        <is>
          <t>RER</t>
        </is>
      </c>
      <c r="D915" t="inlineStr">
        <is>
          <t>kilogram</t>
        </is>
      </c>
      <c r="F915" t="inlineStr">
        <is>
          <t>technosphere</t>
        </is>
      </c>
      <c r="G915" t="inlineStr">
        <is>
          <t>carbon dioxide storage at wood burning power plant 20 MW post, pipeline 200km, storage 1000m</t>
        </is>
      </c>
      <c r="I915" t="n">
        <v>473</v>
      </c>
      <c r="J915" t="n">
        <v>0.1667319442268526</v>
      </c>
      <c r="K915" t="n">
        <v>2</v>
      </c>
      <c r="L915" t="n">
        <v>-1.237507068362659</v>
      </c>
      <c r="M915" t="n">
        <v>1</v>
      </c>
      <c r="N915" t="n">
        <v>1</v>
      </c>
      <c r="O915" t="n">
        <v>1</v>
      </c>
      <c r="P915" t="n">
        <v>1.02</v>
      </c>
      <c r="Q915" t="n">
        <v>1.2</v>
      </c>
      <c r="R915" t="n">
        <v>1</v>
      </c>
      <c r="S915" t="n">
        <v>3</v>
      </c>
      <c r="T915" t="n">
        <v>0.5569071410325479</v>
      </c>
    </row>
    <row r="916">
      <c r="A916" t="inlineStr">
        <is>
          <t>Water, cooling, unspecified natural origin</t>
        </is>
      </c>
      <c r="B916" t="n">
        <v>0</v>
      </c>
      <c r="D916" t="inlineStr">
        <is>
          <t>cubic meter</t>
        </is>
      </c>
      <c r="E916" t="inlineStr">
        <is>
          <t>natural resource::in water</t>
        </is>
      </c>
      <c r="F916" t="inlineStr">
        <is>
          <t>biosphere</t>
        </is>
      </c>
      <c r="I916" t="n">
        <v>473</v>
      </c>
      <c r="J916" t="n">
        <v>0.1667319442268526</v>
      </c>
      <c r="K916" t="n">
        <v>0</v>
      </c>
    </row>
    <row r="917">
      <c r="A917" t="inlineStr">
        <is>
          <t>Sulfur dioxide</t>
        </is>
      </c>
      <c r="B917" t="n">
        <v>2.1149929500235e-06</v>
      </c>
      <c r="D917" t="inlineStr">
        <is>
          <t>kilogram</t>
        </is>
      </c>
      <c r="E917" t="inlineStr">
        <is>
          <t>air::urban air close to ground</t>
        </is>
      </c>
      <c r="F917" t="inlineStr">
        <is>
          <t>biosphere</t>
        </is>
      </c>
      <c r="I917" t="n">
        <v>473</v>
      </c>
      <c r="J917" t="n">
        <v>0.1667319442268526</v>
      </c>
      <c r="K917" t="n">
        <v>2</v>
      </c>
      <c r="L917" t="n">
        <v>-13.06645907879381</v>
      </c>
      <c r="M917" t="n">
        <v>1</v>
      </c>
      <c r="N917" t="n">
        <v>1</v>
      </c>
      <c r="O917" t="n">
        <v>1</v>
      </c>
      <c r="P917" t="n">
        <v>1.02</v>
      </c>
      <c r="Q917" t="n">
        <v>1.2</v>
      </c>
      <c r="R917" t="n">
        <v>1</v>
      </c>
      <c r="S917" t="n">
        <v>1.05</v>
      </c>
      <c r="T917" t="n">
        <v>0.09488647722315688</v>
      </c>
    </row>
    <row r="918">
      <c r="A918" t="inlineStr">
        <is>
          <t>Hydrochloric acid</t>
        </is>
      </c>
      <c r="B918" t="n">
        <v>1.05749647501175e-06</v>
      </c>
      <c r="D918" t="inlineStr">
        <is>
          <t>kilogram</t>
        </is>
      </c>
      <c r="E918" t="inlineStr">
        <is>
          <t>air</t>
        </is>
      </c>
      <c r="F918" t="inlineStr">
        <is>
          <t>biosphere</t>
        </is>
      </c>
      <c r="I918" t="n">
        <v>473</v>
      </c>
      <c r="J918" t="n">
        <v>0.1667319442268526</v>
      </c>
      <c r="K918" t="n">
        <v>2</v>
      </c>
      <c r="L918" t="n">
        <v>-13.75960625935376</v>
      </c>
      <c r="M918" t="n">
        <v>1</v>
      </c>
      <c r="N918" t="n">
        <v>1</v>
      </c>
      <c r="O918" t="n">
        <v>1</v>
      </c>
      <c r="P918" t="n">
        <v>1.02</v>
      </c>
      <c r="Q918" t="n">
        <v>1.2</v>
      </c>
      <c r="R918" t="n">
        <v>1</v>
      </c>
      <c r="S918" t="n">
        <v>1.5</v>
      </c>
      <c r="T918" t="n">
        <v>0.2225057572360589</v>
      </c>
    </row>
    <row r="919">
      <c r="A919" t="inlineStr">
        <is>
          <t>Nitrogen oxides</t>
        </is>
      </c>
      <c r="B919" t="n">
        <v>0.0002386417045276516</v>
      </c>
      <c r="D919" t="inlineStr">
        <is>
          <t>kilogram</t>
        </is>
      </c>
      <c r="E919" t="inlineStr">
        <is>
          <t>air::urban air close to ground</t>
        </is>
      </c>
      <c r="F919" t="inlineStr">
        <is>
          <t>biosphere</t>
        </is>
      </c>
      <c r="I919" t="n">
        <v>473</v>
      </c>
      <c r="J919" t="n">
        <v>0.1667319442268526</v>
      </c>
      <c r="K919" t="n">
        <v>2</v>
      </c>
      <c r="L919" t="n">
        <v>-8.340547275109591</v>
      </c>
      <c r="M919" t="n">
        <v>1</v>
      </c>
      <c r="N919" t="n">
        <v>1</v>
      </c>
      <c r="O919" t="n">
        <v>1</v>
      </c>
      <c r="P919" t="n">
        <v>1.02</v>
      </c>
      <c r="Q919" t="n">
        <v>1.2</v>
      </c>
      <c r="R919" t="n">
        <v>1</v>
      </c>
      <c r="S919" t="n">
        <v>1.5</v>
      </c>
      <c r="T919" t="n">
        <v>0.2225057572360589</v>
      </c>
    </row>
    <row r="920">
      <c r="A920" t="inlineStr">
        <is>
          <t>Ammonia</t>
        </is>
      </c>
      <c r="B920" t="n">
        <v>7.049976500078334e-06</v>
      </c>
      <c r="D920" t="inlineStr">
        <is>
          <t>kilogram</t>
        </is>
      </c>
      <c r="E920" t="inlineStr">
        <is>
          <t>air::urban air close to ground</t>
        </is>
      </c>
      <c r="F920" t="inlineStr">
        <is>
          <t>biosphere</t>
        </is>
      </c>
      <c r="I920" t="n">
        <v>473</v>
      </c>
      <c r="J920" t="n">
        <v>0.1667319442268526</v>
      </c>
      <c r="K920" t="n">
        <v>2</v>
      </c>
      <c r="L920" t="n">
        <v>-11.86248627446787</v>
      </c>
      <c r="M920" t="n">
        <v>1</v>
      </c>
      <c r="N920" t="n">
        <v>1</v>
      </c>
      <c r="O920" t="n">
        <v>1</v>
      </c>
      <c r="P920" t="n">
        <v>1.02</v>
      </c>
      <c r="Q920" t="n">
        <v>1.2</v>
      </c>
      <c r="R920" t="n">
        <v>1</v>
      </c>
      <c r="S920" t="n">
        <v>1.5</v>
      </c>
      <c r="T920" t="n">
        <v>0.2225057572360589</v>
      </c>
    </row>
    <row r="921">
      <c r="A921" t="inlineStr">
        <is>
          <t>Particulate Matter, &lt; 2.5 um</t>
        </is>
      </c>
      <c r="B921" t="n">
        <v>2.1149929500235e-06</v>
      </c>
      <c r="D921" t="inlineStr">
        <is>
          <t>kilogram</t>
        </is>
      </c>
      <c r="E921" t="inlineStr">
        <is>
          <t>air::urban air close to ground</t>
        </is>
      </c>
      <c r="F921" t="inlineStr">
        <is>
          <t>biosphere</t>
        </is>
      </c>
      <c r="I921" t="n">
        <v>473</v>
      </c>
      <c r="J921" t="n">
        <v>0.1667319442268526</v>
      </c>
      <c r="K921" t="n">
        <v>2</v>
      </c>
      <c r="L921" t="n">
        <v>-13.06645907879381</v>
      </c>
      <c r="M921" t="n">
        <v>1</v>
      </c>
      <c r="N921" t="n">
        <v>1</v>
      </c>
      <c r="O921" t="n">
        <v>1</v>
      </c>
      <c r="P921" t="n">
        <v>1.02</v>
      </c>
      <c r="Q921" t="n">
        <v>1.2</v>
      </c>
      <c r="R921" t="n">
        <v>1</v>
      </c>
      <c r="S921" t="n">
        <v>3</v>
      </c>
      <c r="T921" t="n">
        <v>0.5569071410325479</v>
      </c>
    </row>
    <row r="922">
      <c r="A922" t="inlineStr">
        <is>
          <t>Mercury II</t>
        </is>
      </c>
      <c r="B922" t="n">
        <v>2.1149929500235e-09</v>
      </c>
      <c r="D922" t="inlineStr">
        <is>
          <t>kilogram</t>
        </is>
      </c>
      <c r="E922" t="inlineStr">
        <is>
          <t>air::urban air close to ground</t>
        </is>
      </c>
      <c r="F922" t="inlineStr">
        <is>
          <t>biosphere</t>
        </is>
      </c>
      <c r="I922" t="n">
        <v>473</v>
      </c>
      <c r="J922" t="n">
        <v>0.1667319442268526</v>
      </c>
      <c r="K922" t="n">
        <v>2</v>
      </c>
      <c r="L922" t="n">
        <v>-19.97421435777595</v>
      </c>
      <c r="M922" t="n">
        <v>1</v>
      </c>
      <c r="N922" t="n">
        <v>1</v>
      </c>
      <c r="O922" t="n">
        <v>1</v>
      </c>
      <c r="P922" t="n">
        <v>1.02</v>
      </c>
      <c r="Q922" t="n">
        <v>1.2</v>
      </c>
      <c r="R922" t="n">
        <v>1</v>
      </c>
      <c r="S922" t="n">
        <v>5</v>
      </c>
      <c r="T922" t="n">
        <v>0.8099264917416636</v>
      </c>
    </row>
    <row r="923">
      <c r="A923" t="inlineStr">
        <is>
          <t>Lead II</t>
        </is>
      </c>
      <c r="B923" t="n">
        <v>2.1149929500235e-09</v>
      </c>
      <c r="D923" t="inlineStr">
        <is>
          <t>kilogram</t>
        </is>
      </c>
      <c r="E923" t="inlineStr">
        <is>
          <t>air::urban air close to ground</t>
        </is>
      </c>
      <c r="F923" t="inlineStr">
        <is>
          <t>biosphere</t>
        </is>
      </c>
      <c r="I923" t="n">
        <v>473</v>
      </c>
      <c r="J923" t="n">
        <v>0.1667319442268526</v>
      </c>
      <c r="K923" t="n">
        <v>2</v>
      </c>
      <c r="L923" t="n">
        <v>-19.97421435777595</v>
      </c>
      <c r="M923" t="n">
        <v>1</v>
      </c>
      <c r="N923" t="n">
        <v>1</v>
      </c>
      <c r="O923" t="n">
        <v>1</v>
      </c>
      <c r="P923" t="n">
        <v>1.02</v>
      </c>
      <c r="Q923" t="n">
        <v>1.2</v>
      </c>
      <c r="R923" t="n">
        <v>1</v>
      </c>
      <c r="S923" t="n">
        <v>5</v>
      </c>
      <c r="T923" t="n">
        <v>0.8099264917416636</v>
      </c>
    </row>
    <row r="924">
      <c r="A924" t="inlineStr">
        <is>
          <t>Cadmium II</t>
        </is>
      </c>
      <c r="B924" t="n">
        <v>1.05749647501175e-09</v>
      </c>
      <c r="D924" t="inlineStr">
        <is>
          <t>kilogram</t>
        </is>
      </c>
      <c r="E924" t="inlineStr">
        <is>
          <t>air::urban air close to ground</t>
        </is>
      </c>
      <c r="F924" t="inlineStr">
        <is>
          <t>biosphere</t>
        </is>
      </c>
      <c r="I924" t="n">
        <v>473</v>
      </c>
      <c r="J924" t="n">
        <v>0.1667319442268526</v>
      </c>
      <c r="K924" t="n">
        <v>2</v>
      </c>
      <c r="L924" t="n">
        <v>-20.66736153833589</v>
      </c>
      <c r="M924" t="n">
        <v>1</v>
      </c>
      <c r="N924" t="n">
        <v>1</v>
      </c>
      <c r="O924" t="n">
        <v>1</v>
      </c>
      <c r="P924" t="n">
        <v>1.02</v>
      </c>
      <c r="Q924" t="n">
        <v>1.2</v>
      </c>
      <c r="R924" t="n">
        <v>1</v>
      </c>
      <c r="S924" t="n">
        <v>5</v>
      </c>
      <c r="T924" t="n">
        <v>0.8099264917416636</v>
      </c>
    </row>
    <row r="925">
      <c r="A925" t="inlineStr">
        <is>
          <t>Arsenic ion</t>
        </is>
      </c>
      <c r="B925" t="n">
        <v>1.05749647501175e-09</v>
      </c>
      <c r="D925" t="inlineStr">
        <is>
          <t>kilogram</t>
        </is>
      </c>
      <c r="E925" t="inlineStr">
        <is>
          <t>air::urban air close to ground</t>
        </is>
      </c>
      <c r="F925" t="inlineStr">
        <is>
          <t>biosphere</t>
        </is>
      </c>
      <c r="I925" t="n">
        <v>473</v>
      </c>
      <c r="J925" t="n">
        <v>0.1667319442268526</v>
      </c>
      <c r="K925" t="n">
        <v>2</v>
      </c>
      <c r="L925" t="n">
        <v>-20.66736153833589</v>
      </c>
      <c r="M925" t="n">
        <v>1</v>
      </c>
      <c r="N925" t="n">
        <v>1</v>
      </c>
      <c r="O925" t="n">
        <v>1</v>
      </c>
      <c r="P925" t="n">
        <v>1.02</v>
      </c>
      <c r="Q925" t="n">
        <v>1.2</v>
      </c>
      <c r="R925" t="n">
        <v>1</v>
      </c>
      <c r="S925" t="n">
        <v>5</v>
      </c>
      <c r="T925" t="n">
        <v>0.8099264917416636</v>
      </c>
    </row>
    <row r="926">
      <c r="A926" t="inlineStr">
        <is>
          <t>Dioxins, measured as 2,3,7,8-tetrachlorodibenzo-p-dioxin</t>
        </is>
      </c>
      <c r="B926" t="n">
        <v>3.877487075043084e-14</v>
      </c>
      <c r="D926" t="inlineStr">
        <is>
          <t>kilogram</t>
        </is>
      </c>
      <c r="E926" t="inlineStr">
        <is>
          <t>air::urban air close to ground</t>
        </is>
      </c>
      <c r="F926" t="inlineStr">
        <is>
          <t>biosphere</t>
        </is>
      </c>
      <c r="I926" t="n">
        <v>473</v>
      </c>
      <c r="J926" t="n">
        <v>0.1667319442268526</v>
      </c>
      <c r="K926" t="n">
        <v>2</v>
      </c>
      <c r="L926" t="n">
        <v>-30.88100401917586</v>
      </c>
      <c r="M926" t="n">
        <v>1</v>
      </c>
      <c r="N926" t="n">
        <v>1</v>
      </c>
      <c r="O926" t="n">
        <v>1</v>
      </c>
      <c r="P926" t="n">
        <v>1.02</v>
      </c>
      <c r="Q926" t="n">
        <v>1.2</v>
      </c>
      <c r="R926" t="n">
        <v>1</v>
      </c>
      <c r="S926" t="n">
        <v>5</v>
      </c>
      <c r="T926" t="n">
        <v>0.8099264917416636</v>
      </c>
    </row>
    <row r="927">
      <c r="A927" t="inlineStr">
        <is>
          <t>Carbon dioxide, fossil</t>
        </is>
      </c>
      <c r="B927" t="n">
        <v>0.01973993420021933</v>
      </c>
      <c r="D927" t="inlineStr">
        <is>
          <t>kilogram</t>
        </is>
      </c>
      <c r="E927" t="inlineStr">
        <is>
          <t>air::urban air close to ground</t>
        </is>
      </c>
      <c r="F927" t="inlineStr">
        <is>
          <t>biosphere</t>
        </is>
      </c>
      <c r="I927" t="n">
        <v>473</v>
      </c>
      <c r="J927" t="n">
        <v>0.1667319442268526</v>
      </c>
      <c r="K927" t="n">
        <v>2</v>
      </c>
      <c r="L927" t="n">
        <v>-3.92511157830458</v>
      </c>
      <c r="M927" t="n">
        <v>1</v>
      </c>
      <c r="N927" t="n">
        <v>1</v>
      </c>
      <c r="O927" t="n">
        <v>1</v>
      </c>
      <c r="P927" t="n">
        <v>1.02</v>
      </c>
      <c r="Q927" t="n">
        <v>1.2</v>
      </c>
      <c r="R927" t="n">
        <v>1</v>
      </c>
      <c r="S927" t="n">
        <v>1.05</v>
      </c>
      <c r="T927" t="n">
        <v>0.09488647722315688</v>
      </c>
    </row>
    <row r="928">
      <c r="A928" t="inlineStr">
        <is>
          <t>Carbon dioxide, non-fossil</t>
        </is>
      </c>
      <c r="B928" t="n">
        <v>0.03137239542534858</v>
      </c>
      <c r="D928" t="inlineStr">
        <is>
          <t>kilogram</t>
        </is>
      </c>
      <c r="E928" t="inlineStr">
        <is>
          <t>air::urban air close to ground</t>
        </is>
      </c>
      <c r="F928" t="inlineStr">
        <is>
          <t>biosphere</t>
        </is>
      </c>
      <c r="I928" t="n">
        <v>473</v>
      </c>
      <c r="J928" t="n">
        <v>0.1667319442268526</v>
      </c>
      <c r="K928" t="n">
        <v>2</v>
      </c>
      <c r="L928" t="n">
        <v>-3.461826899307589</v>
      </c>
      <c r="M928" t="n">
        <v>1</v>
      </c>
      <c r="N928" t="n">
        <v>1</v>
      </c>
      <c r="O928" t="n">
        <v>1</v>
      </c>
      <c r="P928" t="n">
        <v>1.02</v>
      </c>
      <c r="Q928" t="n">
        <v>1.2</v>
      </c>
      <c r="R928" t="n">
        <v>1</v>
      </c>
      <c r="S928" t="n">
        <v>1.05</v>
      </c>
      <c r="T928" t="n">
        <v>0.09488647722315688</v>
      </c>
    </row>
    <row r="929">
      <c r="A929" t="inlineStr">
        <is>
          <t>Carbon dioxide, in air</t>
        </is>
      </c>
      <c r="B929" t="n">
        <v>0.1780119066269779</v>
      </c>
      <c r="D929" t="inlineStr">
        <is>
          <t>kilogram</t>
        </is>
      </c>
      <c r="E929" t="inlineStr">
        <is>
          <t>natural resource::in air</t>
        </is>
      </c>
      <c r="F929" t="inlineStr">
        <is>
          <t>biosphere</t>
        </is>
      </c>
      <c r="H929" t="inlineStr">
        <is>
          <t>To reflect the permanent storage of non-fossil CO.</t>
        </is>
      </c>
      <c r="I929" t="n">
        <v>473</v>
      </c>
      <c r="J929" t="n">
        <v>0.1667319442268526</v>
      </c>
      <c r="K929" t="n">
        <v>2</v>
      </c>
      <c r="L929" t="n">
        <v>-1.725904839764369</v>
      </c>
      <c r="M929" t="n">
        <v>1</v>
      </c>
      <c r="N929" t="n">
        <v>1</v>
      </c>
      <c r="O929" t="n">
        <v>1</v>
      </c>
      <c r="P929" t="n">
        <v>1.02</v>
      </c>
      <c r="Q929" t="n">
        <v>1.2</v>
      </c>
      <c r="R929" t="n">
        <v>1</v>
      </c>
      <c r="S929" t="n">
        <v>1.05</v>
      </c>
      <c r="T929" t="n">
        <v>0.09488647722315688</v>
      </c>
    </row>
    <row r="931">
      <c r="A931" t="inlineStr">
        <is>
          <t>Activity</t>
        </is>
      </c>
      <c r="B931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</row>
    <row r="932">
      <c r="A932" t="inlineStr">
        <is>
          <t>location</t>
        </is>
      </c>
      <c r="B932" t="inlineStr">
        <is>
          <t>RER</t>
        </is>
      </c>
    </row>
    <row r="933">
      <c r="A933" t="inlineStr">
        <is>
          <t>production amount</t>
        </is>
      </c>
      <c r="B933" t="n">
        <v>1</v>
      </c>
    </row>
    <row r="934">
      <c r="A934" t="inlineStr">
        <is>
          <t>source</t>
        </is>
      </c>
      <c r="B93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935">
      <c r="A935" t="inlineStr">
        <is>
          <t>reference product</t>
        </is>
      </c>
      <c r="B935" t="inlineStr">
        <is>
          <t>heat, district or industrial, other than natural gas</t>
        </is>
      </c>
    </row>
    <row r="936">
      <c r="A936" t="inlineStr">
        <is>
          <t>type</t>
        </is>
      </c>
      <c r="B936" t="inlineStr">
        <is>
          <t>process</t>
        </is>
      </c>
    </row>
    <row r="937">
      <c r="A937" t="inlineStr">
        <is>
          <t>unit</t>
        </is>
      </c>
      <c r="B937" t="inlineStr">
        <is>
          <t>megajoule</t>
        </is>
      </c>
    </row>
    <row r="938">
      <c r="A938" t="inlineStr">
        <is>
          <t>comment</t>
        </is>
      </c>
      <c r="B93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939">
      <c r="A939" t="inlineStr">
        <is>
          <t>classifications</t>
        </is>
      </c>
      <c r="B939" t="inlineStr">
        <is>
          <t>CPC::17300:Steam and hot water</t>
        </is>
      </c>
    </row>
    <row r="940">
      <c r="A940" t="inlineStr">
        <is>
          <t>Exchanges</t>
        </is>
      </c>
    </row>
    <row r="941">
      <c r="A941" t="inlineStr">
        <is>
          <t>name</t>
        </is>
      </c>
      <c r="B941" t="inlineStr">
        <is>
          <t>amount</t>
        </is>
      </c>
      <c r="C941" t="inlineStr">
        <is>
          <t>location</t>
        </is>
      </c>
      <c r="D941" t="inlineStr">
        <is>
          <t>unit</t>
        </is>
      </c>
      <c r="E941" t="inlineStr">
        <is>
          <t>categories</t>
        </is>
      </c>
      <c r="F941" t="inlineStr">
        <is>
          <t>type</t>
        </is>
      </c>
      <c r="G941" t="inlineStr">
        <is>
          <t>reference product</t>
        </is>
      </c>
      <c r="H941" t="inlineStr">
        <is>
          <t>comment</t>
        </is>
      </c>
      <c r="I941" t="inlineStr">
        <is>
          <t>normalization</t>
        </is>
      </c>
      <c r="J941" t="inlineStr">
        <is>
          <t>allocation</t>
        </is>
      </c>
      <c r="K941" t="inlineStr">
        <is>
          <t>uncertainty type</t>
        </is>
      </c>
      <c r="L941" t="inlineStr">
        <is>
          <t>loc</t>
        </is>
      </c>
      <c r="M941" t="inlineStr">
        <is>
          <t>u1</t>
        </is>
      </c>
      <c r="N941" t="inlineStr">
        <is>
          <t>u2</t>
        </is>
      </c>
      <c r="O941" t="inlineStr">
        <is>
          <t>u3</t>
        </is>
      </c>
      <c r="P941" t="inlineStr">
        <is>
          <t>u4</t>
        </is>
      </c>
      <c r="Q941" t="inlineStr">
        <is>
          <t>u5</t>
        </is>
      </c>
      <c r="R941" t="inlineStr">
        <is>
          <t>u6</t>
        </is>
      </c>
      <c r="S941" t="inlineStr">
        <is>
          <t>ub</t>
        </is>
      </c>
      <c r="T941" t="inlineStr">
        <is>
          <t>scale</t>
        </is>
      </c>
      <c r="U941" t="inlineStr">
        <is>
          <t>negative</t>
        </is>
      </c>
    </row>
    <row r="942">
      <c r="A942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  <c r="B942" t="n">
        <v>0</v>
      </c>
      <c r="C942" t="inlineStr">
        <is>
          <t>RER</t>
        </is>
      </c>
      <c r="D942" t="inlineStr">
        <is>
          <t>kilogram</t>
        </is>
      </c>
      <c r="F942" t="inlineStr">
        <is>
          <t>technosphere</t>
        </is>
      </c>
      <c r="G942" t="inlineStr">
        <is>
          <t>municipal solid waste</t>
        </is>
      </c>
      <c r="I942" t="n">
        <v>8510</v>
      </c>
      <c r="J942" t="n">
        <v>0.8332680557731474</v>
      </c>
      <c r="K942" t="n">
        <v>0</v>
      </c>
    </row>
    <row r="943">
      <c r="A943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  <c r="B943" t="n">
        <v>0</v>
      </c>
      <c r="C943" t="inlineStr">
        <is>
          <t>RER</t>
        </is>
      </c>
      <c r="D943" t="inlineStr">
        <is>
          <t>kilowatt hour</t>
        </is>
      </c>
      <c r="F943" t="inlineStr">
        <is>
          <t>technosphere</t>
        </is>
      </c>
      <c r="G943" t="inlineStr">
        <is>
          <t>electricity, medium voltage</t>
        </is>
      </c>
      <c r="I943" t="n">
        <v>8510</v>
      </c>
      <c r="J943" t="n">
        <v>0.8332680557731474</v>
      </c>
      <c r="K943" t="n">
        <v>0</v>
      </c>
    </row>
    <row r="944">
      <c r="A944" t="inlineStr">
        <is>
          <t>municipal waste incineration, at incineration plant, with wet air pollution control, with flue gas condensation, with electricity and optimized heat recovery, with carbon capture and storage, energy allocation</t>
        </is>
      </c>
      <c r="B944" t="n">
        <v>1</v>
      </c>
      <c r="C944" t="inlineStr">
        <is>
          <t>RER</t>
        </is>
      </c>
      <c r="D944" t="inlineStr">
        <is>
          <t>megajoule</t>
        </is>
      </c>
      <c r="F944" t="inlineStr">
        <is>
          <t>production</t>
        </is>
      </c>
      <c r="G944" t="inlineStr">
        <is>
          <t>heat, district or industrial, other than natural gas</t>
        </is>
      </c>
      <c r="I944" t="n">
        <v>8510</v>
      </c>
      <c r="J944" t="n">
        <v>0.8332680557731474</v>
      </c>
      <c r="K944" t="n">
        <v>0</v>
      </c>
    </row>
    <row r="945">
      <c r="A945" t="inlineStr">
        <is>
          <t>market for diesel, low-sulfur</t>
        </is>
      </c>
      <c r="B945" t="n">
        <v>8.322888923703588e-06</v>
      </c>
      <c r="C945" t="inlineStr">
        <is>
          <t>Europe without Switzerland</t>
        </is>
      </c>
      <c r="D945" t="inlineStr">
        <is>
          <t>kilogram</t>
        </is>
      </c>
      <c r="F945" t="inlineStr">
        <is>
          <t>technosphere</t>
        </is>
      </c>
      <c r="G945" t="inlineStr">
        <is>
          <t>diesel, low-sulfur</t>
        </is>
      </c>
      <c r="H945" t="inlineStr">
        <is>
          <t>Diesel density: 0.85 kg/l</t>
        </is>
      </c>
      <c r="I945" t="n">
        <v>8510</v>
      </c>
      <c r="J945" t="n">
        <v>0.8332680557731474</v>
      </c>
      <c r="K945" t="n">
        <v>2</v>
      </c>
      <c r="L945" t="n">
        <v>-11.69650113699361</v>
      </c>
      <c r="M945" t="n">
        <v>1</v>
      </c>
      <c r="N945" t="n">
        <v>1</v>
      </c>
      <c r="O945" t="n">
        <v>1</v>
      </c>
      <c r="P945" t="n">
        <v>1.02</v>
      </c>
      <c r="Q945" t="n">
        <v>1.2</v>
      </c>
      <c r="R945" t="n">
        <v>1</v>
      </c>
      <c r="S945" t="n">
        <v>1.05</v>
      </c>
      <c r="T945" t="n">
        <v>0.09488647722315688</v>
      </c>
    </row>
    <row r="946">
      <c r="A946" t="inlineStr">
        <is>
          <t>market for activated carbon, granular</t>
        </is>
      </c>
      <c r="B946" t="n">
        <v>3.916653611154629e-05</v>
      </c>
      <c r="C946" t="inlineStr">
        <is>
          <t>GLO</t>
        </is>
      </c>
      <c r="D946" t="inlineStr">
        <is>
          <t>kilogram</t>
        </is>
      </c>
      <c r="F946" t="inlineStr">
        <is>
          <t>technosphere</t>
        </is>
      </c>
      <c r="G946" t="inlineStr">
        <is>
          <t>activated carbon, granular</t>
        </is>
      </c>
      <c r="I946" t="n">
        <v>8510</v>
      </c>
      <c r="J946" t="n">
        <v>0.8332680557731474</v>
      </c>
      <c r="K946" t="n">
        <v>2</v>
      </c>
      <c r="L946" t="n">
        <v>-10.14768784637595</v>
      </c>
      <c r="M946" t="n">
        <v>1</v>
      </c>
      <c r="N946" t="n">
        <v>1</v>
      </c>
      <c r="O946" t="n">
        <v>1</v>
      </c>
      <c r="P946" t="n">
        <v>1.02</v>
      </c>
      <c r="Q946" t="n">
        <v>1.2</v>
      </c>
      <c r="R946" t="n">
        <v>1</v>
      </c>
      <c r="S946" t="n">
        <v>1.05</v>
      </c>
      <c r="T946" t="n">
        <v>0.09488647722315688</v>
      </c>
    </row>
    <row r="947">
      <c r="A947" t="inlineStr">
        <is>
          <t>market for ammonia, anhydrous, liquid</t>
        </is>
      </c>
      <c r="B947" t="n">
        <v>9.595801347328842e-05</v>
      </c>
      <c r="C947" t="inlineStr">
        <is>
          <t>RER</t>
        </is>
      </c>
      <c r="D947" t="inlineStr">
        <is>
          <t>kilogram</t>
        </is>
      </c>
      <c r="F947" t="inlineStr">
        <is>
          <t>technosphere</t>
        </is>
      </c>
      <c r="G947" t="inlineStr">
        <is>
          <t>ammonia, anhydrous, liquid</t>
        </is>
      </c>
      <c r="H947" t="inlineStr">
        <is>
          <t>100% liquid ammonia. In original publication, it is dilluated to 23.5% in water. We discount the original value by 75%.</t>
        </is>
      </c>
      <c r="I947" t="n">
        <v>8510</v>
      </c>
      <c r="J947" t="n">
        <v>0.8332680557731474</v>
      </c>
      <c r="K947" t="n">
        <v>2</v>
      </c>
      <c r="L947" t="n">
        <v>-9.251599821819312</v>
      </c>
      <c r="M947" t="n">
        <v>1</v>
      </c>
      <c r="N947" t="n">
        <v>1</v>
      </c>
      <c r="O947" t="n">
        <v>1</v>
      </c>
      <c r="P947" t="n">
        <v>1.02</v>
      </c>
      <c r="Q947" t="n">
        <v>1.2</v>
      </c>
      <c r="R947" t="n">
        <v>1</v>
      </c>
      <c r="S947" t="n">
        <v>1.05</v>
      </c>
      <c r="T947" t="n">
        <v>0.09488647722315688</v>
      </c>
    </row>
    <row r="948">
      <c r="A948" t="inlineStr">
        <is>
          <t>market for tap water</t>
        </is>
      </c>
      <c r="B948" t="n">
        <v>0.0002957073476421745</v>
      </c>
      <c r="C948" t="inlineStr">
        <is>
          <t>Europe without Switzerland</t>
        </is>
      </c>
      <c r="D948" t="inlineStr">
        <is>
          <t>kilogram</t>
        </is>
      </c>
      <c r="F948" t="inlineStr">
        <is>
          <t>technosphere</t>
        </is>
      </c>
      <c r="G948" t="inlineStr">
        <is>
          <t>tap water</t>
        </is>
      </c>
      <c r="H948" t="inlineStr">
        <is>
          <t>Used to dilute the ammonia.</t>
        </is>
      </c>
      <c r="I948" t="n">
        <v>8510</v>
      </c>
      <c r="J948" t="n">
        <v>0.8332680557731474</v>
      </c>
      <c r="K948" t="n">
        <v>2</v>
      </c>
      <c r="L948" t="n">
        <v>-8.126140283115015</v>
      </c>
      <c r="M948" t="n">
        <v>1</v>
      </c>
      <c r="N948" t="n">
        <v>1</v>
      </c>
      <c r="O948" t="n">
        <v>1</v>
      </c>
      <c r="P948" t="n">
        <v>1.02</v>
      </c>
      <c r="Q948" t="n">
        <v>1.2</v>
      </c>
      <c r="R948" t="n">
        <v>1</v>
      </c>
      <c r="S948" t="n">
        <v>1.05</v>
      </c>
      <c r="T948" t="n">
        <v>0.09488647722315688</v>
      </c>
    </row>
    <row r="949">
      <c r="A949" t="inlineStr">
        <is>
          <t>market for calcium carbonate, precipitated</t>
        </is>
      </c>
      <c r="B949" t="n">
        <v>0.0006854143819520601</v>
      </c>
      <c r="C949" t="inlineStr">
        <is>
          <t>RER</t>
        </is>
      </c>
      <c r="D949" t="inlineStr">
        <is>
          <t>kilogram</t>
        </is>
      </c>
      <c r="F949" t="inlineStr">
        <is>
          <t>technosphere</t>
        </is>
      </c>
      <c r="G949" t="inlineStr">
        <is>
          <t>calcium carbonate, precipitated</t>
        </is>
      </c>
      <c r="I949" t="n">
        <v>8510</v>
      </c>
      <c r="J949" t="n">
        <v>0.8332680557731474</v>
      </c>
      <c r="K949" t="n">
        <v>0</v>
      </c>
    </row>
    <row r="950">
      <c r="A950" t="inlineStr">
        <is>
          <t>market for iron(III) chloride, without water, in 40% solution state</t>
        </is>
      </c>
      <c r="B950" t="n">
        <v>4.895817013943287e-06</v>
      </c>
      <c r="C950" t="inlineStr">
        <is>
          <t>GLO</t>
        </is>
      </c>
      <c r="D950" t="inlineStr">
        <is>
          <t>kilogram</t>
        </is>
      </c>
      <c r="F950" t="inlineStr">
        <is>
          <t>technosphere</t>
        </is>
      </c>
      <c r="G950" t="inlineStr">
        <is>
          <t>iron(III) chloride, without water, in 40% solution state</t>
        </is>
      </c>
      <c r="I950" t="n">
        <v>8510</v>
      </c>
      <c r="J950" t="n">
        <v>0.8332680557731474</v>
      </c>
      <c r="K950" t="n">
        <v>0</v>
      </c>
    </row>
    <row r="951">
      <c r="A951" t="inlineStr">
        <is>
          <t>market for lime, hydrated, packed</t>
        </is>
      </c>
      <c r="B951" t="n">
        <v>0</v>
      </c>
      <c r="C951" t="inlineStr">
        <is>
          <t>RER</t>
        </is>
      </c>
      <c r="D951" t="inlineStr">
        <is>
          <t>kilogram</t>
        </is>
      </c>
      <c r="F951" t="inlineStr">
        <is>
          <t>technosphere</t>
        </is>
      </c>
      <c r="G951" t="inlineStr">
        <is>
          <t>lime, hydrated, packed</t>
        </is>
      </c>
      <c r="I951" t="n">
        <v>8510</v>
      </c>
      <c r="J951" t="n">
        <v>0.8332680557731474</v>
      </c>
      <c r="K951" t="n">
        <v>0</v>
      </c>
    </row>
    <row r="952">
      <c r="A952" t="inlineStr">
        <is>
          <t>market for sodium hydroxide, without water, in 50% solution state</t>
        </is>
      </c>
      <c r="B952" t="n">
        <v>4.895817013943287e-05</v>
      </c>
      <c r="C952" t="inlineStr">
        <is>
          <t>RER</t>
        </is>
      </c>
      <c r="D952" t="inlineStr">
        <is>
          <t>kilogram</t>
        </is>
      </c>
      <c r="F952" t="inlineStr">
        <is>
          <t>technosphere</t>
        </is>
      </c>
      <c r="G952" t="inlineStr">
        <is>
          <t>sodium hydroxide, without water, in 50% solution state</t>
        </is>
      </c>
      <c r="H952" t="inlineStr">
        <is>
          <t>50% liquid ammonia. In original publication, it is dilluated to 27% in water. We discount the original value by 50%.</t>
        </is>
      </c>
      <c r="I952" t="n">
        <v>8510</v>
      </c>
      <c r="J952" t="n">
        <v>0.8332680557731474</v>
      </c>
      <c r="K952" t="n">
        <v>0</v>
      </c>
    </row>
    <row r="953">
      <c r="A953" t="inlineStr">
        <is>
          <t>market for monoethanolamine</t>
        </is>
      </c>
      <c r="B953" t="n">
        <v>0.000391665361115463</v>
      </c>
      <c r="C953" t="inlineStr">
        <is>
          <t>GLO</t>
        </is>
      </c>
      <c r="D953" t="inlineStr">
        <is>
          <t>kilogram</t>
        </is>
      </c>
      <c r="F953" t="inlineStr">
        <is>
          <t>technosphere</t>
        </is>
      </c>
      <c r="G953" t="inlineStr">
        <is>
          <t>monoethanolamine</t>
        </is>
      </c>
      <c r="I953" t="n">
        <v>8510</v>
      </c>
      <c r="J953" t="n">
        <v>0.8332680557731474</v>
      </c>
      <c r="K953" t="n">
        <v>0</v>
      </c>
    </row>
    <row r="954">
      <c r="A954" t="inlineStr">
        <is>
          <t>municipal waste incineration facility construction</t>
        </is>
      </c>
      <c r="B954" t="n">
        <v>2.447908506971643e-11</v>
      </c>
      <c r="C954" t="inlineStr">
        <is>
          <t>CH</t>
        </is>
      </c>
      <c r="D954" t="inlineStr">
        <is>
          <t>unit</t>
        </is>
      </c>
      <c r="F954" t="inlineStr">
        <is>
          <t>technosphere</t>
        </is>
      </c>
      <c r="G954" t="inlineStr">
        <is>
          <t>municipal waste incineration facility</t>
        </is>
      </c>
      <c r="H954" t="inlineStr">
        <is>
          <t>Lifetime: 4'000'000 tons MSWI treated.</t>
        </is>
      </c>
      <c r="I954" t="n">
        <v>8510</v>
      </c>
      <c r="J954" t="n">
        <v>0.8332680557731474</v>
      </c>
      <c r="K954" t="n">
        <v>2</v>
      </c>
      <c r="L954" t="n">
        <v>-24.43320203358596</v>
      </c>
      <c r="M954" t="n">
        <v>1</v>
      </c>
      <c r="N954" t="n">
        <v>1</v>
      </c>
      <c r="O954" t="n">
        <v>1</v>
      </c>
      <c r="P954" t="n">
        <v>1.02</v>
      </c>
      <c r="Q954" t="n">
        <v>1.2</v>
      </c>
      <c r="R954" t="n">
        <v>1</v>
      </c>
      <c r="S954" t="n">
        <v>3</v>
      </c>
      <c r="T954" t="n">
        <v>0.5569071410325479</v>
      </c>
    </row>
    <row r="955">
      <c r="A955" t="inlineStr">
        <is>
          <t>carbon dioxide storage at wood burning power plant 20 MW post, pipeline 200km, storage 1000m</t>
        </is>
      </c>
      <c r="B955" t="n">
        <v>0.08058514804950651</v>
      </c>
      <c r="C955" t="inlineStr">
        <is>
          <t>RER</t>
        </is>
      </c>
      <c r="D955" t="inlineStr">
        <is>
          <t>kilogram</t>
        </is>
      </c>
      <c r="F955" t="inlineStr">
        <is>
          <t>technosphere</t>
        </is>
      </c>
      <c r="G955" t="inlineStr">
        <is>
          <t>carbon dioxide storage at wood burning power plant 20 MW post, pipeline 200km, storage 1000m</t>
        </is>
      </c>
      <c r="I955" t="n">
        <v>8510</v>
      </c>
      <c r="J955" t="n">
        <v>0.8332680557731474</v>
      </c>
      <c r="K955" t="n">
        <v>2</v>
      </c>
      <c r="L955" t="n">
        <v>-2.518440913824723</v>
      </c>
      <c r="M955" t="n">
        <v>1</v>
      </c>
      <c r="N955" t="n">
        <v>1</v>
      </c>
      <c r="O955" t="n">
        <v>1</v>
      </c>
      <c r="P955" t="n">
        <v>1.02</v>
      </c>
      <c r="Q955" t="n">
        <v>1.2</v>
      </c>
      <c r="R955" t="n">
        <v>1</v>
      </c>
      <c r="S955" t="n">
        <v>3</v>
      </c>
      <c r="T955" t="n">
        <v>0.5569071410325479</v>
      </c>
    </row>
    <row r="956">
      <c r="A956" t="inlineStr">
        <is>
          <t>Water, cooling, unspecified natural origin</t>
        </is>
      </c>
      <c r="B956" t="n">
        <v>0</v>
      </c>
      <c r="D956" t="inlineStr">
        <is>
          <t>cubic meter</t>
        </is>
      </c>
      <c r="E956" t="inlineStr">
        <is>
          <t>natural resource::in water</t>
        </is>
      </c>
      <c r="F956" t="inlineStr">
        <is>
          <t>biosphere</t>
        </is>
      </c>
      <c r="I956" t="n">
        <v>8510</v>
      </c>
      <c r="J956" t="n">
        <v>0.8332680557731474</v>
      </c>
      <c r="K956" t="n">
        <v>0</v>
      </c>
    </row>
    <row r="957">
      <c r="A957" t="inlineStr">
        <is>
          <t>Sulfur dioxide</t>
        </is>
      </c>
      <c r="B957" t="n">
        <v>5.874980416731944e-07</v>
      </c>
      <c r="D957" t="inlineStr">
        <is>
          <t>kilogram</t>
        </is>
      </c>
      <c r="E957" t="inlineStr">
        <is>
          <t>air::urban air close to ground</t>
        </is>
      </c>
      <c r="F957" t="inlineStr">
        <is>
          <t>biosphere</t>
        </is>
      </c>
      <c r="I957" t="n">
        <v>8510</v>
      </c>
      <c r="J957" t="n">
        <v>0.8332680557731474</v>
      </c>
      <c r="K957" t="n">
        <v>2</v>
      </c>
      <c r="L957" t="n">
        <v>-14.34739292425587</v>
      </c>
      <c r="M957" t="n">
        <v>1</v>
      </c>
      <c r="N957" t="n">
        <v>1</v>
      </c>
      <c r="O957" t="n">
        <v>1</v>
      </c>
      <c r="P957" t="n">
        <v>1.02</v>
      </c>
      <c r="Q957" t="n">
        <v>1.2</v>
      </c>
      <c r="R957" t="n">
        <v>1</v>
      </c>
      <c r="S957" t="n">
        <v>1.05</v>
      </c>
      <c r="T957" t="n">
        <v>0.09488647722315688</v>
      </c>
    </row>
    <row r="958">
      <c r="A958" t="inlineStr">
        <is>
          <t>Hydrochloric acid</t>
        </is>
      </c>
      <c r="B958" t="n">
        <v>2.937490208365972e-07</v>
      </c>
      <c r="D958" t="inlineStr">
        <is>
          <t>kilogram</t>
        </is>
      </c>
      <c r="E958" t="inlineStr">
        <is>
          <t>air</t>
        </is>
      </c>
      <c r="F958" t="inlineStr">
        <is>
          <t>biosphere</t>
        </is>
      </c>
      <c r="I958" t="n">
        <v>8510</v>
      </c>
      <c r="J958" t="n">
        <v>0.8332680557731474</v>
      </c>
      <c r="K958" t="n">
        <v>2</v>
      </c>
      <c r="L958" t="n">
        <v>-15.04054010481582</v>
      </c>
      <c r="M958" t="n">
        <v>1</v>
      </c>
      <c r="N958" t="n">
        <v>1</v>
      </c>
      <c r="O958" t="n">
        <v>1</v>
      </c>
      <c r="P958" t="n">
        <v>1.02</v>
      </c>
      <c r="Q958" t="n">
        <v>1.2</v>
      </c>
      <c r="R958" t="n">
        <v>1</v>
      </c>
      <c r="S958" t="n">
        <v>1.5</v>
      </c>
      <c r="T958" t="n">
        <v>0.2225057572360589</v>
      </c>
    </row>
    <row r="959">
      <c r="A959" t="inlineStr">
        <is>
          <t>Nitrogen oxides</t>
        </is>
      </c>
      <c r="B959" t="n">
        <v>6.628936236879211e-05</v>
      </c>
      <c r="D959" t="inlineStr">
        <is>
          <t>kilogram</t>
        </is>
      </c>
      <c r="E959" t="inlineStr">
        <is>
          <t>air::urban air close to ground</t>
        </is>
      </c>
      <c r="F959" t="inlineStr">
        <is>
          <t>biosphere</t>
        </is>
      </c>
      <c r="I959" t="n">
        <v>8510</v>
      </c>
      <c r="J959" t="n">
        <v>0.8332680557731474</v>
      </c>
      <c r="K959" t="n">
        <v>2</v>
      </c>
      <c r="L959" t="n">
        <v>-9.621481120571655</v>
      </c>
      <c r="M959" t="n">
        <v>1</v>
      </c>
      <c r="N959" t="n">
        <v>1</v>
      </c>
      <c r="O959" t="n">
        <v>1</v>
      </c>
      <c r="P959" t="n">
        <v>1.02</v>
      </c>
      <c r="Q959" t="n">
        <v>1.2</v>
      </c>
      <c r="R959" t="n">
        <v>1</v>
      </c>
      <c r="S959" t="n">
        <v>1.5</v>
      </c>
      <c r="T959" t="n">
        <v>0.2225057572360589</v>
      </c>
    </row>
    <row r="960">
      <c r="A960" t="inlineStr">
        <is>
          <t>Ammonia</t>
        </is>
      </c>
      <c r="B960" t="n">
        <v>1.958326805577315e-06</v>
      </c>
      <c r="D960" t="inlineStr">
        <is>
          <t>kilogram</t>
        </is>
      </c>
      <c r="E960" t="inlineStr">
        <is>
          <t>air::urban air close to ground</t>
        </is>
      </c>
      <c r="F960" t="inlineStr">
        <is>
          <t>biosphere</t>
        </is>
      </c>
      <c r="I960" t="n">
        <v>8510</v>
      </c>
      <c r="J960" t="n">
        <v>0.8332680557731474</v>
      </c>
      <c r="K960" t="n">
        <v>2</v>
      </c>
      <c r="L960" t="n">
        <v>-13.14342011992994</v>
      </c>
      <c r="M960" t="n">
        <v>1</v>
      </c>
      <c r="N960" t="n">
        <v>1</v>
      </c>
      <c r="O960" t="n">
        <v>1</v>
      </c>
      <c r="P960" t="n">
        <v>1.02</v>
      </c>
      <c r="Q960" t="n">
        <v>1.2</v>
      </c>
      <c r="R960" t="n">
        <v>1</v>
      </c>
      <c r="S960" t="n">
        <v>1.5</v>
      </c>
      <c r="T960" t="n">
        <v>0.2225057572360589</v>
      </c>
    </row>
    <row r="961">
      <c r="A961" t="inlineStr">
        <is>
          <t>Particulate Matter, &lt; 2.5 um</t>
        </is>
      </c>
      <c r="B961" t="n">
        <v>5.874980416731944e-07</v>
      </c>
      <c r="D961" t="inlineStr">
        <is>
          <t>kilogram</t>
        </is>
      </c>
      <c r="E961" t="inlineStr">
        <is>
          <t>air::urban air close to ground</t>
        </is>
      </c>
      <c r="F961" t="inlineStr">
        <is>
          <t>biosphere</t>
        </is>
      </c>
      <c r="I961" t="n">
        <v>8510</v>
      </c>
      <c r="J961" t="n">
        <v>0.8332680557731474</v>
      </c>
      <c r="K961" t="n">
        <v>2</v>
      </c>
      <c r="L961" t="n">
        <v>-14.34739292425587</v>
      </c>
      <c r="M961" t="n">
        <v>1</v>
      </c>
      <c r="N961" t="n">
        <v>1</v>
      </c>
      <c r="O961" t="n">
        <v>1</v>
      </c>
      <c r="P961" t="n">
        <v>1.02</v>
      </c>
      <c r="Q961" t="n">
        <v>1.2</v>
      </c>
      <c r="R961" t="n">
        <v>1</v>
      </c>
      <c r="S961" t="n">
        <v>3</v>
      </c>
      <c r="T961" t="n">
        <v>0.5569071410325479</v>
      </c>
    </row>
    <row r="962">
      <c r="A962" t="inlineStr">
        <is>
          <t>Mercury II</t>
        </is>
      </c>
      <c r="B962" t="n">
        <v>5.874980416731944e-10</v>
      </c>
      <c r="D962" t="inlineStr">
        <is>
          <t>kilogram</t>
        </is>
      </c>
      <c r="E962" t="inlineStr">
        <is>
          <t>air::urban air close to ground</t>
        </is>
      </c>
      <c r="F962" t="inlineStr">
        <is>
          <t>biosphere</t>
        </is>
      </c>
      <c r="I962" t="n">
        <v>8510</v>
      </c>
      <c r="J962" t="n">
        <v>0.8332680557731474</v>
      </c>
      <c r="K962" t="n">
        <v>2</v>
      </c>
      <c r="L962" t="n">
        <v>-21.25514820323801</v>
      </c>
      <c r="M962" t="n">
        <v>1</v>
      </c>
      <c r="N962" t="n">
        <v>1</v>
      </c>
      <c r="O962" t="n">
        <v>1</v>
      </c>
      <c r="P962" t="n">
        <v>1.02</v>
      </c>
      <c r="Q962" t="n">
        <v>1.2</v>
      </c>
      <c r="R962" t="n">
        <v>1</v>
      </c>
      <c r="S962" t="n">
        <v>5</v>
      </c>
      <c r="T962" t="n">
        <v>0.8099264917416636</v>
      </c>
    </row>
    <row r="963">
      <c r="A963" t="inlineStr">
        <is>
          <t>Lead II</t>
        </is>
      </c>
      <c r="B963" t="n">
        <v>5.874980416731944e-10</v>
      </c>
      <c r="D963" t="inlineStr">
        <is>
          <t>kilogram</t>
        </is>
      </c>
      <c r="E963" t="inlineStr">
        <is>
          <t>air::urban air close to ground</t>
        </is>
      </c>
      <c r="F963" t="inlineStr">
        <is>
          <t>biosphere</t>
        </is>
      </c>
      <c r="I963" t="n">
        <v>8510</v>
      </c>
      <c r="J963" t="n">
        <v>0.8332680557731474</v>
      </c>
      <c r="K963" t="n">
        <v>2</v>
      </c>
      <c r="L963" t="n">
        <v>-21.25514820323801</v>
      </c>
      <c r="M963" t="n">
        <v>1</v>
      </c>
      <c r="N963" t="n">
        <v>1</v>
      </c>
      <c r="O963" t="n">
        <v>1</v>
      </c>
      <c r="P963" t="n">
        <v>1.02</v>
      </c>
      <c r="Q963" t="n">
        <v>1.2</v>
      </c>
      <c r="R963" t="n">
        <v>1</v>
      </c>
      <c r="S963" t="n">
        <v>5</v>
      </c>
      <c r="T963" t="n">
        <v>0.8099264917416636</v>
      </c>
    </row>
    <row r="964">
      <c r="A964" t="inlineStr">
        <is>
          <t>Cadmium II</t>
        </is>
      </c>
      <c r="B964" t="n">
        <v>2.937490208365972e-10</v>
      </c>
      <c r="D964" t="inlineStr">
        <is>
          <t>kilogram</t>
        </is>
      </c>
      <c r="E964" t="inlineStr">
        <is>
          <t>air::urban air close to ground</t>
        </is>
      </c>
      <c r="F964" t="inlineStr">
        <is>
          <t>biosphere</t>
        </is>
      </c>
      <c r="I964" t="n">
        <v>8510</v>
      </c>
      <c r="J964" t="n">
        <v>0.8332680557731474</v>
      </c>
      <c r="K964" t="n">
        <v>2</v>
      </c>
      <c r="L964" t="n">
        <v>-21.94829538379796</v>
      </c>
      <c r="M964" t="n">
        <v>1</v>
      </c>
      <c r="N964" t="n">
        <v>1</v>
      </c>
      <c r="O964" t="n">
        <v>1</v>
      </c>
      <c r="P964" t="n">
        <v>1.02</v>
      </c>
      <c r="Q964" t="n">
        <v>1.2</v>
      </c>
      <c r="R964" t="n">
        <v>1</v>
      </c>
      <c r="S964" t="n">
        <v>5</v>
      </c>
      <c r="T964" t="n">
        <v>0.8099264917416636</v>
      </c>
    </row>
    <row r="965">
      <c r="A965" t="inlineStr">
        <is>
          <t>Arsenic ion</t>
        </is>
      </c>
      <c r="B965" t="n">
        <v>2.937490208365972e-10</v>
      </c>
      <c r="D965" t="inlineStr">
        <is>
          <t>kilogram</t>
        </is>
      </c>
      <c r="E965" t="inlineStr">
        <is>
          <t>air::urban air close to ground</t>
        </is>
      </c>
      <c r="F965" t="inlineStr">
        <is>
          <t>biosphere</t>
        </is>
      </c>
      <c r="I965" t="n">
        <v>8510</v>
      </c>
      <c r="J965" t="n">
        <v>0.8332680557731474</v>
      </c>
      <c r="K965" t="n">
        <v>2</v>
      </c>
      <c r="L965" t="n">
        <v>-21.94829538379796</v>
      </c>
      <c r="M965" t="n">
        <v>1</v>
      </c>
      <c r="N965" t="n">
        <v>1</v>
      </c>
      <c r="O965" t="n">
        <v>1</v>
      </c>
      <c r="P965" t="n">
        <v>1.02</v>
      </c>
      <c r="Q965" t="n">
        <v>1.2</v>
      </c>
      <c r="R965" t="n">
        <v>1</v>
      </c>
      <c r="S965" t="n">
        <v>5</v>
      </c>
      <c r="T965" t="n">
        <v>0.8099264917416636</v>
      </c>
    </row>
    <row r="966">
      <c r="A966" t="inlineStr">
        <is>
          <t>Dioxins, measured as 2,3,7,8-tetrachlorodibenzo-p-dioxin</t>
        </is>
      </c>
      <c r="B966" t="n">
        <v>1.077079743067523e-14</v>
      </c>
      <c r="D966" t="inlineStr">
        <is>
          <t>kilogram</t>
        </is>
      </c>
      <c r="E966" t="inlineStr">
        <is>
          <t>air::urban air close to ground</t>
        </is>
      </c>
      <c r="F966" t="inlineStr">
        <is>
          <t>biosphere</t>
        </is>
      </c>
      <c r="I966" t="n">
        <v>8510</v>
      </c>
      <c r="J966" t="n">
        <v>0.8332680557731474</v>
      </c>
      <c r="K966" t="n">
        <v>2</v>
      </c>
      <c r="L966" t="n">
        <v>-32.16193786463793</v>
      </c>
      <c r="M966" t="n">
        <v>1</v>
      </c>
      <c r="N966" t="n">
        <v>1</v>
      </c>
      <c r="O966" t="n">
        <v>1</v>
      </c>
      <c r="P966" t="n">
        <v>1.02</v>
      </c>
      <c r="Q966" t="n">
        <v>1.2</v>
      </c>
      <c r="R966" t="n">
        <v>1</v>
      </c>
      <c r="S966" t="n">
        <v>5</v>
      </c>
      <c r="T966" t="n">
        <v>0.8099264917416636</v>
      </c>
    </row>
    <row r="967">
      <c r="A967" t="inlineStr">
        <is>
          <t>Carbon dioxide, fossil</t>
        </is>
      </c>
      <c r="B967" t="n">
        <v>0.005483315055616481</v>
      </c>
      <c r="D967" t="inlineStr">
        <is>
          <t>kilogram</t>
        </is>
      </c>
      <c r="E967" t="inlineStr">
        <is>
          <t>air::urban air close to ground</t>
        </is>
      </c>
      <c r="F967" t="inlineStr">
        <is>
          <t>biosphere</t>
        </is>
      </c>
      <c r="I967" t="n">
        <v>8510</v>
      </c>
      <c r="J967" t="n">
        <v>0.8332680557731474</v>
      </c>
      <c r="K967" t="n">
        <v>2</v>
      </c>
      <c r="L967" t="n">
        <v>-5.206045423766644</v>
      </c>
      <c r="M967" t="n">
        <v>1</v>
      </c>
      <c r="N967" t="n">
        <v>1</v>
      </c>
      <c r="O967" t="n">
        <v>1</v>
      </c>
      <c r="P967" t="n">
        <v>1.02</v>
      </c>
      <c r="Q967" t="n">
        <v>1.2</v>
      </c>
      <c r="R967" t="n">
        <v>1</v>
      </c>
      <c r="S967" t="n">
        <v>1.05</v>
      </c>
      <c r="T967" t="n">
        <v>0.09488647722315688</v>
      </c>
    </row>
    <row r="968">
      <c r="A968" t="inlineStr">
        <is>
          <t>Carbon dioxide, non-fossil</t>
        </is>
      </c>
      <c r="B968" t="n">
        <v>0.008714554284819051</v>
      </c>
      <c r="D968" t="inlineStr">
        <is>
          <t>kilogram</t>
        </is>
      </c>
      <c r="E968" t="inlineStr">
        <is>
          <t>air::urban air close to ground</t>
        </is>
      </c>
      <c r="F968" t="inlineStr">
        <is>
          <t>biosphere</t>
        </is>
      </c>
      <c r="I968" t="n">
        <v>8510</v>
      </c>
      <c r="J968" t="n">
        <v>0.8332680557731474</v>
      </c>
      <c r="K968" t="n">
        <v>2</v>
      </c>
      <c r="L968" t="n">
        <v>-4.742760744769653</v>
      </c>
      <c r="M968" t="n">
        <v>1</v>
      </c>
      <c r="N968" t="n">
        <v>1</v>
      </c>
      <c r="O968" t="n">
        <v>1</v>
      </c>
      <c r="P968" t="n">
        <v>1.02</v>
      </c>
      <c r="Q968" t="n">
        <v>1.2</v>
      </c>
      <c r="R968" t="n">
        <v>1</v>
      </c>
      <c r="S968" t="n">
        <v>1.05</v>
      </c>
      <c r="T968" t="n">
        <v>0.09488647722315688</v>
      </c>
    </row>
    <row r="969">
      <c r="A969" t="inlineStr">
        <is>
          <t>Carbon dioxide, in air</t>
        </is>
      </c>
      <c r="B969" t="n">
        <v>0.0494477518408272</v>
      </c>
      <c r="D969" t="inlineStr">
        <is>
          <t>kilogram</t>
        </is>
      </c>
      <c r="E969" t="inlineStr">
        <is>
          <t>natural resource::in air</t>
        </is>
      </c>
      <c r="F969" t="inlineStr">
        <is>
          <t>biosphere</t>
        </is>
      </c>
      <c r="H969" t="inlineStr">
        <is>
          <t>To reflect the permanent storage of non-fossil CO.</t>
        </is>
      </c>
      <c r="I969" t="n">
        <v>8510</v>
      </c>
      <c r="J969" t="n">
        <v>0.8332680557731474</v>
      </c>
      <c r="K969" t="n">
        <v>2</v>
      </c>
      <c r="L969" t="n">
        <v>-3.006838685226433</v>
      </c>
      <c r="M969" t="n">
        <v>1</v>
      </c>
      <c r="N969" t="n">
        <v>1</v>
      </c>
      <c r="O969" t="n">
        <v>1</v>
      </c>
      <c r="P969" t="n">
        <v>1.02</v>
      </c>
      <c r="Q969" t="n">
        <v>1.2</v>
      </c>
      <c r="R969" t="n">
        <v>1</v>
      </c>
      <c r="S969" t="n">
        <v>1.05</v>
      </c>
      <c r="T969" t="n">
        <v>0.09488647722315688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9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Activity</t>
        </is>
      </c>
      <c r="B1" t="inlineStr">
        <is>
          <t>municipal waste incineration, at incineration plant, with semi-dry air pollution control, without flue gas condensation, with electricity recovery only, exergy allocation</t>
        </is>
      </c>
    </row>
    <row r="2">
      <c r="A2" t="inlineStr">
        <is>
          <t>location</t>
        </is>
      </c>
      <c r="B2" t="inlineStr">
        <is>
          <t>RER</t>
        </is>
      </c>
    </row>
    <row r="3">
      <c r="A3" t="inlineStr">
        <is>
          <t>production amount</t>
        </is>
      </c>
      <c r="B3" t="n">
        <v>1</v>
      </c>
    </row>
    <row r="4">
      <c r="A4" t="inlineStr">
        <is>
          <t>source</t>
        </is>
      </c>
      <c r="B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5">
      <c r="A5" t="inlineStr">
        <is>
          <t>reference product</t>
        </is>
      </c>
      <c r="B5" t="inlineStr">
        <is>
          <t>municipal solid waste</t>
        </is>
      </c>
    </row>
    <row r="6">
      <c r="A6" t="inlineStr">
        <is>
          <t>type</t>
        </is>
      </c>
      <c r="B6" t="inlineStr">
        <is>
          <t>process</t>
        </is>
      </c>
    </row>
    <row r="7">
      <c r="A7" t="inlineStr">
        <is>
          <t>unit</t>
        </is>
      </c>
      <c r="B7" t="inlineStr">
        <is>
          <t>kilogram</t>
        </is>
      </c>
    </row>
    <row r="8">
      <c r="A8" t="inlineStr">
        <is>
          <t>comment</t>
        </is>
      </c>
      <c r="B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      </is>
      </c>
    </row>
    <row r="9">
      <c r="A9" t="inlineStr">
        <is>
          <t>classifications</t>
        </is>
      </c>
      <c r="B9" t="inlineStr">
        <is>
          <t>CPC::39910:Municipal waste</t>
        </is>
      </c>
    </row>
    <row r="10">
      <c r="A10" t="inlineStr">
        <is>
          <t>Exchanges</t>
        </is>
      </c>
    </row>
    <row r="11">
      <c r="A11" t="inlineStr">
        <is>
          <t>name</t>
        </is>
      </c>
      <c r="B11" t="inlineStr">
        <is>
          <t>amount</t>
        </is>
      </c>
      <c r="C11" t="inlineStr">
        <is>
          <t>location</t>
        </is>
      </c>
      <c r="D11" t="inlineStr">
        <is>
          <t>unit</t>
        </is>
      </c>
      <c r="E11" t="inlineStr">
        <is>
          <t>categories</t>
        </is>
      </c>
      <c r="F11" t="inlineStr">
        <is>
          <t>type</t>
        </is>
      </c>
      <c r="G11" t="inlineStr">
        <is>
          <t>reference product</t>
        </is>
      </c>
      <c r="H11" t="inlineStr">
        <is>
          <t>comment</t>
        </is>
      </c>
      <c r="I11" t="inlineStr">
        <is>
          <t>normalization</t>
        </is>
      </c>
      <c r="J11" t="inlineStr">
        <is>
          <t>allocation</t>
        </is>
      </c>
      <c r="K11" t="inlineStr">
        <is>
          <t>uncertainty type</t>
        </is>
      </c>
      <c r="L11" t="inlineStr">
        <is>
          <t>loc</t>
        </is>
      </c>
      <c r="M11" t="inlineStr">
        <is>
          <t>u1</t>
        </is>
      </c>
      <c r="N11" t="inlineStr">
        <is>
          <t>u2</t>
        </is>
      </c>
      <c r="O11" t="inlineStr">
        <is>
          <t>u3</t>
        </is>
      </c>
      <c r="P11" t="inlineStr">
        <is>
          <t>u4</t>
        </is>
      </c>
      <c r="Q11" t="inlineStr">
        <is>
          <t>u5</t>
        </is>
      </c>
      <c r="R11" t="inlineStr">
        <is>
          <t>u6</t>
        </is>
      </c>
      <c r="S11" t="inlineStr">
        <is>
          <t>ub</t>
        </is>
      </c>
      <c r="T11" t="inlineStr">
        <is>
          <t>scale</t>
        </is>
      </c>
      <c r="U11" t="inlineStr">
        <is>
          <t>negative</t>
        </is>
      </c>
    </row>
    <row r="12">
      <c r="A12" t="inlineStr">
        <is>
          <t>municipal waste incineration, at incineration plant, with semi-dry air pollution control, without flue gas condensation, with electricity recovery only, exergy allocation</t>
        </is>
      </c>
      <c r="B12" t="n">
        <v>1</v>
      </c>
      <c r="C12" t="inlineStr">
        <is>
          <t>RER</t>
        </is>
      </c>
      <c r="D12" t="inlineStr">
        <is>
          <t>kilogram</t>
        </is>
      </c>
      <c r="F12" t="inlineStr">
        <is>
          <t>production</t>
        </is>
      </c>
      <c r="G12" t="inlineStr">
        <is>
          <t>municipal solid waste</t>
        </is>
      </c>
      <c r="I12" t="n">
        <v>1000</v>
      </c>
      <c r="J12" t="n">
        <v>0</v>
      </c>
      <c r="K12" t="n">
        <v>0</v>
      </c>
    </row>
    <row r="13">
      <c r="A13" t="inlineStr">
        <is>
          <t>municipal waste incineration, at incineration plant, with semi-dry air pollution control, without flue gas condensation, with electricity recovery only, exergy allocation</t>
        </is>
      </c>
      <c r="B13" t="n">
        <v>0</v>
      </c>
      <c r="C13" t="inlineStr">
        <is>
          <t>RER</t>
        </is>
      </c>
      <c r="D13" t="inlineStr">
        <is>
          <t>kilowatt hour</t>
        </is>
      </c>
      <c r="F13" t="inlineStr">
        <is>
          <t>technosphere</t>
        </is>
      </c>
      <c r="G13" t="inlineStr">
        <is>
          <t>electricity, medium voltage</t>
        </is>
      </c>
      <c r="I13" t="n">
        <v>1000</v>
      </c>
      <c r="J13" t="n">
        <v>0</v>
      </c>
      <c r="K13" t="n">
        <v>0</v>
      </c>
    </row>
    <row r="14">
      <c r="A14" t="inlineStr">
        <is>
          <t>market for diesel, low-sulfur</t>
        </is>
      </c>
      <c r="B14" t="n">
        <v>0</v>
      </c>
      <c r="C14" t="inlineStr">
        <is>
          <t>Europe without Switzerland</t>
        </is>
      </c>
      <c r="D14" t="inlineStr">
        <is>
          <t>kilogram</t>
        </is>
      </c>
      <c r="F14" t="inlineStr">
        <is>
          <t>technosphere</t>
        </is>
      </c>
      <c r="G14" t="inlineStr">
        <is>
          <t>diesel, low-sulfur</t>
        </is>
      </c>
      <c r="H14" t="inlineStr">
        <is>
          <t>Diesel density: 0.85 kg/l</t>
        </is>
      </c>
      <c r="I14" t="n">
        <v>1000</v>
      </c>
      <c r="J14" t="n">
        <v>0</v>
      </c>
      <c r="K14" t="n">
        <v>0</v>
      </c>
    </row>
    <row r="15">
      <c r="A15" t="inlineStr">
        <is>
          <t>market for activated carbon, granular</t>
        </is>
      </c>
      <c r="B15" t="n">
        <v>0</v>
      </c>
      <c r="C15" t="inlineStr">
        <is>
          <t>GLO</t>
        </is>
      </c>
      <c r="D15" t="inlineStr">
        <is>
          <t>kilogram</t>
        </is>
      </c>
      <c r="F15" t="inlineStr">
        <is>
          <t>technosphere</t>
        </is>
      </c>
      <c r="G15" t="inlineStr">
        <is>
          <t>activated carbon, granular</t>
        </is>
      </c>
      <c r="I15" t="n">
        <v>1000</v>
      </c>
      <c r="J15" t="n">
        <v>0</v>
      </c>
      <c r="K15" t="n">
        <v>0</v>
      </c>
    </row>
    <row r="16">
      <c r="A16" t="inlineStr">
        <is>
          <t>market for ammonia, anhydrous, liquid</t>
        </is>
      </c>
      <c r="B16" t="n">
        <v>0</v>
      </c>
      <c r="C16" t="inlineStr">
        <is>
          <t>RER</t>
        </is>
      </c>
      <c r="D16" t="inlineStr">
        <is>
          <t>kilogram</t>
        </is>
      </c>
      <c r="F16" t="inlineStr">
        <is>
          <t>technosphere</t>
        </is>
      </c>
      <c r="G16" t="inlineStr">
        <is>
          <t>ammonia, anhydrous, liquid</t>
        </is>
      </c>
      <c r="H16" t="inlineStr">
        <is>
          <t>100% liquid ammonia. In original publication, it is dilluated to 23.5% in water. We discount the original value by 75%.</t>
        </is>
      </c>
      <c r="I16" t="n">
        <v>1000</v>
      </c>
      <c r="J16" t="n">
        <v>0</v>
      </c>
      <c r="K16" t="n">
        <v>0</v>
      </c>
    </row>
    <row r="17">
      <c r="A17" t="inlineStr">
        <is>
          <t>market for tap water</t>
        </is>
      </c>
      <c r="B17" t="n">
        <v>0</v>
      </c>
      <c r="C17" t="inlineStr">
        <is>
          <t>Europe without Switzerland</t>
        </is>
      </c>
      <c r="D17" t="inlineStr">
        <is>
          <t>kilogram</t>
        </is>
      </c>
      <c r="F17" t="inlineStr">
        <is>
          <t>technosphere</t>
        </is>
      </c>
      <c r="G17" t="inlineStr">
        <is>
          <t>tap water</t>
        </is>
      </c>
      <c r="H17" t="inlineStr">
        <is>
          <t>Used to dilute the ammonia.</t>
        </is>
      </c>
      <c r="I17" t="n">
        <v>1000</v>
      </c>
      <c r="J17" t="n">
        <v>0</v>
      </c>
      <c r="K17" t="n">
        <v>0</v>
      </c>
    </row>
    <row r="18">
      <c r="A18" t="inlineStr">
        <is>
          <t>market for calcium carbonate, precipitated</t>
        </is>
      </c>
      <c r="B18" t="n">
        <v>0</v>
      </c>
      <c r="C18" t="inlineStr">
        <is>
          <t>RER</t>
        </is>
      </c>
      <c r="D18" t="inlineStr">
        <is>
          <t>kilogram</t>
        </is>
      </c>
      <c r="F18" t="inlineStr">
        <is>
          <t>technosphere</t>
        </is>
      </c>
      <c r="G18" t="inlineStr">
        <is>
          <t>calcium carbonate, precipitated</t>
        </is>
      </c>
      <c r="I18" t="n">
        <v>1000</v>
      </c>
      <c r="J18" t="n">
        <v>0</v>
      </c>
      <c r="K18" t="n">
        <v>0</v>
      </c>
    </row>
    <row r="19">
      <c r="A19" t="inlineStr">
        <is>
          <t>market for iron(III) chloride, without water, in 40% solution state</t>
        </is>
      </c>
      <c r="B19" t="n">
        <v>0</v>
      </c>
      <c r="C19" t="inlineStr">
        <is>
          <t>GLO</t>
        </is>
      </c>
      <c r="D19" t="inlineStr">
        <is>
          <t>kilogram</t>
        </is>
      </c>
      <c r="F19" t="inlineStr">
        <is>
          <t>technosphere</t>
        </is>
      </c>
      <c r="G19" t="inlineStr">
        <is>
          <t>iron(III) chloride, without water, in 40% solution state</t>
        </is>
      </c>
      <c r="I19" t="n">
        <v>1000</v>
      </c>
      <c r="J19" t="n">
        <v>0</v>
      </c>
      <c r="K19" t="n">
        <v>0</v>
      </c>
    </row>
    <row r="20">
      <c r="A20" t="inlineStr">
        <is>
          <t>market for lime, hydrated, packed</t>
        </is>
      </c>
      <c r="B20" t="n">
        <v>0</v>
      </c>
      <c r="C20" t="inlineStr">
        <is>
          <t>RER</t>
        </is>
      </c>
      <c r="D20" t="inlineStr">
        <is>
          <t>kilogram</t>
        </is>
      </c>
      <c r="F20" t="inlineStr">
        <is>
          <t>technosphere</t>
        </is>
      </c>
      <c r="G20" t="inlineStr">
        <is>
          <t>lime, hydrated, packed</t>
        </is>
      </c>
      <c r="I20" t="n">
        <v>1000</v>
      </c>
      <c r="J20" t="n">
        <v>0</v>
      </c>
      <c r="K20" t="n">
        <v>0</v>
      </c>
    </row>
    <row r="21">
      <c r="A21" t="inlineStr">
        <is>
          <t>market for sodium hydroxide, without water, in 50% solution state</t>
        </is>
      </c>
      <c r="B21" t="n">
        <v>0</v>
      </c>
      <c r="C21" t="inlineStr">
        <is>
          <t>RER</t>
        </is>
      </c>
      <c r="D21" t="inlineStr">
        <is>
          <t>kilogram</t>
        </is>
      </c>
      <c r="F21" t="inlineStr">
        <is>
          <t>technosphere</t>
        </is>
      </c>
      <c r="G21" t="inlineStr">
        <is>
          <t>sodium hydroxide, without water, in 50% solution state</t>
        </is>
      </c>
      <c r="H21" t="inlineStr">
        <is>
          <t>50% liquid ammonia. In original publication, it is dilluated to 27% in water. We discount the original value by 50%.</t>
        </is>
      </c>
      <c r="I21" t="n">
        <v>1000</v>
      </c>
      <c r="J21" t="n">
        <v>0</v>
      </c>
      <c r="K21" t="n">
        <v>0</v>
      </c>
    </row>
    <row r="22">
      <c r="A22" t="inlineStr">
        <is>
          <t>market for monoethanolamine</t>
        </is>
      </c>
      <c r="B22" t="n">
        <v>0</v>
      </c>
      <c r="C22" t="inlineStr">
        <is>
          <t>GLO</t>
        </is>
      </c>
      <c r="D22" t="inlineStr">
        <is>
          <t>kilogram</t>
        </is>
      </c>
      <c r="F22" t="inlineStr">
        <is>
          <t>technosphere</t>
        </is>
      </c>
      <c r="G22" t="inlineStr">
        <is>
          <t>monoethanolamine</t>
        </is>
      </c>
      <c r="I22" t="n">
        <v>1000</v>
      </c>
      <c r="J22" t="n">
        <v>0</v>
      </c>
      <c r="K22" t="n">
        <v>0</v>
      </c>
    </row>
    <row r="23">
      <c r="A23" t="inlineStr">
        <is>
          <t>municipal waste incineration facility construction</t>
        </is>
      </c>
      <c r="B23" t="n">
        <v>0</v>
      </c>
      <c r="C23" t="inlineStr">
        <is>
          <t>CH</t>
        </is>
      </c>
      <c r="D23" t="inlineStr">
        <is>
          <t>unit</t>
        </is>
      </c>
      <c r="F23" t="inlineStr">
        <is>
          <t>technosphere</t>
        </is>
      </c>
      <c r="G23" t="inlineStr">
        <is>
          <t>municipal waste incineration facility</t>
        </is>
      </c>
      <c r="H23" t="inlineStr">
        <is>
          <t>Lifetime: 4'000'000 tons MSWI treated.</t>
        </is>
      </c>
      <c r="I23" t="n">
        <v>1000</v>
      </c>
      <c r="J23" t="n">
        <v>0</v>
      </c>
      <c r="K23" t="n">
        <v>0</v>
      </c>
    </row>
    <row r="24">
      <c r="A24" t="inlineStr">
        <is>
          <t>Water, cooling, unspecified natural origin</t>
        </is>
      </c>
      <c r="B24" t="n">
        <v>0</v>
      </c>
      <c r="D24" t="inlineStr">
        <is>
          <t>cubic meter</t>
        </is>
      </c>
      <c r="E24" t="inlineStr">
        <is>
          <t>natural resource::in water</t>
        </is>
      </c>
      <c r="F24" t="inlineStr">
        <is>
          <t>biosphere</t>
        </is>
      </c>
      <c r="I24" t="n">
        <v>1000</v>
      </c>
      <c r="J24" t="n">
        <v>0</v>
      </c>
      <c r="K24" t="n">
        <v>0</v>
      </c>
    </row>
    <row r="25">
      <c r="A25" t="inlineStr">
        <is>
          <t>Sulfur dioxide</t>
        </is>
      </c>
      <c r="B25" t="n">
        <v>0</v>
      </c>
      <c r="D25" t="inlineStr">
        <is>
          <t>kilogram</t>
        </is>
      </c>
      <c r="E25" t="inlineStr">
        <is>
          <t>air::urban air close to ground</t>
        </is>
      </c>
      <c r="F25" t="inlineStr">
        <is>
          <t>biosphere</t>
        </is>
      </c>
      <c r="I25" t="n">
        <v>1000</v>
      </c>
      <c r="J25" t="n">
        <v>0</v>
      </c>
      <c r="K25" t="n">
        <v>0</v>
      </c>
    </row>
    <row r="26">
      <c r="A26" t="inlineStr">
        <is>
          <t>Hydrochloric acid</t>
        </is>
      </c>
      <c r="B26" t="n">
        <v>0</v>
      </c>
      <c r="D26" t="inlineStr">
        <is>
          <t>kilogram</t>
        </is>
      </c>
      <c r="E26" t="inlineStr">
        <is>
          <t>air</t>
        </is>
      </c>
      <c r="F26" t="inlineStr">
        <is>
          <t>biosphere</t>
        </is>
      </c>
      <c r="I26" t="n">
        <v>1000</v>
      </c>
      <c r="J26" t="n">
        <v>0</v>
      </c>
      <c r="K26" t="n">
        <v>0</v>
      </c>
    </row>
    <row r="27">
      <c r="A27" t="inlineStr">
        <is>
          <t>Nitrogen oxides</t>
        </is>
      </c>
      <c r="B27" t="n">
        <v>0</v>
      </c>
      <c r="D27" t="inlineStr">
        <is>
          <t>kilogram</t>
        </is>
      </c>
      <c r="E27" t="inlineStr">
        <is>
          <t>air::urban air close to ground</t>
        </is>
      </c>
      <c r="F27" t="inlineStr">
        <is>
          <t>biosphere</t>
        </is>
      </c>
      <c r="I27" t="n">
        <v>1000</v>
      </c>
      <c r="J27" t="n">
        <v>0</v>
      </c>
      <c r="K27" t="n">
        <v>0</v>
      </c>
    </row>
    <row r="28">
      <c r="A28" t="inlineStr">
        <is>
          <t>Ammonia</t>
        </is>
      </c>
      <c r="B28" t="n">
        <v>0</v>
      </c>
      <c r="D28" t="inlineStr">
        <is>
          <t>kilogram</t>
        </is>
      </c>
      <c r="E28" t="inlineStr">
        <is>
          <t>air::urban air close to ground</t>
        </is>
      </c>
      <c r="F28" t="inlineStr">
        <is>
          <t>biosphere</t>
        </is>
      </c>
      <c r="I28" t="n">
        <v>1000</v>
      </c>
      <c r="J28" t="n">
        <v>0</v>
      </c>
      <c r="K28" t="n">
        <v>0</v>
      </c>
    </row>
    <row r="29">
      <c r="A29" t="inlineStr">
        <is>
          <t>Particulate Matter, &lt; 2.5 um</t>
        </is>
      </c>
      <c r="B29" t="n">
        <v>0</v>
      </c>
      <c r="D29" t="inlineStr">
        <is>
          <t>kilogram</t>
        </is>
      </c>
      <c r="E29" t="inlineStr">
        <is>
          <t>air::urban air close to ground</t>
        </is>
      </c>
      <c r="F29" t="inlineStr">
        <is>
          <t>biosphere</t>
        </is>
      </c>
      <c r="I29" t="n">
        <v>1000</v>
      </c>
      <c r="J29" t="n">
        <v>0</v>
      </c>
      <c r="K29" t="n">
        <v>0</v>
      </c>
    </row>
    <row r="30">
      <c r="A30" t="inlineStr">
        <is>
          <t>Mercury II</t>
        </is>
      </c>
      <c r="B30" t="n">
        <v>0</v>
      </c>
      <c r="D30" t="inlineStr">
        <is>
          <t>kilogram</t>
        </is>
      </c>
      <c r="E30" t="inlineStr">
        <is>
          <t>air::urban air close to ground</t>
        </is>
      </c>
      <c r="F30" t="inlineStr">
        <is>
          <t>biosphere</t>
        </is>
      </c>
      <c r="I30" t="n">
        <v>1000</v>
      </c>
      <c r="J30" t="n">
        <v>0</v>
      </c>
      <c r="K30" t="n">
        <v>0</v>
      </c>
    </row>
    <row r="31">
      <c r="A31" t="inlineStr">
        <is>
          <t>Lead II</t>
        </is>
      </c>
      <c r="B31" t="n">
        <v>0</v>
      </c>
      <c r="D31" t="inlineStr">
        <is>
          <t>kilogram</t>
        </is>
      </c>
      <c r="E31" t="inlineStr">
        <is>
          <t>air::urban air close to ground</t>
        </is>
      </c>
      <c r="F31" t="inlineStr">
        <is>
          <t>biosphere</t>
        </is>
      </c>
      <c r="I31" t="n">
        <v>1000</v>
      </c>
      <c r="J31" t="n">
        <v>0</v>
      </c>
      <c r="K31" t="n">
        <v>0</v>
      </c>
    </row>
    <row r="32">
      <c r="A32" t="inlineStr">
        <is>
          <t>Cadmium II</t>
        </is>
      </c>
      <c r="B32" t="n">
        <v>0</v>
      </c>
      <c r="D32" t="inlineStr">
        <is>
          <t>kilogram</t>
        </is>
      </c>
      <c r="E32" t="inlineStr">
        <is>
          <t>air::urban air close to ground</t>
        </is>
      </c>
      <c r="F32" t="inlineStr">
        <is>
          <t>biosphere</t>
        </is>
      </c>
      <c r="I32" t="n">
        <v>1000</v>
      </c>
      <c r="J32" t="n">
        <v>0</v>
      </c>
      <c r="K32" t="n">
        <v>0</v>
      </c>
    </row>
    <row r="33">
      <c r="A33" t="inlineStr">
        <is>
          <t>Arsenic ion</t>
        </is>
      </c>
      <c r="B33" t="n">
        <v>0</v>
      </c>
      <c r="D33" t="inlineStr">
        <is>
          <t>kilogram</t>
        </is>
      </c>
      <c r="E33" t="inlineStr">
        <is>
          <t>air::urban air close to ground</t>
        </is>
      </c>
      <c r="F33" t="inlineStr">
        <is>
          <t>biosphere</t>
        </is>
      </c>
      <c r="I33" t="n">
        <v>1000</v>
      </c>
      <c r="J33" t="n">
        <v>0</v>
      </c>
      <c r="K33" t="n">
        <v>0</v>
      </c>
    </row>
    <row r="34">
      <c r="A34" t="inlineStr">
        <is>
          <t>Dioxins, measured as 2,3,7,8-tetrachlorodibenzo-p-dioxin</t>
        </is>
      </c>
      <c r="B34" t="n">
        <v>0</v>
      </c>
      <c r="D34" t="inlineStr">
        <is>
          <t>kilogram</t>
        </is>
      </c>
      <c r="E34" t="inlineStr">
        <is>
          <t>air::urban air close to ground</t>
        </is>
      </c>
      <c r="F34" t="inlineStr">
        <is>
          <t>biosphere</t>
        </is>
      </c>
      <c r="I34" t="n">
        <v>1000</v>
      </c>
      <c r="J34" t="n">
        <v>0</v>
      </c>
      <c r="K34" t="n">
        <v>0</v>
      </c>
    </row>
    <row r="35">
      <c r="A35" t="inlineStr">
        <is>
          <t>Carbon dioxide, fossil</t>
        </is>
      </c>
      <c r="B35" t="n">
        <v>0</v>
      </c>
      <c r="D35" t="inlineStr">
        <is>
          <t>kilogram</t>
        </is>
      </c>
      <c r="E35" t="inlineStr">
        <is>
          <t>air::urban air close to ground</t>
        </is>
      </c>
      <c r="F35" t="inlineStr">
        <is>
          <t>biosphere</t>
        </is>
      </c>
      <c r="I35" t="n">
        <v>1000</v>
      </c>
      <c r="J35" t="n">
        <v>0</v>
      </c>
      <c r="K35" t="n">
        <v>0</v>
      </c>
    </row>
    <row r="36">
      <c r="A36" t="inlineStr">
        <is>
          <t>Carbon dioxide, non-fossil</t>
        </is>
      </c>
      <c r="B36" t="n">
        <v>0</v>
      </c>
      <c r="D36" t="inlineStr">
        <is>
          <t>kilogram</t>
        </is>
      </c>
      <c r="E36" t="inlineStr">
        <is>
          <t>air::urban air close to ground</t>
        </is>
      </c>
      <c r="F36" t="inlineStr">
        <is>
          <t>biosphere</t>
        </is>
      </c>
      <c r="I36" t="n">
        <v>1000</v>
      </c>
      <c r="J36" t="n">
        <v>0</v>
      </c>
      <c r="K36" t="n">
        <v>0</v>
      </c>
    </row>
    <row r="37"/>
    <row r="38">
      <c r="A38" t="inlineStr">
        <is>
          <t>Activity</t>
        </is>
      </c>
      <c r="B38" t="inlineStr">
        <is>
          <t>municipal waste incineration, at incineration plant, with semi-dry air pollution control, without flue gas condensation, with electricity recovery only, exergy allocation</t>
        </is>
      </c>
    </row>
    <row r="39">
      <c r="A39" t="inlineStr">
        <is>
          <t>location</t>
        </is>
      </c>
      <c r="B39" t="inlineStr">
        <is>
          <t>RER</t>
        </is>
      </c>
    </row>
    <row r="40">
      <c r="A40" t="inlineStr">
        <is>
          <t>production amount</t>
        </is>
      </c>
      <c r="B40" t="n">
        <v>1</v>
      </c>
    </row>
    <row r="41">
      <c r="A41" t="inlineStr">
        <is>
          <t>source</t>
        </is>
      </c>
      <c r="B41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42">
      <c r="A42" t="inlineStr">
        <is>
          <t>reference product</t>
        </is>
      </c>
      <c r="B42" t="inlineStr">
        <is>
          <t>electricity, medium voltage</t>
        </is>
      </c>
    </row>
    <row r="43">
      <c r="A43" t="inlineStr">
        <is>
          <t>type</t>
        </is>
      </c>
      <c r="B43" t="inlineStr">
        <is>
          <t>process</t>
        </is>
      </c>
    </row>
    <row r="44">
      <c r="A44" t="inlineStr">
        <is>
          <t>unit</t>
        </is>
      </c>
      <c r="B44" t="inlineStr">
        <is>
          <t>kilowatt hour</t>
        </is>
      </c>
    </row>
    <row r="45">
      <c r="A45" t="inlineStr">
        <is>
          <t>comment</t>
        </is>
      </c>
      <c r="B45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      </is>
      </c>
    </row>
    <row r="46">
      <c r="A46" t="inlineStr">
        <is>
          <t>classifications</t>
        </is>
      </c>
      <c r="B46" t="inlineStr">
        <is>
          <t>CPC::17100:Electrical energy</t>
        </is>
      </c>
    </row>
    <row r="47">
      <c r="A47" t="inlineStr">
        <is>
          <t>Exchanges</t>
        </is>
      </c>
    </row>
    <row r="48">
      <c r="A48" t="inlineStr">
        <is>
          <t>name</t>
        </is>
      </c>
      <c r="B48" t="inlineStr">
        <is>
          <t>amount</t>
        </is>
      </c>
      <c r="C48" t="inlineStr">
        <is>
          <t>location</t>
        </is>
      </c>
      <c r="D48" t="inlineStr">
        <is>
          <t>unit</t>
        </is>
      </c>
      <c r="E48" t="inlineStr">
        <is>
          <t>categories</t>
        </is>
      </c>
      <c r="F48" t="inlineStr">
        <is>
          <t>type</t>
        </is>
      </c>
      <c r="G48" t="inlineStr">
        <is>
          <t>reference product</t>
        </is>
      </c>
      <c r="H48" t="inlineStr">
        <is>
          <t>comment</t>
        </is>
      </c>
      <c r="I48" t="inlineStr">
        <is>
          <t>normalization</t>
        </is>
      </c>
      <c r="J48" t="inlineStr">
        <is>
          <t>allocation</t>
        </is>
      </c>
      <c r="K48" t="inlineStr">
        <is>
          <t>uncertainty type</t>
        </is>
      </c>
      <c r="L48" t="inlineStr">
        <is>
          <t>loc</t>
        </is>
      </c>
      <c r="M48" t="inlineStr">
        <is>
          <t>u1</t>
        </is>
      </c>
      <c r="N48" t="inlineStr">
        <is>
          <t>u2</t>
        </is>
      </c>
      <c r="O48" t="inlineStr">
        <is>
          <t>u3</t>
        </is>
      </c>
      <c r="P48" t="inlineStr">
        <is>
          <t>u4</t>
        </is>
      </c>
      <c r="Q48" t="inlineStr">
        <is>
          <t>u5</t>
        </is>
      </c>
      <c r="R48" t="inlineStr">
        <is>
          <t>u6</t>
        </is>
      </c>
      <c r="S48" t="inlineStr">
        <is>
          <t>ub</t>
        </is>
      </c>
      <c r="T48" t="inlineStr">
        <is>
          <t>scale</t>
        </is>
      </c>
      <c r="U48" t="inlineStr">
        <is>
          <t>negative</t>
        </is>
      </c>
    </row>
    <row r="49">
      <c r="A49" t="inlineStr">
        <is>
          <t>municipal waste incineration, at incineration plant, with semi-dry air pollution control, without flue gas condensation, with electricity recovery only, exergy allocation</t>
        </is>
      </c>
      <c r="B49" t="n">
        <v>0</v>
      </c>
      <c r="C49" t="inlineStr">
        <is>
          <t>RER</t>
        </is>
      </c>
      <c r="D49" t="inlineStr">
        <is>
          <t>kilogram</t>
        </is>
      </c>
      <c r="F49" t="inlineStr">
        <is>
          <t>technosphere</t>
        </is>
      </c>
      <c r="G49" t="inlineStr">
        <is>
          <t>municipal solid waste</t>
        </is>
      </c>
      <c r="I49" t="n">
        <v>739</v>
      </c>
      <c r="J49" t="n">
        <v>1</v>
      </c>
      <c r="K49" t="n">
        <v>0</v>
      </c>
    </row>
    <row r="50">
      <c r="A50" t="inlineStr">
        <is>
          <t>municipal waste incineration, at incineration plant, with semi-dry air pollution control, without flue gas condensation, with electricity recovery only, exergy allocation</t>
        </is>
      </c>
      <c r="B50" t="n">
        <v>1</v>
      </c>
      <c r="C50" t="inlineStr">
        <is>
          <t>RER</t>
        </is>
      </c>
      <c r="D50" t="inlineStr">
        <is>
          <t>kilowatt hour</t>
        </is>
      </c>
      <c r="F50" t="inlineStr">
        <is>
          <t>production</t>
        </is>
      </c>
      <c r="G50" t="inlineStr">
        <is>
          <t>electricity, medium voltage</t>
        </is>
      </c>
      <c r="I50" t="n">
        <v>739</v>
      </c>
      <c r="J50" t="n">
        <v>1</v>
      </c>
      <c r="K50" t="n">
        <v>0</v>
      </c>
    </row>
    <row r="51">
      <c r="A51" t="inlineStr">
        <is>
          <t>market for diesel, low-sulfur</t>
        </is>
      </c>
      <c r="B51" t="n">
        <v>0.0001150202976995941</v>
      </c>
      <c r="C51" t="inlineStr">
        <is>
          <t>Europe without Switzerland</t>
        </is>
      </c>
      <c r="D51" t="inlineStr">
        <is>
          <t>kilogram</t>
        </is>
      </c>
      <c r="F51" t="inlineStr">
        <is>
          <t>technosphere</t>
        </is>
      </c>
      <c r="G51" t="inlineStr">
        <is>
          <t>diesel, low-sulfur</t>
        </is>
      </c>
      <c r="H51" t="inlineStr">
        <is>
          <t>Diesel density: 0.85 kg/l</t>
        </is>
      </c>
      <c r="I51" t="n">
        <v>739</v>
      </c>
      <c r="J51" t="n">
        <v>1</v>
      </c>
      <c r="K51" t="n">
        <v>2</v>
      </c>
      <c r="L51" t="n">
        <v>-9.070401943440022</v>
      </c>
      <c r="M51" t="n">
        <v>1</v>
      </c>
      <c r="N51" t="n">
        <v>1</v>
      </c>
      <c r="O51" t="n">
        <v>1</v>
      </c>
      <c r="P51" t="n">
        <v>1.02</v>
      </c>
      <c r="Q51" t="n">
        <v>1.2</v>
      </c>
      <c r="R51" t="n">
        <v>1</v>
      </c>
      <c r="S51" t="n">
        <v>1.05</v>
      </c>
      <c r="T51" t="n">
        <v>0.09488647722315688</v>
      </c>
    </row>
    <row r="52">
      <c r="A52" t="inlineStr">
        <is>
          <t>market for activated carbon, granular</t>
        </is>
      </c>
      <c r="B52" t="n">
        <v>0.0005412719891745603</v>
      </c>
      <c r="C52" t="inlineStr">
        <is>
          <t>GLO</t>
        </is>
      </c>
      <c r="D52" t="inlineStr">
        <is>
          <t>kilogram</t>
        </is>
      </c>
      <c r="F52" t="inlineStr">
        <is>
          <t>technosphere</t>
        </is>
      </c>
      <c r="G52" t="inlineStr">
        <is>
          <t>activated carbon, granular</t>
        </is>
      </c>
      <c r="I52" t="n">
        <v>739</v>
      </c>
      <c r="J52" t="n">
        <v>1</v>
      </c>
      <c r="K52" t="n">
        <v>2</v>
      </c>
      <c r="L52" t="n">
        <v>-7.521588652822357</v>
      </c>
      <c r="M52" t="n">
        <v>1</v>
      </c>
      <c r="N52" t="n">
        <v>1</v>
      </c>
      <c r="O52" t="n">
        <v>1</v>
      </c>
      <c r="P52" t="n">
        <v>1.02</v>
      </c>
      <c r="Q52" t="n">
        <v>1.2</v>
      </c>
      <c r="R52" t="n">
        <v>1</v>
      </c>
      <c r="S52" t="n">
        <v>1.05</v>
      </c>
      <c r="T52" t="n">
        <v>0.09488647722315688</v>
      </c>
    </row>
    <row r="53">
      <c r="A53" t="inlineStr">
        <is>
          <t>market for ammonia, anhydrous, liquid</t>
        </is>
      </c>
      <c r="B53" t="n">
        <v>0.001326116373477672</v>
      </c>
      <c r="C53" t="inlineStr">
        <is>
          <t>RER</t>
        </is>
      </c>
      <c r="D53" t="inlineStr">
        <is>
          <t>kilogram</t>
        </is>
      </c>
      <c r="F53" t="inlineStr">
        <is>
          <t>technosphere</t>
        </is>
      </c>
      <c r="G53" t="inlineStr">
        <is>
          <t>ammonia, anhydrous, liquid</t>
        </is>
      </c>
      <c r="H53" t="inlineStr">
        <is>
          <t>100% liquid ammonia. In original publication, it is dilluated to 23.5% in water. We discount the original value by 75%.</t>
        </is>
      </c>
      <c r="I53" t="n">
        <v>739</v>
      </c>
      <c r="J53" t="n">
        <v>1</v>
      </c>
      <c r="K53" t="n">
        <v>2</v>
      </c>
      <c r="L53" t="n">
        <v>-6.625500628265721</v>
      </c>
      <c r="M53" t="n">
        <v>1</v>
      </c>
      <c r="N53" t="n">
        <v>1</v>
      </c>
      <c r="O53" t="n">
        <v>1</v>
      </c>
      <c r="P53" t="n">
        <v>1.02</v>
      </c>
      <c r="Q53" t="n">
        <v>1.2</v>
      </c>
      <c r="R53" t="n">
        <v>1</v>
      </c>
      <c r="S53" t="n">
        <v>1.05</v>
      </c>
      <c r="T53" t="n">
        <v>0.09488647722315688</v>
      </c>
    </row>
    <row r="54">
      <c r="A54" t="inlineStr">
        <is>
          <t>market for tap water</t>
        </is>
      </c>
      <c r="B54" t="n">
        <v>0.00408660351826793</v>
      </c>
      <c r="C54" t="inlineStr">
        <is>
          <t>Europe without Switzerland</t>
        </is>
      </c>
      <c r="D54" t="inlineStr">
        <is>
          <t>kilogram</t>
        </is>
      </c>
      <c r="E54" t="inlineStr">
        <is>
          <t>tap water</t>
        </is>
      </c>
      <c r="F54" t="inlineStr">
        <is>
          <t>technosphere</t>
        </is>
      </c>
      <c r="G54" t="inlineStr">
        <is>
          <t>tap water</t>
        </is>
      </c>
      <c r="H54" t="inlineStr">
        <is>
          <t>Used to dilute the ammonia.</t>
        </is>
      </c>
      <c r="I54" t="n">
        <v>739</v>
      </c>
      <c r="J54" t="n">
        <v>1</v>
      </c>
      <c r="K54" t="n">
        <v>2</v>
      </c>
      <c r="L54" t="n">
        <v>-5.500041089561424</v>
      </c>
      <c r="M54" t="n">
        <v>1</v>
      </c>
      <c r="N54" t="n">
        <v>1</v>
      </c>
      <c r="O54" t="n">
        <v>1</v>
      </c>
      <c r="P54" t="n">
        <v>1.02</v>
      </c>
      <c r="Q54" t="n">
        <v>1.2</v>
      </c>
      <c r="R54" t="n">
        <v>1</v>
      </c>
      <c r="S54" t="n">
        <v>1.05</v>
      </c>
      <c r="T54" t="n">
        <v>0.09488647722315688</v>
      </c>
    </row>
    <row r="55">
      <c r="A55" t="inlineStr">
        <is>
          <t>market for calcium carbonate, precipitated</t>
        </is>
      </c>
      <c r="B55" t="n">
        <v>0</v>
      </c>
      <c r="C55" t="inlineStr">
        <is>
          <t>RER</t>
        </is>
      </c>
      <c r="D55" t="inlineStr">
        <is>
          <t>kilogram</t>
        </is>
      </c>
      <c r="F55" t="inlineStr">
        <is>
          <t>technosphere</t>
        </is>
      </c>
      <c r="G55" t="inlineStr">
        <is>
          <t>calcium carbonate, precipitated</t>
        </is>
      </c>
      <c r="I55" t="n">
        <v>739</v>
      </c>
      <c r="J55" t="n">
        <v>1</v>
      </c>
      <c r="K55" t="n">
        <v>0</v>
      </c>
    </row>
    <row r="56">
      <c r="A56" t="inlineStr">
        <is>
          <t>market for iron(III) chloride, without water, in 40% solution state</t>
        </is>
      </c>
      <c r="B56" t="n">
        <v>0</v>
      </c>
      <c r="C56" t="inlineStr">
        <is>
          <t>GLO</t>
        </is>
      </c>
      <c r="D56" t="inlineStr">
        <is>
          <t>kilogram</t>
        </is>
      </c>
      <c r="F56" t="inlineStr">
        <is>
          <t>technosphere</t>
        </is>
      </c>
      <c r="G56" t="inlineStr">
        <is>
          <t>iron(III) chloride, without water, in 40% solution state</t>
        </is>
      </c>
      <c r="I56" t="n">
        <v>739</v>
      </c>
      <c r="J56" t="n">
        <v>1</v>
      </c>
      <c r="K56" t="n">
        <v>0</v>
      </c>
    </row>
    <row r="57">
      <c r="A57" t="inlineStr">
        <is>
          <t>market for lime, hydrated, packed</t>
        </is>
      </c>
      <c r="B57" t="n">
        <v>0.01488497970230041</v>
      </c>
      <c r="C57" t="inlineStr">
        <is>
          <t>RER</t>
        </is>
      </c>
      <c r="D57" t="inlineStr">
        <is>
          <t>kilogram</t>
        </is>
      </c>
      <c r="F57" t="inlineStr">
        <is>
          <t>technosphere</t>
        </is>
      </c>
      <c r="G57" t="inlineStr">
        <is>
          <t>lime, hydrated, packed</t>
        </is>
      </c>
      <c r="I57" t="n">
        <v>739</v>
      </c>
      <c r="J57" t="n">
        <v>1</v>
      </c>
      <c r="K57" t="n">
        <v>2</v>
      </c>
      <c r="L57" t="n">
        <v>-4.207402648149831</v>
      </c>
      <c r="M57" t="n">
        <v>1</v>
      </c>
      <c r="N57" t="n">
        <v>1</v>
      </c>
      <c r="O57" t="n">
        <v>1</v>
      </c>
      <c r="P57" t="n">
        <v>1.02</v>
      </c>
      <c r="Q57" t="n">
        <v>1.2</v>
      </c>
      <c r="R57" t="n">
        <v>1</v>
      </c>
      <c r="S57" t="n">
        <v>1.05</v>
      </c>
      <c r="T57" t="n">
        <v>0.09488647722315688</v>
      </c>
    </row>
    <row r="58">
      <c r="A58" t="inlineStr">
        <is>
          <t>market for sodium hydroxide, without water, in 50% solution state</t>
        </is>
      </c>
      <c r="B58" t="n">
        <v>0</v>
      </c>
      <c r="C58" t="inlineStr">
        <is>
          <t>RER</t>
        </is>
      </c>
      <c r="D58" t="inlineStr">
        <is>
          <t>kilogram</t>
        </is>
      </c>
      <c r="F58" t="inlineStr">
        <is>
          <t>technosphere</t>
        </is>
      </c>
      <c r="G58" t="inlineStr">
        <is>
          <t>sodium hydroxide, without water, in 50% solution state</t>
        </is>
      </c>
      <c r="H58" t="inlineStr">
        <is>
          <t>50% liquid ammonia. In original publication, it is dilluated to 27% in water. We discount the original value by 50%.</t>
        </is>
      </c>
      <c r="I58" t="n">
        <v>739</v>
      </c>
      <c r="J58" t="n">
        <v>1</v>
      </c>
      <c r="K58" t="n">
        <v>0</v>
      </c>
    </row>
    <row r="59">
      <c r="A59" t="inlineStr">
        <is>
          <t>market for monoethanolamine</t>
        </is>
      </c>
      <c r="B59" t="n">
        <v>0</v>
      </c>
      <c r="C59" t="inlineStr">
        <is>
          <t>GLO</t>
        </is>
      </c>
      <c r="D59" t="inlineStr">
        <is>
          <t>kilogram</t>
        </is>
      </c>
      <c r="F59" t="inlineStr">
        <is>
          <t>technosphere</t>
        </is>
      </c>
      <c r="G59" t="inlineStr">
        <is>
          <t>monoethanolamine</t>
        </is>
      </c>
      <c r="I59" t="n">
        <v>739</v>
      </c>
      <c r="J59" t="n">
        <v>1</v>
      </c>
      <c r="K59" t="n">
        <v>0</v>
      </c>
    </row>
    <row r="60">
      <c r="A60" t="inlineStr">
        <is>
          <t>municipal waste incineration facility construction</t>
        </is>
      </c>
      <c r="B60" t="n">
        <v>3.382949932341001e-10</v>
      </c>
      <c r="C60" t="inlineStr">
        <is>
          <t>CH</t>
        </is>
      </c>
      <c r="D60" t="inlineStr">
        <is>
          <t>unit</t>
        </is>
      </c>
      <c r="F60" t="inlineStr">
        <is>
          <t>technosphere</t>
        </is>
      </c>
      <c r="G60" t="inlineStr">
        <is>
          <t>municipal waste incineration facility</t>
        </is>
      </c>
      <c r="H60" t="inlineStr">
        <is>
          <t>Lifetime: 4'000'000 tons MSWI treated.</t>
        </is>
      </c>
      <c r="I60" t="n">
        <v>739</v>
      </c>
      <c r="J60" t="n">
        <v>1</v>
      </c>
      <c r="K60" t="n">
        <v>2</v>
      </c>
      <c r="L60" t="n">
        <v>-21.80710284003237</v>
      </c>
      <c r="M60" t="n">
        <v>1</v>
      </c>
      <c r="N60" t="n">
        <v>1</v>
      </c>
      <c r="O60" t="n">
        <v>1</v>
      </c>
      <c r="P60" t="n">
        <v>1.02</v>
      </c>
      <c r="Q60" t="n">
        <v>1.2</v>
      </c>
      <c r="R60" t="n">
        <v>1</v>
      </c>
      <c r="S60" t="n">
        <v>3</v>
      </c>
      <c r="T60" t="n">
        <v>0.5569071410325479</v>
      </c>
    </row>
    <row r="61">
      <c r="A61" t="inlineStr">
        <is>
          <t>Water, cooling, unspecified natural origin</t>
        </is>
      </c>
      <c r="B61" t="n">
        <v>0.0002029769959404601</v>
      </c>
      <c r="D61" t="inlineStr">
        <is>
          <t>cubic meter</t>
        </is>
      </c>
      <c r="E61" t="inlineStr">
        <is>
          <t>natural resource::in water</t>
        </is>
      </c>
      <c r="F61" t="inlineStr">
        <is>
          <t>biosphere</t>
        </is>
      </c>
      <c r="I61" t="n">
        <v>739</v>
      </c>
      <c r="J61" t="n">
        <v>1</v>
      </c>
      <c r="K61" t="n">
        <v>2</v>
      </c>
      <c r="L61" t="n">
        <v>-8.502417905834083</v>
      </c>
      <c r="M61" t="n">
        <v>1</v>
      </c>
      <c r="N61" t="n">
        <v>1</v>
      </c>
      <c r="O61" t="n">
        <v>1</v>
      </c>
      <c r="P61" t="n">
        <v>1.02</v>
      </c>
      <c r="Q61" t="n">
        <v>1.2</v>
      </c>
      <c r="R61" t="n">
        <v>1</v>
      </c>
      <c r="S61" t="n">
        <v>1.05</v>
      </c>
      <c r="T61" t="n">
        <v>0.09488647722315688</v>
      </c>
    </row>
    <row r="62">
      <c r="A62" t="inlineStr">
        <is>
          <t>Sulfur dioxide</t>
        </is>
      </c>
      <c r="B62" t="n">
        <v>0.0001529093369418133</v>
      </c>
      <c r="D62" t="inlineStr">
        <is>
          <t>kilogram</t>
        </is>
      </c>
      <c r="E62" t="inlineStr">
        <is>
          <t>air::urban air close to ground</t>
        </is>
      </c>
      <c r="F62" t="inlineStr">
        <is>
          <t>biosphere</t>
        </is>
      </c>
      <c r="I62" t="n">
        <v>739</v>
      </c>
      <c r="J62" t="n">
        <v>1</v>
      </c>
      <c r="K62" t="n">
        <v>2</v>
      </c>
      <c r="L62" t="n">
        <v>-8.785665381217997</v>
      </c>
      <c r="M62" t="n">
        <v>1</v>
      </c>
      <c r="N62" t="n">
        <v>1</v>
      </c>
      <c r="O62" t="n">
        <v>1</v>
      </c>
      <c r="P62" t="n">
        <v>1.02</v>
      </c>
      <c r="Q62" t="n">
        <v>1.2</v>
      </c>
      <c r="R62" t="n">
        <v>1</v>
      </c>
      <c r="S62" t="n">
        <v>1.05</v>
      </c>
      <c r="T62" t="n">
        <v>0.09488647722315688</v>
      </c>
    </row>
    <row r="63">
      <c r="A63" t="inlineStr">
        <is>
          <t>Hydrochloric acid</t>
        </is>
      </c>
      <c r="B63" t="n">
        <v>3.788903924221922e-05</v>
      </c>
      <c r="D63" t="inlineStr">
        <is>
          <t>kilogram</t>
        </is>
      </c>
      <c r="E63" t="inlineStr">
        <is>
          <t>air</t>
        </is>
      </c>
      <c r="F63" t="inlineStr">
        <is>
          <t>biosphere</t>
        </is>
      </c>
      <c r="I63" t="n">
        <v>739</v>
      </c>
      <c r="J63" t="n">
        <v>1</v>
      </c>
      <c r="K63" t="n">
        <v>2</v>
      </c>
      <c r="L63" t="n">
        <v>-10.18084868975513</v>
      </c>
      <c r="M63" t="n">
        <v>1</v>
      </c>
      <c r="N63" t="n">
        <v>1</v>
      </c>
      <c r="O63" t="n">
        <v>1</v>
      </c>
      <c r="P63" t="n">
        <v>1.02</v>
      </c>
      <c r="Q63" t="n">
        <v>1.2</v>
      </c>
      <c r="R63" t="n">
        <v>1</v>
      </c>
      <c r="S63" t="n">
        <v>1.5</v>
      </c>
      <c r="T63" t="n">
        <v>0.2225057572360589</v>
      </c>
    </row>
    <row r="64">
      <c r="A64" t="inlineStr">
        <is>
          <t>Nitrogen oxides</t>
        </is>
      </c>
      <c r="B64" t="n">
        <v>0.0009161028416779432</v>
      </c>
      <c r="D64" t="inlineStr">
        <is>
          <t>kilogram</t>
        </is>
      </c>
      <c r="E64" t="inlineStr">
        <is>
          <t>air::urban air close to ground</t>
        </is>
      </c>
      <c r="F64" t="inlineStr">
        <is>
          <t>biosphere</t>
        </is>
      </c>
      <c r="I64" t="n">
        <v>739</v>
      </c>
      <c r="J64" t="n">
        <v>1</v>
      </c>
      <c r="K64" t="n">
        <v>2</v>
      </c>
      <c r="L64" t="n">
        <v>-6.995381927018064</v>
      </c>
      <c r="M64" t="n">
        <v>1</v>
      </c>
      <c r="N64" t="n">
        <v>1</v>
      </c>
      <c r="O64" t="n">
        <v>1</v>
      </c>
      <c r="P64" t="n">
        <v>1.02</v>
      </c>
      <c r="Q64" t="n">
        <v>1.2</v>
      </c>
      <c r="R64" t="n">
        <v>1</v>
      </c>
      <c r="S64" t="n">
        <v>1.5</v>
      </c>
      <c r="T64" t="n">
        <v>0.2225057572360589</v>
      </c>
    </row>
    <row r="65">
      <c r="A65" t="inlineStr">
        <is>
          <t>Ammonia</t>
        </is>
      </c>
      <c r="B65" t="n">
        <v>6.089309878213802e-05</v>
      </c>
      <c r="D65" t="inlineStr">
        <is>
          <t>kilogram</t>
        </is>
      </c>
      <c r="E65" t="inlineStr">
        <is>
          <t>air::urban air close to ground</t>
        </is>
      </c>
      <c r="F65" t="inlineStr">
        <is>
          <t>biosphere</t>
        </is>
      </c>
      <c r="I65" t="n">
        <v>739</v>
      </c>
      <c r="J65" t="n">
        <v>1</v>
      </c>
      <c r="K65" t="n">
        <v>2</v>
      </c>
      <c r="L65" t="n">
        <v>-9.706390710160019</v>
      </c>
      <c r="M65" t="n">
        <v>1</v>
      </c>
      <c r="N65" t="n">
        <v>1</v>
      </c>
      <c r="O65" t="n">
        <v>1</v>
      </c>
      <c r="P65" t="n">
        <v>1.02</v>
      </c>
      <c r="Q65" t="n">
        <v>1.2</v>
      </c>
      <c r="R65" t="n">
        <v>1</v>
      </c>
      <c r="S65" t="n">
        <v>1.5</v>
      </c>
      <c r="T65" t="n">
        <v>0.2225057572360589</v>
      </c>
    </row>
    <row r="66">
      <c r="A66" t="inlineStr">
        <is>
          <t>Particulate Matter, &lt; 2.5 um</t>
        </is>
      </c>
      <c r="B66" t="n">
        <v>8.119079837618404e-06</v>
      </c>
      <c r="D66" t="inlineStr">
        <is>
          <t>kilogram</t>
        </is>
      </c>
      <c r="E66" t="inlineStr">
        <is>
          <t>air::urban air close to ground</t>
        </is>
      </c>
      <c r="F66" t="inlineStr">
        <is>
          <t>biosphere</t>
        </is>
      </c>
      <c r="I66" t="n">
        <v>739</v>
      </c>
      <c r="J66" t="n">
        <v>1</v>
      </c>
      <c r="K66" t="n">
        <v>2</v>
      </c>
      <c r="L66" t="n">
        <v>-11.72129373070228</v>
      </c>
      <c r="M66" t="n">
        <v>1</v>
      </c>
      <c r="N66" t="n">
        <v>1</v>
      </c>
      <c r="O66" t="n">
        <v>1</v>
      </c>
      <c r="P66" t="n">
        <v>1.02</v>
      </c>
      <c r="Q66" t="n">
        <v>1.2</v>
      </c>
      <c r="R66" t="n">
        <v>1</v>
      </c>
      <c r="S66" t="n">
        <v>3</v>
      </c>
      <c r="T66" t="n">
        <v>0.5569071410325479</v>
      </c>
    </row>
    <row r="67">
      <c r="A67" t="inlineStr">
        <is>
          <t>Mercury II</t>
        </is>
      </c>
      <c r="B67" t="n">
        <v>3.112313937753721e-08</v>
      </c>
      <c r="D67" t="inlineStr">
        <is>
          <t>kilogram</t>
        </is>
      </c>
      <c r="E67" t="inlineStr">
        <is>
          <t>air::urban air close to ground</t>
        </is>
      </c>
      <c r="F67" t="inlineStr">
        <is>
          <t>biosphere</t>
        </is>
      </c>
      <c r="I67" t="n">
        <v>739</v>
      </c>
      <c r="J67" t="n">
        <v>1</v>
      </c>
      <c r="K67" t="n">
        <v>2</v>
      </c>
      <c r="L67" t="n">
        <v>-17.28531426298333</v>
      </c>
      <c r="M67" t="n">
        <v>1</v>
      </c>
      <c r="N67" t="n">
        <v>1</v>
      </c>
      <c r="O67" t="n">
        <v>1</v>
      </c>
      <c r="P67" t="n">
        <v>1.02</v>
      </c>
      <c r="Q67" t="n">
        <v>1.2</v>
      </c>
      <c r="R67" t="n">
        <v>1</v>
      </c>
      <c r="S67" t="n">
        <v>5</v>
      </c>
      <c r="T67" t="n">
        <v>0.8099264917416636</v>
      </c>
    </row>
    <row r="68">
      <c r="A68" t="inlineStr">
        <is>
          <t>Lead II</t>
        </is>
      </c>
      <c r="B68" t="n">
        <v>7.577807848443843e-08</v>
      </c>
      <c r="D68" t="inlineStr">
        <is>
          <t>kilogram</t>
        </is>
      </c>
      <c r="E68" t="inlineStr">
        <is>
          <t>air::urban air close to ground</t>
        </is>
      </c>
      <c r="F68" t="inlineStr">
        <is>
          <t>biosphere</t>
        </is>
      </c>
      <c r="I68" t="n">
        <v>739</v>
      </c>
      <c r="J68" t="n">
        <v>1</v>
      </c>
      <c r="K68" t="n">
        <v>2</v>
      </c>
      <c r="L68" t="n">
        <v>-16.39545678817733</v>
      </c>
      <c r="M68" t="n">
        <v>1</v>
      </c>
      <c r="N68" t="n">
        <v>1</v>
      </c>
      <c r="O68" t="n">
        <v>1</v>
      </c>
      <c r="P68" t="n">
        <v>1.02</v>
      </c>
      <c r="Q68" t="n">
        <v>1.2</v>
      </c>
      <c r="R68" t="n">
        <v>1</v>
      </c>
      <c r="S68" t="n">
        <v>5</v>
      </c>
      <c r="T68" t="n">
        <v>0.8099264917416636</v>
      </c>
    </row>
    <row r="69">
      <c r="A69" t="inlineStr">
        <is>
          <t>Cadmium II</t>
        </is>
      </c>
      <c r="B69" t="n">
        <v>3.788903924221921e-08</v>
      </c>
      <c r="D69" t="inlineStr">
        <is>
          <t>kilogram</t>
        </is>
      </c>
      <c r="E69" t="inlineStr">
        <is>
          <t>air::urban air close to ground</t>
        </is>
      </c>
      <c r="F69" t="inlineStr">
        <is>
          <t>biosphere</t>
        </is>
      </c>
      <c r="I69" t="n">
        <v>739</v>
      </c>
      <c r="J69" t="n">
        <v>1</v>
      </c>
      <c r="K69" t="n">
        <v>2</v>
      </c>
      <c r="L69" t="n">
        <v>-17.08860396873727</v>
      </c>
      <c r="M69" t="n">
        <v>1</v>
      </c>
      <c r="N69" t="n">
        <v>1</v>
      </c>
      <c r="O69" t="n">
        <v>1</v>
      </c>
      <c r="P69" t="n">
        <v>1.02</v>
      </c>
      <c r="Q69" t="n">
        <v>1.2</v>
      </c>
      <c r="R69" t="n">
        <v>1</v>
      </c>
      <c r="S69" t="n">
        <v>5</v>
      </c>
      <c r="T69" t="n">
        <v>0.8099264917416636</v>
      </c>
    </row>
    <row r="70">
      <c r="A70" t="inlineStr">
        <is>
          <t>Arsenic ion</t>
        </is>
      </c>
      <c r="B70" t="n">
        <v>8.119079837618403e-09</v>
      </c>
      <c r="D70" t="inlineStr">
        <is>
          <t>kilogram</t>
        </is>
      </c>
      <c r="E70" t="inlineStr">
        <is>
          <t>air::urban air close to ground</t>
        </is>
      </c>
      <c r="F70" t="inlineStr">
        <is>
          <t>biosphere</t>
        </is>
      </c>
      <c r="I70" t="n">
        <v>739</v>
      </c>
      <c r="J70" t="n">
        <v>1</v>
      </c>
      <c r="K70" t="n">
        <v>2</v>
      </c>
      <c r="L70" t="n">
        <v>-18.62904900968442</v>
      </c>
      <c r="M70" t="n">
        <v>1</v>
      </c>
      <c r="N70" t="n">
        <v>1</v>
      </c>
      <c r="O70" t="n">
        <v>1</v>
      </c>
      <c r="P70" t="n">
        <v>1.02</v>
      </c>
      <c r="Q70" t="n">
        <v>1.2</v>
      </c>
      <c r="R70" t="n">
        <v>1</v>
      </c>
      <c r="S70" t="n">
        <v>5</v>
      </c>
      <c r="T70" t="n">
        <v>0.8099264917416636</v>
      </c>
    </row>
    <row r="71">
      <c r="A71" t="inlineStr">
        <is>
          <t>Dioxins, measured as 2,3,7,8-tetrachlorodibenzo-p-dioxin</t>
        </is>
      </c>
      <c r="B71" t="n">
        <v>1.488497970230041e-13</v>
      </c>
      <c r="D71" t="inlineStr">
        <is>
          <t>kilogram</t>
        </is>
      </c>
      <c r="E71" t="inlineStr">
        <is>
          <t>air::urban air close to ground</t>
        </is>
      </c>
      <c r="F71" t="inlineStr">
        <is>
          <t>biosphere</t>
        </is>
      </c>
      <c r="I71" t="n">
        <v>739</v>
      </c>
      <c r="J71" t="n">
        <v>1</v>
      </c>
      <c r="K71" t="n">
        <v>2</v>
      </c>
      <c r="L71" t="n">
        <v>-29.53583867108433</v>
      </c>
      <c r="M71" t="n">
        <v>1</v>
      </c>
      <c r="N71" t="n">
        <v>1</v>
      </c>
      <c r="O71" t="n">
        <v>1</v>
      </c>
      <c r="P71" t="n">
        <v>1.02</v>
      </c>
      <c r="Q71" t="n">
        <v>1.2</v>
      </c>
      <c r="R71" t="n">
        <v>1</v>
      </c>
      <c r="S71" t="n">
        <v>5</v>
      </c>
      <c r="T71" t="n">
        <v>0.8099264917416636</v>
      </c>
    </row>
    <row r="72">
      <c r="A72" t="inlineStr">
        <is>
          <t>Carbon dioxide, fossil</t>
        </is>
      </c>
      <c r="B72" t="n">
        <v>0.5060893098782138</v>
      </c>
      <c r="D72" t="inlineStr">
        <is>
          <t>kilogram</t>
        </is>
      </c>
      <c r="E72" t="inlineStr">
        <is>
          <t>air::urban air close to ground</t>
        </is>
      </c>
      <c r="F72" t="inlineStr">
        <is>
          <t>biosphere</t>
        </is>
      </c>
      <c r="I72" t="n">
        <v>739</v>
      </c>
      <c r="J72" t="n">
        <v>1</v>
      </c>
      <c r="K72" t="n">
        <v>2</v>
      </c>
      <c r="L72" t="n">
        <v>-0.6810421235336699</v>
      </c>
      <c r="M72" t="n">
        <v>1</v>
      </c>
      <c r="N72" t="n">
        <v>1</v>
      </c>
      <c r="O72" t="n">
        <v>1</v>
      </c>
      <c r="P72" t="n">
        <v>1.02</v>
      </c>
      <c r="Q72" t="n">
        <v>1.2</v>
      </c>
      <c r="R72" t="n">
        <v>1</v>
      </c>
      <c r="S72" t="n">
        <v>1.05</v>
      </c>
      <c r="T72" t="n">
        <v>0.09488647722315688</v>
      </c>
    </row>
    <row r="73">
      <c r="A73" t="inlineStr">
        <is>
          <t>Carbon dioxide, non-fossil</t>
        </is>
      </c>
      <c r="B73" t="n">
        <v>0.803788903924222</v>
      </c>
      <c r="D73" t="inlineStr">
        <is>
          <t>kilogram</t>
        </is>
      </c>
      <c r="E73" t="inlineStr">
        <is>
          <t>air::urban air close to ground</t>
        </is>
      </c>
      <c r="F73" t="inlineStr">
        <is>
          <t>biosphere</t>
        </is>
      </c>
      <c r="I73" t="n">
        <v>739</v>
      </c>
      <c r="J73" t="n">
        <v>1</v>
      </c>
      <c r="K73" t="n">
        <v>2</v>
      </c>
      <c r="L73" t="n">
        <v>-0.2184186015855568</v>
      </c>
      <c r="M73" t="n">
        <v>1</v>
      </c>
      <c r="N73" t="n">
        <v>1</v>
      </c>
      <c r="O73" t="n">
        <v>1</v>
      </c>
      <c r="P73" t="n">
        <v>1.02</v>
      </c>
      <c r="Q73" t="n">
        <v>1.2</v>
      </c>
      <c r="R73" t="n">
        <v>1</v>
      </c>
      <c r="S73" t="n">
        <v>1.05</v>
      </c>
      <c r="T73" t="n">
        <v>0.09488647722315688</v>
      </c>
    </row>
    <row r="74"/>
    <row r="75">
      <c r="A75" t="inlineStr">
        <is>
          <t>Activity</t>
        </is>
      </c>
      <c r="B75" t="inlineStr">
        <is>
          <t>municipal waste incineration, at incineration plant, with semi-dry air pollution control, without flue gas condensation, with electricity and heat recovery, exergy allocation</t>
        </is>
      </c>
    </row>
    <row r="76">
      <c r="A76" t="inlineStr">
        <is>
          <t>location</t>
        </is>
      </c>
      <c r="B76" t="inlineStr">
        <is>
          <t>RER</t>
        </is>
      </c>
    </row>
    <row r="77">
      <c r="A77" t="inlineStr">
        <is>
          <t>production amount</t>
        </is>
      </c>
      <c r="B77" t="n">
        <v>1</v>
      </c>
    </row>
    <row r="78">
      <c r="A78" t="inlineStr">
        <is>
          <t>source</t>
        </is>
      </c>
      <c r="B78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79">
      <c r="A79" t="inlineStr">
        <is>
          <t>reference product</t>
        </is>
      </c>
      <c r="B79" t="inlineStr">
        <is>
          <t>municipal solid waste</t>
        </is>
      </c>
    </row>
    <row r="80">
      <c r="A80" t="inlineStr">
        <is>
          <t>type</t>
        </is>
      </c>
      <c r="B80" t="inlineStr">
        <is>
          <t>process</t>
        </is>
      </c>
    </row>
    <row r="81">
      <c r="A81" t="inlineStr">
        <is>
          <t>unit</t>
        </is>
      </c>
      <c r="B81" t="inlineStr">
        <is>
          <t>kilogram</t>
        </is>
      </c>
    </row>
    <row r="82">
      <c r="A82" t="inlineStr">
        <is>
          <t>comment</t>
        </is>
      </c>
      <c r="B82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      </is>
      </c>
    </row>
    <row r="83">
      <c r="A83" t="inlineStr">
        <is>
          <t>classifications</t>
        </is>
      </c>
      <c r="B83" t="inlineStr">
        <is>
          <t>CPC::39910:Municipal waste</t>
        </is>
      </c>
    </row>
    <row r="84">
      <c r="A84" t="inlineStr">
        <is>
          <t>Exchanges</t>
        </is>
      </c>
    </row>
    <row r="85">
      <c r="A85" t="inlineStr">
        <is>
          <t>name</t>
        </is>
      </c>
      <c r="B85" t="inlineStr">
        <is>
          <t>amount</t>
        </is>
      </c>
      <c r="C85" t="inlineStr">
        <is>
          <t>location</t>
        </is>
      </c>
      <c r="D85" t="inlineStr">
        <is>
          <t>unit</t>
        </is>
      </c>
      <c r="E85" t="inlineStr">
        <is>
          <t>categories</t>
        </is>
      </c>
      <c r="F85" t="inlineStr">
        <is>
          <t>type</t>
        </is>
      </c>
      <c r="G85" t="inlineStr">
        <is>
          <t>reference product</t>
        </is>
      </c>
      <c r="H85" t="inlineStr">
        <is>
          <t>comment</t>
        </is>
      </c>
      <c r="I85" t="inlineStr">
        <is>
          <t>normalization</t>
        </is>
      </c>
      <c r="J85" t="inlineStr">
        <is>
          <t>allocation</t>
        </is>
      </c>
      <c r="K85" t="inlineStr">
        <is>
          <t>uncertainty type</t>
        </is>
      </c>
      <c r="L85" t="inlineStr">
        <is>
          <t>loc</t>
        </is>
      </c>
      <c r="M85" t="inlineStr">
        <is>
          <t>u1</t>
        </is>
      </c>
      <c r="N85" t="inlineStr">
        <is>
          <t>u2</t>
        </is>
      </c>
      <c r="O85" t="inlineStr">
        <is>
          <t>u3</t>
        </is>
      </c>
      <c r="P85" t="inlineStr">
        <is>
          <t>u4</t>
        </is>
      </c>
      <c r="Q85" t="inlineStr">
        <is>
          <t>u5</t>
        </is>
      </c>
      <c r="R85" t="inlineStr">
        <is>
          <t>u6</t>
        </is>
      </c>
      <c r="S85" t="inlineStr">
        <is>
          <t>ub</t>
        </is>
      </c>
      <c r="T85" t="inlineStr">
        <is>
          <t>scale</t>
        </is>
      </c>
    </row>
    <row r="86">
      <c r="A86" t="inlineStr">
        <is>
          <t>municipal waste incineration, at incineration plant, with semi-dry air pollution control, without flue gas condensation, with electricity and heat recovery, exergy allocation</t>
        </is>
      </c>
      <c r="B86" t="n">
        <v>1</v>
      </c>
      <c r="C86" t="inlineStr">
        <is>
          <t>RER</t>
        </is>
      </c>
      <c r="D86" t="inlineStr">
        <is>
          <t>kilogram</t>
        </is>
      </c>
      <c r="F86" t="inlineStr">
        <is>
          <t>production</t>
        </is>
      </c>
      <c r="G86" t="inlineStr">
        <is>
          <t>municipal solid waste</t>
        </is>
      </c>
      <c r="I86" t="n">
        <v>1000</v>
      </c>
      <c r="J86" t="n">
        <v>0</v>
      </c>
      <c r="K86" t="n">
        <v>0</v>
      </c>
    </row>
    <row r="87">
      <c r="A87" t="inlineStr">
        <is>
          <t>municipal waste incineration, at incineration plant, with semi-dry air pollution control, without flue gas condensation, with electricity and heat recovery, exergy allocation</t>
        </is>
      </c>
      <c r="B87" t="n">
        <v>0</v>
      </c>
      <c r="C87" t="inlineStr">
        <is>
          <t>RER</t>
        </is>
      </c>
      <c r="D87" t="inlineStr">
        <is>
          <t>kilowatt hour</t>
        </is>
      </c>
      <c r="F87" t="inlineStr">
        <is>
          <t>technosphere</t>
        </is>
      </c>
      <c r="G87" t="inlineStr">
        <is>
          <t>electricity, medium voltage</t>
        </is>
      </c>
      <c r="I87" t="n">
        <v>1000</v>
      </c>
      <c r="J87" t="n">
        <v>0</v>
      </c>
      <c r="K87" t="n">
        <v>0</v>
      </c>
    </row>
    <row r="88">
      <c r="A88" t="inlineStr">
        <is>
          <t>municipal waste incineration, at incineration plant, with semi-dry air pollution control, without flue gas condensation, with electricity and heat recovery, exergy allocation</t>
        </is>
      </c>
      <c r="B88" t="n">
        <v>0</v>
      </c>
      <c r="C88" t="inlineStr">
        <is>
          <t>RER</t>
        </is>
      </c>
      <c r="D88" t="inlineStr">
        <is>
          <t>megajoule</t>
        </is>
      </c>
      <c r="F88" t="inlineStr">
        <is>
          <t>technosphere</t>
        </is>
      </c>
      <c r="G88" t="inlineStr">
        <is>
          <t>heat, district or industrial, other than natural gas</t>
        </is>
      </c>
      <c r="I88" t="n">
        <v>1000</v>
      </c>
      <c r="J88" t="n">
        <v>0</v>
      </c>
      <c r="K88" t="n">
        <v>0</v>
      </c>
    </row>
    <row r="89">
      <c r="A89" t="inlineStr">
        <is>
          <t>market for diesel, low-sulfur</t>
        </is>
      </c>
      <c r="B89" t="n">
        <v>0</v>
      </c>
      <c r="C89" t="inlineStr">
        <is>
          <t>Europe without Switzerland</t>
        </is>
      </c>
      <c r="D89" t="inlineStr">
        <is>
          <t>kilogram</t>
        </is>
      </c>
      <c r="F89" t="inlineStr">
        <is>
          <t>technosphere</t>
        </is>
      </c>
      <c r="G89" t="inlineStr">
        <is>
          <t>diesel, low-sulfur</t>
        </is>
      </c>
      <c r="H89" t="inlineStr">
        <is>
          <t>Diesel density: 0.85 kg/l</t>
        </is>
      </c>
      <c r="I89" t="n">
        <v>1000</v>
      </c>
      <c r="J89" t="n">
        <v>0</v>
      </c>
      <c r="K89" t="n">
        <v>0</v>
      </c>
    </row>
    <row r="90">
      <c r="A90" t="inlineStr">
        <is>
          <t>market for activated carbon, granular</t>
        </is>
      </c>
      <c r="B90" t="n">
        <v>0</v>
      </c>
      <c r="C90" t="inlineStr">
        <is>
          <t>GLO</t>
        </is>
      </c>
      <c r="D90" t="inlineStr">
        <is>
          <t>kilogram</t>
        </is>
      </c>
      <c r="F90" t="inlineStr">
        <is>
          <t>technosphere</t>
        </is>
      </c>
      <c r="G90" t="inlineStr">
        <is>
          <t>activated carbon, granular</t>
        </is>
      </c>
      <c r="I90" t="n">
        <v>1000</v>
      </c>
      <c r="J90" t="n">
        <v>0</v>
      </c>
      <c r="K90" t="n">
        <v>0</v>
      </c>
    </row>
    <row r="91">
      <c r="A91" t="inlineStr">
        <is>
          <t>market for ammonia, anhydrous, liquid</t>
        </is>
      </c>
      <c r="B91" t="n">
        <v>0</v>
      </c>
      <c r="C91" t="inlineStr">
        <is>
          <t>RER</t>
        </is>
      </c>
      <c r="D91" t="inlineStr">
        <is>
          <t>kilogram</t>
        </is>
      </c>
      <c r="F91" t="inlineStr">
        <is>
          <t>technosphere</t>
        </is>
      </c>
      <c r="G91" t="inlineStr">
        <is>
          <t>ammonia, anhydrous, liquid</t>
        </is>
      </c>
      <c r="H91" t="inlineStr">
        <is>
          <t>100% liquid ammonia. In original publication, it is dilluated to 23.5% in water. We discount the original value by 75%.</t>
        </is>
      </c>
      <c r="I91" t="n">
        <v>1000</v>
      </c>
      <c r="J91" t="n">
        <v>0</v>
      </c>
      <c r="K91" t="n">
        <v>0</v>
      </c>
    </row>
    <row r="92">
      <c r="A92" t="inlineStr">
        <is>
          <t>market for tap water</t>
        </is>
      </c>
      <c r="B92" t="n">
        <v>0</v>
      </c>
      <c r="C92" t="inlineStr">
        <is>
          <t>Europe without Switzerland</t>
        </is>
      </c>
      <c r="D92" t="inlineStr">
        <is>
          <t>kilogram</t>
        </is>
      </c>
      <c r="F92" t="inlineStr">
        <is>
          <t>technosphere</t>
        </is>
      </c>
      <c r="G92" t="inlineStr">
        <is>
          <t>tap water</t>
        </is>
      </c>
      <c r="H92" t="inlineStr">
        <is>
          <t>Used to dilute the ammonia.</t>
        </is>
      </c>
      <c r="I92" t="n">
        <v>1000</v>
      </c>
      <c r="J92" t="n">
        <v>0</v>
      </c>
      <c r="K92" t="n">
        <v>0</v>
      </c>
    </row>
    <row r="93">
      <c r="A93" t="inlineStr">
        <is>
          <t>market for calcium carbonate, precipitated</t>
        </is>
      </c>
      <c r="B93" t="n">
        <v>0</v>
      </c>
      <c r="C93" t="inlineStr">
        <is>
          <t>RER</t>
        </is>
      </c>
      <c r="D93" t="inlineStr">
        <is>
          <t>kilogram</t>
        </is>
      </c>
      <c r="F93" t="inlineStr">
        <is>
          <t>technosphere</t>
        </is>
      </c>
      <c r="G93" t="inlineStr">
        <is>
          <t>calcium carbonate, precipitated</t>
        </is>
      </c>
      <c r="I93" t="n">
        <v>1000</v>
      </c>
      <c r="J93" t="n">
        <v>0</v>
      </c>
      <c r="K93" t="n">
        <v>0</v>
      </c>
    </row>
    <row r="94">
      <c r="A94" t="inlineStr">
        <is>
          <t>market for iron(III) chloride, without water, in 40% solution state</t>
        </is>
      </c>
      <c r="B94" t="n">
        <v>0</v>
      </c>
      <c r="C94" t="inlineStr">
        <is>
          <t>GLO</t>
        </is>
      </c>
      <c r="D94" t="inlineStr">
        <is>
          <t>kilogram</t>
        </is>
      </c>
      <c r="F94" t="inlineStr">
        <is>
          <t>technosphere</t>
        </is>
      </c>
      <c r="G94" t="inlineStr">
        <is>
          <t>iron(III) chloride, without water, in 40% solution state</t>
        </is>
      </c>
      <c r="I94" t="n">
        <v>1000</v>
      </c>
      <c r="J94" t="n">
        <v>0</v>
      </c>
      <c r="K94" t="n">
        <v>0</v>
      </c>
    </row>
    <row r="95">
      <c r="A95" t="inlineStr">
        <is>
          <t>market for lime, hydrated, packed</t>
        </is>
      </c>
      <c r="B95" t="n">
        <v>0</v>
      </c>
      <c r="C95" t="inlineStr">
        <is>
          <t>RER</t>
        </is>
      </c>
      <c r="D95" t="inlineStr">
        <is>
          <t>kilogram</t>
        </is>
      </c>
      <c r="F95" t="inlineStr">
        <is>
          <t>technosphere</t>
        </is>
      </c>
      <c r="G95" t="inlineStr">
        <is>
          <t>lime, hydrated, packed</t>
        </is>
      </c>
      <c r="I95" t="n">
        <v>1000</v>
      </c>
      <c r="J95" t="n">
        <v>0</v>
      </c>
      <c r="K95" t="n">
        <v>0</v>
      </c>
    </row>
    <row r="96">
      <c r="A96" t="inlineStr">
        <is>
          <t>market for sodium hydroxide, without water, in 50% solution state</t>
        </is>
      </c>
      <c r="B96" t="n">
        <v>0</v>
      </c>
      <c r="C96" t="inlineStr">
        <is>
          <t>RER</t>
        </is>
      </c>
      <c r="D96" t="inlineStr">
        <is>
          <t>kilogram</t>
        </is>
      </c>
      <c r="F96" t="inlineStr">
        <is>
          <t>technosphere</t>
        </is>
      </c>
      <c r="G96" t="inlineStr">
        <is>
          <t>sodium hydroxide, without water, in 50% solution state</t>
        </is>
      </c>
      <c r="H96" t="inlineStr">
        <is>
          <t>50% liquid ammonia. In original publication, it is dilluated to 27% in water. We discount the original value by 50%.</t>
        </is>
      </c>
      <c r="I96" t="n">
        <v>1000</v>
      </c>
      <c r="J96" t="n">
        <v>0</v>
      </c>
      <c r="K96" t="n">
        <v>0</v>
      </c>
    </row>
    <row r="97">
      <c r="A97" t="inlineStr">
        <is>
          <t>market for monoethanolamine</t>
        </is>
      </c>
      <c r="B97" t="n">
        <v>0</v>
      </c>
      <c r="C97" t="inlineStr">
        <is>
          <t>GLO</t>
        </is>
      </c>
      <c r="D97" t="inlineStr">
        <is>
          <t>kilogram</t>
        </is>
      </c>
      <c r="F97" t="inlineStr">
        <is>
          <t>technosphere</t>
        </is>
      </c>
      <c r="G97" t="inlineStr">
        <is>
          <t>monoethanolamine</t>
        </is>
      </c>
      <c r="I97" t="n">
        <v>1000</v>
      </c>
      <c r="J97" t="n">
        <v>0</v>
      </c>
      <c r="K97" t="n">
        <v>0</v>
      </c>
    </row>
    <row r="98">
      <c r="A98" t="inlineStr">
        <is>
          <t>municipal waste incineration facility construction</t>
        </is>
      </c>
      <c r="B98" t="n">
        <v>0</v>
      </c>
      <c r="C98" t="inlineStr">
        <is>
          <t>CH</t>
        </is>
      </c>
      <c r="D98" t="inlineStr">
        <is>
          <t>unit</t>
        </is>
      </c>
      <c r="F98" t="inlineStr">
        <is>
          <t>technosphere</t>
        </is>
      </c>
      <c r="G98" t="inlineStr">
        <is>
          <t>municipal waste incineration facility</t>
        </is>
      </c>
      <c r="H98" t="inlineStr">
        <is>
          <t>Lifetime: 4'000'000 tons MSWI treated.</t>
        </is>
      </c>
      <c r="I98" t="n">
        <v>1000</v>
      </c>
      <c r="J98" t="n">
        <v>0</v>
      </c>
      <c r="K98" t="n">
        <v>0</v>
      </c>
    </row>
    <row r="99">
      <c r="A99" t="inlineStr">
        <is>
          <t>Water, cooling, unspecified natural origin</t>
        </is>
      </c>
      <c r="B99" t="n">
        <v>0</v>
      </c>
      <c r="D99" t="inlineStr">
        <is>
          <t>cubic meter</t>
        </is>
      </c>
      <c r="E99" t="inlineStr">
        <is>
          <t>natural resource::in water</t>
        </is>
      </c>
      <c r="F99" t="inlineStr">
        <is>
          <t>biosphere</t>
        </is>
      </c>
      <c r="I99" t="n">
        <v>1000</v>
      </c>
      <c r="J99" t="n">
        <v>0</v>
      </c>
      <c r="K99" t="n">
        <v>0</v>
      </c>
    </row>
    <row r="100">
      <c r="A100" t="inlineStr">
        <is>
          <t>Sulfur dioxide</t>
        </is>
      </c>
      <c r="B100" t="n">
        <v>0</v>
      </c>
      <c r="D100" t="inlineStr">
        <is>
          <t>kilogram</t>
        </is>
      </c>
      <c r="E100" t="inlineStr">
        <is>
          <t>air::urban air close to ground</t>
        </is>
      </c>
      <c r="F100" t="inlineStr">
        <is>
          <t>biosphere</t>
        </is>
      </c>
      <c r="I100" t="n">
        <v>1000</v>
      </c>
      <c r="J100" t="n">
        <v>0</v>
      </c>
      <c r="K100" t="n">
        <v>0</v>
      </c>
    </row>
    <row r="101">
      <c r="A101" t="inlineStr">
        <is>
          <t>Hydrochloric acid</t>
        </is>
      </c>
      <c r="B101" t="n">
        <v>0</v>
      </c>
      <c r="D101" t="inlineStr">
        <is>
          <t>kilogram</t>
        </is>
      </c>
      <c r="E101" t="inlineStr">
        <is>
          <t>air</t>
        </is>
      </c>
      <c r="F101" t="inlineStr">
        <is>
          <t>biosphere</t>
        </is>
      </c>
      <c r="I101" t="n">
        <v>1000</v>
      </c>
      <c r="J101" t="n">
        <v>0</v>
      </c>
      <c r="K101" t="n">
        <v>0</v>
      </c>
    </row>
    <row r="102">
      <c r="A102" t="inlineStr">
        <is>
          <t>Nitrogen oxides</t>
        </is>
      </c>
      <c r="B102" t="n">
        <v>0</v>
      </c>
      <c r="D102" t="inlineStr">
        <is>
          <t>kilogram</t>
        </is>
      </c>
      <c r="E102" t="inlineStr">
        <is>
          <t>air::urban air close to ground</t>
        </is>
      </c>
      <c r="F102" t="inlineStr">
        <is>
          <t>biosphere</t>
        </is>
      </c>
      <c r="I102" t="n">
        <v>1000</v>
      </c>
      <c r="J102" t="n">
        <v>0</v>
      </c>
      <c r="K102" t="n">
        <v>0</v>
      </c>
    </row>
    <row r="103">
      <c r="A103" t="inlineStr">
        <is>
          <t>Ammonia</t>
        </is>
      </c>
      <c r="B103" t="n">
        <v>0</v>
      </c>
      <c r="D103" t="inlineStr">
        <is>
          <t>kilogram</t>
        </is>
      </c>
      <c r="E103" t="inlineStr">
        <is>
          <t>air::urban air close to ground</t>
        </is>
      </c>
      <c r="F103" t="inlineStr">
        <is>
          <t>biosphere</t>
        </is>
      </c>
      <c r="I103" t="n">
        <v>1000</v>
      </c>
      <c r="J103" t="n">
        <v>0</v>
      </c>
      <c r="K103" t="n">
        <v>0</v>
      </c>
    </row>
    <row r="104">
      <c r="A104" t="inlineStr">
        <is>
          <t>Particulate Matter, &lt; 2.5 um</t>
        </is>
      </c>
      <c r="B104" t="n">
        <v>0</v>
      </c>
      <c r="D104" t="inlineStr">
        <is>
          <t>kilogram</t>
        </is>
      </c>
      <c r="E104" t="inlineStr">
        <is>
          <t>air::urban air close to ground</t>
        </is>
      </c>
      <c r="F104" t="inlineStr">
        <is>
          <t>biosphere</t>
        </is>
      </c>
      <c r="I104" t="n">
        <v>1000</v>
      </c>
      <c r="J104" t="n">
        <v>0</v>
      </c>
      <c r="K104" t="n">
        <v>0</v>
      </c>
    </row>
    <row r="105">
      <c r="A105" t="inlineStr">
        <is>
          <t>Mercury II</t>
        </is>
      </c>
      <c r="B105" t="n">
        <v>0</v>
      </c>
      <c r="D105" t="inlineStr">
        <is>
          <t>kilogram</t>
        </is>
      </c>
      <c r="E105" t="inlineStr">
        <is>
          <t>air::urban air close to ground</t>
        </is>
      </c>
      <c r="F105" t="inlineStr">
        <is>
          <t>biosphere</t>
        </is>
      </c>
      <c r="I105" t="n">
        <v>1000</v>
      </c>
      <c r="J105" t="n">
        <v>0</v>
      </c>
      <c r="K105" t="n">
        <v>0</v>
      </c>
    </row>
    <row r="106">
      <c r="A106" t="inlineStr">
        <is>
          <t>Lead II</t>
        </is>
      </c>
      <c r="B106" t="n">
        <v>0</v>
      </c>
      <c r="D106" t="inlineStr">
        <is>
          <t>kilogram</t>
        </is>
      </c>
      <c r="E106" t="inlineStr">
        <is>
          <t>air::urban air close to ground</t>
        </is>
      </c>
      <c r="F106" t="inlineStr">
        <is>
          <t>biosphere</t>
        </is>
      </c>
      <c r="I106" t="n">
        <v>1000</v>
      </c>
      <c r="J106" t="n">
        <v>0</v>
      </c>
      <c r="K106" t="n">
        <v>0</v>
      </c>
    </row>
    <row r="107">
      <c r="A107" t="inlineStr">
        <is>
          <t>Cadmium II</t>
        </is>
      </c>
      <c r="B107" t="n">
        <v>0</v>
      </c>
      <c r="D107" t="inlineStr">
        <is>
          <t>kilogram</t>
        </is>
      </c>
      <c r="E107" t="inlineStr">
        <is>
          <t>air::urban air close to ground</t>
        </is>
      </c>
      <c r="F107" t="inlineStr">
        <is>
          <t>biosphere</t>
        </is>
      </c>
      <c r="I107" t="n">
        <v>1000</v>
      </c>
      <c r="J107" t="n">
        <v>0</v>
      </c>
      <c r="K107" t="n">
        <v>0</v>
      </c>
    </row>
    <row r="108">
      <c r="A108" t="inlineStr">
        <is>
          <t>Arsenic ion</t>
        </is>
      </c>
      <c r="B108" t="n">
        <v>0</v>
      </c>
      <c r="D108" t="inlineStr">
        <is>
          <t>kilogram</t>
        </is>
      </c>
      <c r="E108" t="inlineStr">
        <is>
          <t>air::urban air close to ground</t>
        </is>
      </c>
      <c r="F108" t="inlineStr">
        <is>
          <t>biosphere</t>
        </is>
      </c>
      <c r="I108" t="n">
        <v>1000</v>
      </c>
      <c r="J108" t="n">
        <v>0</v>
      </c>
      <c r="K108" t="n">
        <v>0</v>
      </c>
    </row>
    <row r="109">
      <c r="A109" t="inlineStr">
        <is>
          <t>Dioxins, measured as 2,3,7,8-tetrachlorodibenzo-p-dioxin</t>
        </is>
      </c>
      <c r="B109" t="n">
        <v>0</v>
      </c>
      <c r="D109" t="inlineStr">
        <is>
          <t>kilogram</t>
        </is>
      </c>
      <c r="E109" t="inlineStr">
        <is>
          <t>air::urban air close to ground</t>
        </is>
      </c>
      <c r="F109" t="inlineStr">
        <is>
          <t>biosphere</t>
        </is>
      </c>
      <c r="I109" t="n">
        <v>1000</v>
      </c>
      <c r="J109" t="n">
        <v>0</v>
      </c>
      <c r="K109" t="n">
        <v>0</v>
      </c>
    </row>
    <row r="110">
      <c r="A110" t="inlineStr">
        <is>
          <t>Carbon dioxide, fossil</t>
        </is>
      </c>
      <c r="B110" t="n">
        <v>0</v>
      </c>
      <c r="D110" t="inlineStr">
        <is>
          <t>kilogram</t>
        </is>
      </c>
      <c r="E110" t="inlineStr">
        <is>
          <t>air::urban air close to ground</t>
        </is>
      </c>
      <c r="F110" t="inlineStr">
        <is>
          <t>biosphere</t>
        </is>
      </c>
      <c r="I110" t="n">
        <v>1000</v>
      </c>
      <c r="J110" t="n">
        <v>0</v>
      </c>
      <c r="K110" t="n">
        <v>0</v>
      </c>
    </row>
    <row r="111">
      <c r="A111" t="inlineStr">
        <is>
          <t>Carbon dioxide, non-fossil</t>
        </is>
      </c>
      <c r="B111" t="n">
        <v>0</v>
      </c>
      <c r="D111" t="inlineStr">
        <is>
          <t>kilogram</t>
        </is>
      </c>
      <c r="E111" t="inlineStr">
        <is>
          <t>air::urban air close to ground</t>
        </is>
      </c>
      <c r="F111" t="inlineStr">
        <is>
          <t>biosphere</t>
        </is>
      </c>
      <c r="I111" t="n">
        <v>1000</v>
      </c>
      <c r="J111" t="n">
        <v>0</v>
      </c>
      <c r="K111" t="n">
        <v>0</v>
      </c>
    </row>
    <row r="112"/>
    <row r="113">
      <c r="A113" t="inlineStr">
        <is>
          <t>Activity</t>
        </is>
      </c>
      <c r="B113" t="inlineStr">
        <is>
          <t>municipal waste incineration, at incineration plant, with semi-dry air pollution control, without flue gas condensation, with electricity and heat recovery, exergy allocation</t>
        </is>
      </c>
    </row>
    <row r="114">
      <c r="A114" t="inlineStr">
        <is>
          <t>location</t>
        </is>
      </c>
      <c r="B114" t="inlineStr">
        <is>
          <t>RER</t>
        </is>
      </c>
    </row>
    <row r="115">
      <c r="A115" t="inlineStr">
        <is>
          <t>production amount</t>
        </is>
      </c>
      <c r="B115" t="n">
        <v>1</v>
      </c>
    </row>
    <row r="116">
      <c r="A116" t="inlineStr">
        <is>
          <t>source</t>
        </is>
      </c>
      <c r="B116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17">
      <c r="A117" t="inlineStr">
        <is>
          <t>reference product</t>
        </is>
      </c>
      <c r="B117" t="inlineStr">
        <is>
          <t>electricity, medium voltage</t>
        </is>
      </c>
    </row>
    <row r="118">
      <c r="A118" t="inlineStr">
        <is>
          <t>type</t>
        </is>
      </c>
      <c r="B118" t="inlineStr">
        <is>
          <t>process</t>
        </is>
      </c>
    </row>
    <row r="119">
      <c r="A119" t="inlineStr">
        <is>
          <t>unit</t>
        </is>
      </c>
      <c r="B119" t="inlineStr">
        <is>
          <t>kilowatt hour</t>
        </is>
      </c>
    </row>
    <row r="120">
      <c r="A120" t="inlineStr">
        <is>
          <t>comment</t>
        </is>
      </c>
      <c r="B120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      </is>
      </c>
    </row>
    <row r="121">
      <c r="A121" t="inlineStr">
        <is>
          <t>classifications</t>
        </is>
      </c>
      <c r="B121" t="inlineStr">
        <is>
          <t>CPC::17100:Electrical energy</t>
        </is>
      </c>
    </row>
    <row r="122">
      <c r="A122" t="inlineStr">
        <is>
          <t>Exchanges</t>
        </is>
      </c>
    </row>
    <row r="123">
      <c r="A123" t="inlineStr">
        <is>
          <t>name</t>
        </is>
      </c>
      <c r="B123" t="inlineStr">
        <is>
          <t>amount</t>
        </is>
      </c>
      <c r="C123" t="inlineStr">
        <is>
          <t>location</t>
        </is>
      </c>
      <c r="D123" t="inlineStr">
        <is>
          <t>unit</t>
        </is>
      </c>
      <c r="E123" t="inlineStr">
        <is>
          <t>categories</t>
        </is>
      </c>
      <c r="F123" t="inlineStr">
        <is>
          <t>type</t>
        </is>
      </c>
      <c r="G123" t="inlineStr">
        <is>
          <t>reference product</t>
        </is>
      </c>
      <c r="H123" t="inlineStr">
        <is>
          <t>comment</t>
        </is>
      </c>
      <c r="I123" t="inlineStr">
        <is>
          <t>normalization</t>
        </is>
      </c>
      <c r="J123" t="inlineStr">
        <is>
          <t>allocation</t>
        </is>
      </c>
      <c r="K123" t="inlineStr">
        <is>
          <t>uncertainty type</t>
        </is>
      </c>
      <c r="L123" t="inlineStr">
        <is>
          <t>loc</t>
        </is>
      </c>
      <c r="M123" t="inlineStr">
        <is>
          <t>u1</t>
        </is>
      </c>
      <c r="N123" t="inlineStr">
        <is>
          <t>u2</t>
        </is>
      </c>
      <c r="O123" t="inlineStr">
        <is>
          <t>u3</t>
        </is>
      </c>
      <c r="P123" t="inlineStr">
        <is>
          <t>u4</t>
        </is>
      </c>
      <c r="Q123" t="inlineStr">
        <is>
          <t>u5</t>
        </is>
      </c>
      <c r="R123" t="inlineStr">
        <is>
          <t>u6</t>
        </is>
      </c>
      <c r="S123" t="inlineStr">
        <is>
          <t>ub</t>
        </is>
      </c>
      <c r="T123" t="inlineStr">
        <is>
          <t>scale</t>
        </is>
      </c>
    </row>
    <row r="124">
      <c r="A124" t="inlineStr">
        <is>
          <t>municipal waste incineration, at incineration plant, with semi-dry air pollution control, without flue gas condensation, with electricity and heat recovery, exergy allocation</t>
        </is>
      </c>
      <c r="B124" t="n">
        <v>0</v>
      </c>
      <c r="C124" t="inlineStr">
        <is>
          <t>RER</t>
        </is>
      </c>
      <c r="D124" t="inlineStr">
        <is>
          <t>kilogram</t>
        </is>
      </c>
      <c r="F124" t="inlineStr">
        <is>
          <t>technosphere</t>
        </is>
      </c>
      <c r="G124" t="inlineStr">
        <is>
          <t>municipal solid waste</t>
        </is>
      </c>
      <c r="I124" t="n">
        <v>638</v>
      </c>
      <c r="J124" t="n">
        <v>0.7461876861157688</v>
      </c>
      <c r="K124" t="n">
        <v>0</v>
      </c>
    </row>
    <row r="125">
      <c r="A125" t="inlineStr">
        <is>
          <t>municipal waste incineration, at incineration plant, with semi-dry air pollution control, without flue gas condensation, with electricity and heat recovery, exergy allocation</t>
        </is>
      </c>
      <c r="B125" t="n">
        <v>1</v>
      </c>
      <c r="C125" t="inlineStr">
        <is>
          <t>RER</t>
        </is>
      </c>
      <c r="D125" t="inlineStr">
        <is>
          <t>kilowatt hour</t>
        </is>
      </c>
      <c r="F125" t="inlineStr">
        <is>
          <t>production</t>
        </is>
      </c>
      <c r="G125" t="inlineStr">
        <is>
          <t>electricity, medium voltage</t>
        </is>
      </c>
      <c r="I125" t="n">
        <v>638</v>
      </c>
      <c r="J125" t="n">
        <v>0.7461876861157688</v>
      </c>
      <c r="K125" t="n">
        <v>0</v>
      </c>
    </row>
    <row r="126">
      <c r="A126" t="inlineStr">
        <is>
          <t>municipal waste incineration, at incineration plant, with semi-dry air pollution control, without flue gas condensation, with electricity and heat recovery, exergy allocation</t>
        </is>
      </c>
      <c r="B126" t="n">
        <v>0</v>
      </c>
      <c r="C126" t="inlineStr">
        <is>
          <t>RER</t>
        </is>
      </c>
      <c r="D126" t="inlineStr">
        <is>
          <t>megajoule</t>
        </is>
      </c>
      <c r="F126" t="inlineStr">
        <is>
          <t>technosphere</t>
        </is>
      </c>
      <c r="G126" t="inlineStr">
        <is>
          <t>heat, district or industrial, other than natural gas</t>
        </is>
      </c>
      <c r="I126" t="n">
        <v>638</v>
      </c>
      <c r="J126" t="n">
        <v>0.7461876861157688</v>
      </c>
      <c r="K126" t="n">
        <v>0</v>
      </c>
    </row>
    <row r="127">
      <c r="A127" t="inlineStr">
        <is>
          <t>market for diesel, low-sulfur</t>
        </is>
      </c>
      <c r="B127" t="n">
        <v>9.941371993705384e-05</v>
      </c>
      <c r="C127" t="inlineStr">
        <is>
          <t>Europe without Switzerland</t>
        </is>
      </c>
      <c r="D127" t="inlineStr">
        <is>
          <t>kilogram</t>
        </is>
      </c>
      <c r="F127" t="inlineStr">
        <is>
          <t>technosphere</t>
        </is>
      </c>
      <c r="G127" t="inlineStr">
        <is>
          <t>diesel, low-sulfur</t>
        </is>
      </c>
      <c r="H127" t="inlineStr">
        <is>
          <t>Diesel density: 0.85 kg/l</t>
        </is>
      </c>
      <c r="I127" t="n">
        <v>638</v>
      </c>
      <c r="J127" t="n">
        <v>0.7461876861157688</v>
      </c>
      <c r="K127" t="n">
        <v>2</v>
      </c>
      <c r="L127" t="n">
        <v>-9.216220426290917</v>
      </c>
      <c r="M127" t="n">
        <v>1</v>
      </c>
      <c r="N127" t="n">
        <v>1</v>
      </c>
      <c r="O127" t="n">
        <v>1</v>
      </c>
      <c r="P127" t="n">
        <v>1.02</v>
      </c>
      <c r="Q127" t="n">
        <v>1.2</v>
      </c>
      <c r="R127" t="n">
        <v>1</v>
      </c>
      <c r="S127" t="n">
        <v>1.05</v>
      </c>
      <c r="T127" t="n">
        <v>0.09488647722315688</v>
      </c>
    </row>
    <row r="128">
      <c r="A128" t="inlineStr">
        <is>
          <t>market for activated carbon, granular</t>
        </is>
      </c>
      <c r="B128" t="n">
        <v>0.0004678292702920181</v>
      </c>
      <c r="C128" t="inlineStr">
        <is>
          <t>GLO</t>
        </is>
      </c>
      <c r="D128" t="inlineStr">
        <is>
          <t>kilogram</t>
        </is>
      </c>
      <c r="F128" t="inlineStr">
        <is>
          <t>technosphere</t>
        </is>
      </c>
      <c r="G128" t="inlineStr">
        <is>
          <t>activated carbon, granular</t>
        </is>
      </c>
      <c r="I128" t="n">
        <v>638</v>
      </c>
      <c r="J128" t="n">
        <v>0.7461876861157688</v>
      </c>
      <c r="K128" t="n">
        <v>2</v>
      </c>
      <c r="L128" t="n">
        <v>-7.667407135673251</v>
      </c>
      <c r="M128" t="n">
        <v>1</v>
      </c>
      <c r="N128" t="n">
        <v>1</v>
      </c>
      <c r="O128" t="n">
        <v>1</v>
      </c>
      <c r="P128" t="n">
        <v>1.02</v>
      </c>
      <c r="Q128" t="n">
        <v>1.2</v>
      </c>
      <c r="R128" t="n">
        <v>1</v>
      </c>
      <c r="S128" t="n">
        <v>1.05</v>
      </c>
      <c r="T128" t="n">
        <v>0.09488647722315688</v>
      </c>
    </row>
    <row r="129">
      <c r="A129" t="inlineStr">
        <is>
          <t>market for ammonia, anhydrous, liquid</t>
        </is>
      </c>
      <c r="B129" t="n">
        <v>0.001146181712215444</v>
      </c>
      <c r="C129" t="inlineStr">
        <is>
          <t>RER</t>
        </is>
      </c>
      <c r="D129" t="inlineStr">
        <is>
          <t>kilogram</t>
        </is>
      </c>
      <c r="F129" t="inlineStr">
        <is>
          <t>technosphere</t>
        </is>
      </c>
      <c r="G129" t="inlineStr">
        <is>
          <t>ammonia, anhydrous, liquid</t>
        </is>
      </c>
      <c r="H129" t="inlineStr">
        <is>
          <t>100% liquid ammonia. In original publication, it is dilluated to 23.5% in water. We discount the original value by 75%.</t>
        </is>
      </c>
      <c r="I129" t="n">
        <v>638</v>
      </c>
      <c r="J129" t="n">
        <v>0.7461876861157688</v>
      </c>
      <c r="K129" t="n">
        <v>2</v>
      </c>
      <c r="L129" t="n">
        <v>-6.771319111116616</v>
      </c>
      <c r="M129" t="n">
        <v>1</v>
      </c>
      <c r="N129" t="n">
        <v>1</v>
      </c>
      <c r="O129" t="n">
        <v>1</v>
      </c>
      <c r="P129" t="n">
        <v>1.02</v>
      </c>
      <c r="Q129" t="n">
        <v>1.2</v>
      </c>
      <c r="R129" t="n">
        <v>1</v>
      </c>
      <c r="S129" t="n">
        <v>1.05</v>
      </c>
      <c r="T129" t="n">
        <v>0.09488647722315688</v>
      </c>
    </row>
    <row r="130">
      <c r="A130" t="inlineStr">
        <is>
          <t>market for tap water</t>
        </is>
      </c>
      <c r="B130" t="n">
        <v>0.003532110990704736</v>
      </c>
      <c r="C130" t="inlineStr">
        <is>
          <t>Europe without Switzerland</t>
        </is>
      </c>
      <c r="D130" t="inlineStr">
        <is>
          <t>kilogram</t>
        </is>
      </c>
      <c r="F130" t="inlineStr">
        <is>
          <t>technosphere</t>
        </is>
      </c>
      <c r="G130" t="inlineStr">
        <is>
          <t>tap water</t>
        </is>
      </c>
      <c r="H130" t="inlineStr">
        <is>
          <t>Used to dilute the ammonia.</t>
        </is>
      </c>
      <c r="I130" t="n">
        <v>638</v>
      </c>
      <c r="J130" t="n">
        <v>0.7461876861157688</v>
      </c>
      <c r="K130" t="n">
        <v>2</v>
      </c>
      <c r="L130" t="n">
        <v>-5.645859572412318</v>
      </c>
      <c r="M130" t="n">
        <v>1</v>
      </c>
      <c r="N130" t="n">
        <v>1</v>
      </c>
      <c r="O130" t="n">
        <v>1</v>
      </c>
      <c r="P130" t="n">
        <v>1.02</v>
      </c>
      <c r="Q130" t="n">
        <v>1.2</v>
      </c>
      <c r="R130" t="n">
        <v>1</v>
      </c>
      <c r="S130" t="n">
        <v>1.05</v>
      </c>
      <c r="T130" t="n">
        <v>0.09488647722315688</v>
      </c>
    </row>
    <row r="131">
      <c r="A131" t="inlineStr">
        <is>
          <t>market for calcium carbonate, precipitated</t>
        </is>
      </c>
      <c r="B131" t="n">
        <v>0</v>
      </c>
      <c r="C131" t="inlineStr">
        <is>
          <t>RER</t>
        </is>
      </c>
      <c r="D131" t="inlineStr">
        <is>
          <t>kilogram</t>
        </is>
      </c>
      <c r="F131" t="inlineStr">
        <is>
          <t>technosphere</t>
        </is>
      </c>
      <c r="G131" t="inlineStr">
        <is>
          <t>calcium carbonate, precipitated</t>
        </is>
      </c>
      <c r="I131" t="n">
        <v>638</v>
      </c>
      <c r="J131" t="n">
        <v>0.7461876861157688</v>
      </c>
      <c r="K131" t="n">
        <v>0</v>
      </c>
    </row>
    <row r="132">
      <c r="A132" t="inlineStr">
        <is>
          <t>market for iron(III) chloride, without water, in 40% solution state</t>
        </is>
      </c>
      <c r="B132" t="n">
        <v>0</v>
      </c>
      <c r="C132" t="inlineStr">
        <is>
          <t>GLO</t>
        </is>
      </c>
      <c r="D132" t="inlineStr">
        <is>
          <t>kilogram</t>
        </is>
      </c>
      <c r="F132" t="inlineStr">
        <is>
          <t>technosphere</t>
        </is>
      </c>
      <c r="G132" t="inlineStr">
        <is>
          <t>iron(III) chloride, without water, in 40% solution state</t>
        </is>
      </c>
      <c r="I132" t="n">
        <v>638</v>
      </c>
      <c r="J132" t="n">
        <v>0.7461876861157688</v>
      </c>
      <c r="K132" t="n">
        <v>0</v>
      </c>
    </row>
    <row r="133">
      <c r="A133" t="inlineStr">
        <is>
          <t>market for lime, hydrated, packed</t>
        </is>
      </c>
      <c r="B133" t="n">
        <v>0.0128653049330305</v>
      </c>
      <c r="C133" t="inlineStr">
        <is>
          <t>RER</t>
        </is>
      </c>
      <c r="D133" t="inlineStr">
        <is>
          <t>kilogram</t>
        </is>
      </c>
      <c r="F133" t="inlineStr">
        <is>
          <t>technosphere</t>
        </is>
      </c>
      <c r="G133" t="inlineStr">
        <is>
          <t>lime, hydrated, packed</t>
        </is>
      </c>
      <c r="I133" t="n">
        <v>638</v>
      </c>
      <c r="J133" t="n">
        <v>0.7461876861157688</v>
      </c>
      <c r="K133" t="n">
        <v>2</v>
      </c>
      <c r="L133" t="n">
        <v>-4.353221131000725</v>
      </c>
      <c r="M133" t="n">
        <v>1</v>
      </c>
      <c r="N133" t="n">
        <v>1</v>
      </c>
      <c r="O133" t="n">
        <v>1</v>
      </c>
      <c r="P133" t="n">
        <v>1.02</v>
      </c>
      <c r="Q133" t="n">
        <v>1.2</v>
      </c>
      <c r="R133" t="n">
        <v>1</v>
      </c>
      <c r="S133" t="n">
        <v>1.05</v>
      </c>
      <c r="T133" t="n">
        <v>0.09488647722315688</v>
      </c>
    </row>
    <row r="134">
      <c r="A134" t="inlineStr">
        <is>
          <t>market for sodium hydroxide, without water, in 50% solution state</t>
        </is>
      </c>
      <c r="B134" t="n">
        <v>0</v>
      </c>
      <c r="C134" t="inlineStr">
        <is>
          <t>RER</t>
        </is>
      </c>
      <c r="D134" t="inlineStr">
        <is>
          <t>kilogram</t>
        </is>
      </c>
      <c r="F134" t="inlineStr">
        <is>
          <t>technosphere</t>
        </is>
      </c>
      <c r="G134" t="inlineStr">
        <is>
          <t>sodium hydroxide, without water, in 50% solution state</t>
        </is>
      </c>
      <c r="H134" t="inlineStr">
        <is>
          <t>50% liquid ammonia. In original publication, it is dilluated to 27% in water. We discount the original value by 50%.</t>
        </is>
      </c>
      <c r="I134" t="n">
        <v>638</v>
      </c>
      <c r="J134" t="n">
        <v>0.7461876861157688</v>
      </c>
      <c r="K134" t="n">
        <v>0</v>
      </c>
    </row>
    <row r="135">
      <c r="A135" t="inlineStr">
        <is>
          <t>market for monoethanolamine</t>
        </is>
      </c>
      <c r="B135" t="n">
        <v>0</v>
      </c>
      <c r="C135" t="inlineStr">
        <is>
          <t>GLO</t>
        </is>
      </c>
      <c r="D135" t="inlineStr">
        <is>
          <t>kilogram</t>
        </is>
      </c>
      <c r="F135" t="inlineStr">
        <is>
          <t>technosphere</t>
        </is>
      </c>
      <c r="G135" t="inlineStr">
        <is>
          <t>monoethanolamine</t>
        </is>
      </c>
      <c r="I135" t="n">
        <v>638</v>
      </c>
      <c r="J135" t="n">
        <v>0.7461876861157688</v>
      </c>
      <c r="K135" t="n">
        <v>0</v>
      </c>
    </row>
    <row r="136">
      <c r="A136" t="inlineStr">
        <is>
          <t>municipal waste incineration facility construction</t>
        </is>
      </c>
      <c r="B136" t="n">
        <v>2.923932939325113e-10</v>
      </c>
      <c r="C136" t="inlineStr">
        <is>
          <t>CH</t>
        </is>
      </c>
      <c r="D136" t="inlineStr">
        <is>
          <t>unit</t>
        </is>
      </c>
      <c r="F136" t="inlineStr">
        <is>
          <t>technosphere</t>
        </is>
      </c>
      <c r="G136" t="inlineStr">
        <is>
          <t>municipal waste incineration facility</t>
        </is>
      </c>
      <c r="H136" t="inlineStr">
        <is>
          <t>Lifetime: 4'000'000 tons MSWI treated.</t>
        </is>
      </c>
      <c r="I136" t="n">
        <v>638</v>
      </c>
      <c r="J136" t="n">
        <v>0.7461876861157688</v>
      </c>
      <c r="K136" t="n">
        <v>2</v>
      </c>
      <c r="L136" t="n">
        <v>-21.95292132288326</v>
      </c>
      <c r="M136" t="n">
        <v>1</v>
      </c>
      <c r="N136" t="n">
        <v>1</v>
      </c>
      <c r="O136" t="n">
        <v>1</v>
      </c>
      <c r="P136" t="n">
        <v>1.02</v>
      </c>
      <c r="Q136" t="n">
        <v>1.2</v>
      </c>
      <c r="R136" t="n">
        <v>1</v>
      </c>
      <c r="S136" t="n">
        <v>3</v>
      </c>
      <c r="T136" t="n">
        <v>0.5569071410325479</v>
      </c>
    </row>
    <row r="137">
      <c r="A137" t="inlineStr">
        <is>
          <t>Water, cooling, unspecified natural origin</t>
        </is>
      </c>
      <c r="B137" t="n">
        <v>0.0001754359763595068</v>
      </c>
      <c r="D137" t="inlineStr">
        <is>
          <t>cubic meter</t>
        </is>
      </c>
      <c r="E137" t="inlineStr">
        <is>
          <t>natural resource::in water</t>
        </is>
      </c>
      <c r="F137" t="inlineStr">
        <is>
          <t>biosphere</t>
        </is>
      </c>
      <c r="I137" t="n">
        <v>638</v>
      </c>
      <c r="J137" t="n">
        <v>0.7461876861157688</v>
      </c>
      <c r="K137" t="n">
        <v>2</v>
      </c>
      <c r="L137" t="n">
        <v>-8.648236388684978</v>
      </c>
      <c r="M137" t="n">
        <v>1</v>
      </c>
      <c r="N137" t="n">
        <v>1</v>
      </c>
      <c r="O137" t="n">
        <v>1</v>
      </c>
      <c r="P137" t="n">
        <v>1.02</v>
      </c>
      <c r="Q137" t="n">
        <v>1.2</v>
      </c>
      <c r="R137" t="n">
        <v>1</v>
      </c>
      <c r="S137" t="n">
        <v>1.05</v>
      </c>
      <c r="T137" t="n">
        <v>0.09488647722315688</v>
      </c>
    </row>
    <row r="138">
      <c r="A138" t="inlineStr">
        <is>
          <t>Sulfur dioxide</t>
        </is>
      </c>
      <c r="B138" t="n">
        <v>0.0001321617688574951</v>
      </c>
      <c r="D138" t="inlineStr">
        <is>
          <t>kilogram</t>
        </is>
      </c>
      <c r="E138" t="inlineStr">
        <is>
          <t>air::urban air close to ground</t>
        </is>
      </c>
      <c r="F138" t="inlineStr">
        <is>
          <t>biosphere</t>
        </is>
      </c>
      <c r="I138" t="n">
        <v>638</v>
      </c>
      <c r="J138" t="n">
        <v>0.7461876861157688</v>
      </c>
      <c r="K138" t="n">
        <v>2</v>
      </c>
      <c r="L138" t="n">
        <v>-8.931483864068893</v>
      </c>
      <c r="M138" t="n">
        <v>1</v>
      </c>
      <c r="N138" t="n">
        <v>1</v>
      </c>
      <c r="O138" t="n">
        <v>1</v>
      </c>
      <c r="P138" t="n">
        <v>1.02</v>
      </c>
      <c r="Q138" t="n">
        <v>1.2</v>
      </c>
      <c r="R138" t="n">
        <v>1</v>
      </c>
      <c r="S138" t="n">
        <v>1.05</v>
      </c>
      <c r="T138" t="n">
        <v>0.09488647722315688</v>
      </c>
    </row>
    <row r="139">
      <c r="A139" t="inlineStr">
        <is>
          <t>Hydrochloric acid</t>
        </is>
      </c>
      <c r="B139" t="n">
        <v>3.274804892044126e-05</v>
      </c>
      <c r="D139" t="inlineStr">
        <is>
          <t>kilogram</t>
        </is>
      </c>
      <c r="E139" t="inlineStr">
        <is>
          <t>air</t>
        </is>
      </c>
      <c r="F139" t="inlineStr">
        <is>
          <t>biosphere</t>
        </is>
      </c>
      <c r="I139" t="n">
        <v>638</v>
      </c>
      <c r="J139" t="n">
        <v>0.7461876861157688</v>
      </c>
      <c r="K139" t="n">
        <v>2</v>
      </c>
      <c r="L139" t="n">
        <v>-10.32666717260603</v>
      </c>
      <c r="M139" t="n">
        <v>1</v>
      </c>
      <c r="N139" t="n">
        <v>1</v>
      </c>
      <c r="O139" t="n">
        <v>1</v>
      </c>
      <c r="P139" t="n">
        <v>1.02</v>
      </c>
      <c r="Q139" t="n">
        <v>1.2</v>
      </c>
      <c r="R139" t="n">
        <v>1</v>
      </c>
      <c r="S139" t="n">
        <v>1.5</v>
      </c>
      <c r="T139" t="n">
        <v>0.2225057572360589</v>
      </c>
    </row>
    <row r="140">
      <c r="A140" t="inlineStr">
        <is>
          <t>Nitrogen oxides</t>
        </is>
      </c>
      <c r="B140" t="n">
        <v>0.0007918010399692407</v>
      </c>
      <c r="D140" t="inlineStr">
        <is>
          <t>kilogram</t>
        </is>
      </c>
      <c r="E140" t="inlineStr">
        <is>
          <t>air::urban air close to ground</t>
        </is>
      </c>
      <c r="F140" t="inlineStr">
        <is>
          <t>biosphere</t>
        </is>
      </c>
      <c r="I140" t="n">
        <v>638</v>
      </c>
      <c r="J140" t="n">
        <v>0.7461876861157688</v>
      </c>
      <c r="K140" t="n">
        <v>2</v>
      </c>
      <c r="L140" t="n">
        <v>-7.141200409868958</v>
      </c>
      <c r="M140" t="n">
        <v>1</v>
      </c>
      <c r="N140" t="n">
        <v>1</v>
      </c>
      <c r="O140" t="n">
        <v>1</v>
      </c>
      <c r="P140" t="n">
        <v>1.02</v>
      </c>
      <c r="Q140" t="n">
        <v>1.2</v>
      </c>
      <c r="R140" t="n">
        <v>1</v>
      </c>
      <c r="S140" t="n">
        <v>1.5</v>
      </c>
      <c r="T140" t="n">
        <v>0.2225057572360589</v>
      </c>
    </row>
    <row r="141">
      <c r="A141" t="inlineStr">
        <is>
          <t>Ammonia</t>
        </is>
      </c>
      <c r="B141" t="n">
        <v>5.263079290785204e-05</v>
      </c>
      <c r="D141" t="inlineStr">
        <is>
          <t>kilogram</t>
        </is>
      </c>
      <c r="E141" t="inlineStr">
        <is>
          <t>air::urban air close to ground</t>
        </is>
      </c>
      <c r="F141" t="inlineStr">
        <is>
          <t>biosphere</t>
        </is>
      </c>
      <c r="I141" t="n">
        <v>638</v>
      </c>
      <c r="J141" t="n">
        <v>0.7461876861157688</v>
      </c>
      <c r="K141" t="n">
        <v>2</v>
      </c>
      <c r="L141" t="n">
        <v>-9.852209193010914</v>
      </c>
      <c r="M141" t="n">
        <v>1</v>
      </c>
      <c r="N141" t="n">
        <v>1</v>
      </c>
      <c r="O141" t="n">
        <v>1</v>
      </c>
      <c r="P141" t="n">
        <v>1.02</v>
      </c>
      <c r="Q141" t="n">
        <v>1.2</v>
      </c>
      <c r="R141" t="n">
        <v>1</v>
      </c>
      <c r="S141" t="n">
        <v>1.5</v>
      </c>
      <c r="T141" t="n">
        <v>0.2225057572360589</v>
      </c>
    </row>
    <row r="142">
      <c r="A142" t="inlineStr">
        <is>
          <t>Particulate Matter, &lt; 2.5 um</t>
        </is>
      </c>
      <c r="B142" t="n">
        <v>7.017439054380272e-06</v>
      </c>
      <c r="D142" t="inlineStr">
        <is>
          <t>kilogram</t>
        </is>
      </c>
      <c r="E142" t="inlineStr">
        <is>
          <t>air::urban air close to ground</t>
        </is>
      </c>
      <c r="F142" t="inlineStr">
        <is>
          <t>biosphere</t>
        </is>
      </c>
      <c r="I142" t="n">
        <v>638</v>
      </c>
      <c r="J142" t="n">
        <v>0.7461876861157688</v>
      </c>
      <c r="K142" t="n">
        <v>2</v>
      </c>
      <c r="L142" t="n">
        <v>-11.86711221355318</v>
      </c>
      <c r="M142" t="n">
        <v>1</v>
      </c>
      <c r="N142" t="n">
        <v>1</v>
      </c>
      <c r="O142" t="n">
        <v>1</v>
      </c>
      <c r="P142" t="n">
        <v>1.02</v>
      </c>
      <c r="Q142" t="n">
        <v>1.2</v>
      </c>
      <c r="R142" t="n">
        <v>1</v>
      </c>
      <c r="S142" t="n">
        <v>3</v>
      </c>
      <c r="T142" t="n">
        <v>0.5569071410325479</v>
      </c>
    </row>
    <row r="143">
      <c r="A143" t="inlineStr">
        <is>
          <t>Mercury II</t>
        </is>
      </c>
      <c r="B143" t="n">
        <v>2.690018304179104e-08</v>
      </c>
      <c r="D143" t="inlineStr">
        <is>
          <t>kilogram</t>
        </is>
      </c>
      <c r="E143" t="inlineStr">
        <is>
          <t>air::urban air close to ground</t>
        </is>
      </c>
      <c r="F143" t="inlineStr">
        <is>
          <t>biosphere</t>
        </is>
      </c>
      <c r="I143" t="n">
        <v>638</v>
      </c>
      <c r="J143" t="n">
        <v>0.7461876861157688</v>
      </c>
      <c r="K143" t="n">
        <v>2</v>
      </c>
      <c r="L143" t="n">
        <v>-17.43113274583422</v>
      </c>
      <c r="M143" t="n">
        <v>1</v>
      </c>
      <c r="N143" t="n">
        <v>1</v>
      </c>
      <c r="O143" t="n">
        <v>1</v>
      </c>
      <c r="P143" t="n">
        <v>1.02</v>
      </c>
      <c r="Q143" t="n">
        <v>1.2</v>
      </c>
      <c r="R143" t="n">
        <v>1</v>
      </c>
      <c r="S143" t="n">
        <v>5</v>
      </c>
      <c r="T143" t="n">
        <v>0.8099264917416636</v>
      </c>
    </row>
    <row r="144">
      <c r="A144" t="inlineStr">
        <is>
          <t>Lead II</t>
        </is>
      </c>
      <c r="B144" t="n">
        <v>6.549609784088254e-08</v>
      </c>
      <c r="D144" t="inlineStr">
        <is>
          <t>kilogram</t>
        </is>
      </c>
      <c r="E144" t="inlineStr">
        <is>
          <t>air::urban air close to ground</t>
        </is>
      </c>
      <c r="F144" t="inlineStr">
        <is>
          <t>biosphere</t>
        </is>
      </c>
      <c r="I144" t="n">
        <v>638</v>
      </c>
      <c r="J144" t="n">
        <v>0.7461876861157688</v>
      </c>
      <c r="K144" t="n">
        <v>2</v>
      </c>
      <c r="L144" t="n">
        <v>-16.54127527102822</v>
      </c>
      <c r="M144" t="n">
        <v>1</v>
      </c>
      <c r="N144" t="n">
        <v>1</v>
      </c>
      <c r="O144" t="n">
        <v>1</v>
      </c>
      <c r="P144" t="n">
        <v>1.02</v>
      </c>
      <c r="Q144" t="n">
        <v>1.2</v>
      </c>
      <c r="R144" t="n">
        <v>1</v>
      </c>
      <c r="S144" t="n">
        <v>5</v>
      </c>
      <c r="T144" t="n">
        <v>0.8099264917416636</v>
      </c>
    </row>
    <row r="145">
      <c r="A145" t="inlineStr">
        <is>
          <t>Cadmium II</t>
        </is>
      </c>
      <c r="B145" t="n">
        <v>3.274804892044127e-08</v>
      </c>
      <c r="D145" t="inlineStr">
        <is>
          <t>kilogram</t>
        </is>
      </c>
      <c r="E145" t="inlineStr">
        <is>
          <t>air::urban air close to ground</t>
        </is>
      </c>
      <c r="F145" t="inlineStr">
        <is>
          <t>biosphere</t>
        </is>
      </c>
      <c r="I145" t="n">
        <v>638</v>
      </c>
      <c r="J145" t="n">
        <v>0.7461876861157688</v>
      </c>
      <c r="K145" t="n">
        <v>2</v>
      </c>
      <c r="L145" t="n">
        <v>-17.23442245158817</v>
      </c>
      <c r="M145" t="n">
        <v>1</v>
      </c>
      <c r="N145" t="n">
        <v>1</v>
      </c>
      <c r="O145" t="n">
        <v>1</v>
      </c>
      <c r="P145" t="n">
        <v>1.02</v>
      </c>
      <c r="Q145" t="n">
        <v>1.2</v>
      </c>
      <c r="R145" t="n">
        <v>1</v>
      </c>
      <c r="S145" t="n">
        <v>5</v>
      </c>
      <c r="T145" t="n">
        <v>0.8099264917416636</v>
      </c>
    </row>
    <row r="146">
      <c r="A146" t="inlineStr">
        <is>
          <t>Arsenic ion</t>
        </is>
      </c>
      <c r="B146" t="n">
        <v>7.017439054380271e-09</v>
      </c>
      <c r="D146" t="inlineStr">
        <is>
          <t>kilogram</t>
        </is>
      </c>
      <c r="E146" t="inlineStr">
        <is>
          <t>air::urban air close to ground</t>
        </is>
      </c>
      <c r="F146" t="inlineStr">
        <is>
          <t>biosphere</t>
        </is>
      </c>
      <c r="I146" t="n">
        <v>638</v>
      </c>
      <c r="J146" t="n">
        <v>0.7461876861157688</v>
      </c>
      <c r="K146" t="n">
        <v>2</v>
      </c>
      <c r="L146" t="n">
        <v>-18.77486749253531</v>
      </c>
      <c r="M146" t="n">
        <v>1</v>
      </c>
      <c r="N146" t="n">
        <v>1</v>
      </c>
      <c r="O146" t="n">
        <v>1</v>
      </c>
      <c r="P146" t="n">
        <v>1.02</v>
      </c>
      <c r="Q146" t="n">
        <v>1.2</v>
      </c>
      <c r="R146" t="n">
        <v>1</v>
      </c>
      <c r="S146" t="n">
        <v>5</v>
      </c>
      <c r="T146" t="n">
        <v>0.8099264917416636</v>
      </c>
    </row>
    <row r="147">
      <c r="A147" t="inlineStr">
        <is>
          <t>Dioxins, measured as 2,3,7,8-tetrachlorodibenzo-p-dioxin</t>
        </is>
      </c>
      <c r="B147" t="n">
        <v>1.28653049330305e-13</v>
      </c>
      <c r="D147" t="inlineStr">
        <is>
          <t>kilogram</t>
        </is>
      </c>
      <c r="E147" t="inlineStr">
        <is>
          <t>air::urban air close to ground</t>
        </is>
      </c>
      <c r="F147" t="inlineStr">
        <is>
          <t>biosphere</t>
        </is>
      </c>
      <c r="I147" t="n">
        <v>638</v>
      </c>
      <c r="J147" t="n">
        <v>0.7461876861157688</v>
      </c>
      <c r="K147" t="n">
        <v>2</v>
      </c>
      <c r="L147" t="n">
        <v>-29.68165715393523</v>
      </c>
      <c r="M147" t="n">
        <v>1</v>
      </c>
      <c r="N147" t="n">
        <v>1</v>
      </c>
      <c r="O147" t="n">
        <v>1</v>
      </c>
      <c r="P147" t="n">
        <v>1.02</v>
      </c>
      <c r="Q147" t="n">
        <v>1.2</v>
      </c>
      <c r="R147" t="n">
        <v>1</v>
      </c>
      <c r="S147" t="n">
        <v>5</v>
      </c>
      <c r="T147" t="n">
        <v>0.8099264917416636</v>
      </c>
    </row>
    <row r="148">
      <c r="A148" t="inlineStr">
        <is>
          <t>Carbon dioxide, fossil</t>
        </is>
      </c>
      <c r="B148" t="n">
        <v>0.4374203677230368</v>
      </c>
      <c r="D148" t="inlineStr">
        <is>
          <t>kilogram</t>
        </is>
      </c>
      <c r="E148" t="inlineStr">
        <is>
          <t>air::urban air close to ground</t>
        </is>
      </c>
      <c r="F148" t="inlineStr">
        <is>
          <t>biosphere</t>
        </is>
      </c>
      <c r="I148" t="n">
        <v>638</v>
      </c>
      <c r="J148" t="n">
        <v>0.7461876861157688</v>
      </c>
      <c r="K148" t="n">
        <v>2</v>
      </c>
      <c r="L148" t="n">
        <v>-0.8268606063845643</v>
      </c>
      <c r="M148" t="n">
        <v>1</v>
      </c>
      <c r="N148" t="n">
        <v>1</v>
      </c>
      <c r="O148" t="n">
        <v>1</v>
      </c>
      <c r="P148" t="n">
        <v>1.02</v>
      </c>
      <c r="Q148" t="n">
        <v>1.2</v>
      </c>
      <c r="R148" t="n">
        <v>1</v>
      </c>
      <c r="S148" t="n">
        <v>1.05</v>
      </c>
      <c r="T148" t="n">
        <v>0.09488647722315688</v>
      </c>
    </row>
    <row r="149">
      <c r="A149" t="inlineStr">
        <is>
          <t>Carbon dioxide, non-fossil</t>
        </is>
      </c>
      <c r="B149" t="n">
        <v>0.6947264663836468</v>
      </c>
      <c r="D149" t="inlineStr">
        <is>
          <t>kilogram</t>
        </is>
      </c>
      <c r="E149" t="inlineStr">
        <is>
          <t>air::urban air close to ground</t>
        </is>
      </c>
      <c r="F149" t="inlineStr">
        <is>
          <t>biosphere</t>
        </is>
      </c>
      <c r="I149" t="n">
        <v>638</v>
      </c>
      <c r="J149" t="n">
        <v>0.7461876861157688</v>
      </c>
      <c r="K149" t="n">
        <v>2</v>
      </c>
      <c r="L149" t="n">
        <v>-0.3642370844364513</v>
      </c>
      <c r="M149" t="n">
        <v>1</v>
      </c>
      <c r="N149" t="n">
        <v>1</v>
      </c>
      <c r="O149" t="n">
        <v>1</v>
      </c>
      <c r="P149" t="n">
        <v>1.02</v>
      </c>
      <c r="Q149" t="n">
        <v>1.2</v>
      </c>
      <c r="R149" t="n">
        <v>1</v>
      </c>
      <c r="S149" t="n">
        <v>1.05</v>
      </c>
      <c r="T149" t="n">
        <v>0.09488647722315688</v>
      </c>
    </row>
    <row r="150"/>
    <row r="151">
      <c r="A151" t="inlineStr">
        <is>
          <t>Activity</t>
        </is>
      </c>
      <c r="B151" t="inlineStr">
        <is>
          <t>municipal waste incineration, at incineration plant, with semi-dry air pollution control, without flue gas condensation, with electricity and heat recovery, exergy allocation</t>
        </is>
      </c>
    </row>
    <row r="152">
      <c r="A152" t="inlineStr">
        <is>
          <t>location</t>
        </is>
      </c>
      <c r="B152" t="inlineStr">
        <is>
          <t>RER</t>
        </is>
      </c>
    </row>
    <row r="153">
      <c r="A153" t="inlineStr">
        <is>
          <t>production amount</t>
        </is>
      </c>
      <c r="B153" t="n">
        <v>1</v>
      </c>
    </row>
    <row r="154">
      <c r="A154" t="inlineStr">
        <is>
          <t>source</t>
        </is>
      </c>
      <c r="B15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55">
      <c r="A155" t="inlineStr">
        <is>
          <t>reference product</t>
        </is>
      </c>
      <c r="B155" t="inlineStr">
        <is>
          <t>heat, district or industrial, other than natural gas</t>
        </is>
      </c>
    </row>
    <row r="156">
      <c r="A156" t="inlineStr">
        <is>
          <t>type</t>
        </is>
      </c>
      <c r="B156" t="inlineStr">
        <is>
          <t>process</t>
        </is>
      </c>
    </row>
    <row r="157">
      <c r="A157" t="inlineStr">
        <is>
          <t>unit</t>
        </is>
      </c>
      <c r="B157" t="inlineStr">
        <is>
          <t>megajoule</t>
        </is>
      </c>
    </row>
    <row r="158">
      <c r="A158" t="inlineStr">
        <is>
          <t>comment</t>
        </is>
      </c>
      <c r="B15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      </is>
      </c>
    </row>
    <row r="159">
      <c r="A159" t="inlineStr">
        <is>
          <t>classifications</t>
        </is>
      </c>
      <c r="B159" t="inlineStr">
        <is>
          <t>CPC::17300:Steam and hot water</t>
        </is>
      </c>
    </row>
    <row r="160">
      <c r="A160" t="inlineStr">
        <is>
          <t>Exchanges</t>
        </is>
      </c>
    </row>
    <row r="161">
      <c r="A161" t="inlineStr">
        <is>
          <t>name</t>
        </is>
      </c>
      <c r="B161" t="inlineStr">
        <is>
          <t>amount</t>
        </is>
      </c>
      <c r="C161" t="inlineStr">
        <is>
          <t>location</t>
        </is>
      </c>
      <c r="D161" t="inlineStr">
        <is>
          <t>unit</t>
        </is>
      </c>
      <c r="E161" t="inlineStr">
        <is>
          <t>categories</t>
        </is>
      </c>
      <c r="F161" t="inlineStr">
        <is>
          <t>type</t>
        </is>
      </c>
      <c r="G161" t="inlineStr">
        <is>
          <t>reference product</t>
        </is>
      </c>
      <c r="H161" t="inlineStr">
        <is>
          <t>comment</t>
        </is>
      </c>
      <c r="I161" t="inlineStr">
        <is>
          <t>normalization</t>
        </is>
      </c>
      <c r="J161" t="inlineStr">
        <is>
          <t>allocation</t>
        </is>
      </c>
      <c r="K161" t="inlineStr">
        <is>
          <t>uncertainty type</t>
        </is>
      </c>
      <c r="L161" t="inlineStr">
        <is>
          <t>loc</t>
        </is>
      </c>
      <c r="M161" t="inlineStr">
        <is>
          <t>u1</t>
        </is>
      </c>
      <c r="N161" t="inlineStr">
        <is>
          <t>u2</t>
        </is>
      </c>
      <c r="O161" t="inlineStr">
        <is>
          <t>u3</t>
        </is>
      </c>
      <c r="P161" t="inlineStr">
        <is>
          <t>u4</t>
        </is>
      </c>
      <c r="Q161" t="inlineStr">
        <is>
          <t>u5</t>
        </is>
      </c>
      <c r="R161" t="inlineStr">
        <is>
          <t>u6</t>
        </is>
      </c>
      <c r="S161" t="inlineStr">
        <is>
          <t>ub</t>
        </is>
      </c>
      <c r="T161" t="inlineStr">
        <is>
          <t>scale</t>
        </is>
      </c>
    </row>
    <row r="162">
      <c r="A162" t="inlineStr">
        <is>
          <t>municipal waste incineration, at incineration plant, with semi-dry air pollution control, without flue gas condensation, with electricity and heat recovery, exergy allocation</t>
        </is>
      </c>
      <c r="B162" t="n">
        <v>0</v>
      </c>
      <c r="C162" t="inlineStr">
        <is>
          <t>RER</t>
        </is>
      </c>
      <c r="D162" t="inlineStr">
        <is>
          <t>kilogram</t>
        </is>
      </c>
      <c r="F162" t="inlineStr">
        <is>
          <t>technosphere</t>
        </is>
      </c>
      <c r="G162" t="inlineStr">
        <is>
          <t>municipal solid waste</t>
        </is>
      </c>
      <c r="I162" t="n">
        <v>6170</v>
      </c>
      <c r="J162" t="n">
        <v>0.2538123138842313</v>
      </c>
      <c r="K162" t="n">
        <v>0</v>
      </c>
    </row>
    <row r="163">
      <c r="A163" t="inlineStr">
        <is>
          <t>municipal waste incineration, at incineration plant, with semi-dry air pollution control, without flue gas condensation, with electricity and heat recovery, exergy allocation</t>
        </is>
      </c>
      <c r="B163" t="n">
        <v>0</v>
      </c>
      <c r="C163" t="inlineStr">
        <is>
          <t>RER</t>
        </is>
      </c>
      <c r="D163" t="inlineStr">
        <is>
          <t>kilowatt hour</t>
        </is>
      </c>
      <c r="F163" t="inlineStr">
        <is>
          <t>technosphere</t>
        </is>
      </c>
      <c r="G163" t="inlineStr">
        <is>
          <t>electricity, medium voltage</t>
        </is>
      </c>
      <c r="I163" t="n">
        <v>6170</v>
      </c>
      <c r="J163" t="n">
        <v>0.2538123138842313</v>
      </c>
      <c r="K163" t="n">
        <v>0</v>
      </c>
    </row>
    <row r="164">
      <c r="A164" t="inlineStr">
        <is>
          <t>municipal waste incineration, at incineration plant, with semi-dry air pollution control, without flue gas condensation, with electricity and heat recovery, exergy allocation</t>
        </is>
      </c>
      <c r="B164" t="n">
        <v>1</v>
      </c>
      <c r="C164" t="inlineStr">
        <is>
          <t>RER</t>
        </is>
      </c>
      <c r="D164" t="inlineStr">
        <is>
          <t>megajoule</t>
        </is>
      </c>
      <c r="F164" t="inlineStr">
        <is>
          <t>production</t>
        </is>
      </c>
      <c r="G164" t="inlineStr">
        <is>
          <t>heat, district or industrial, other than natural gas</t>
        </is>
      </c>
      <c r="I164" t="n">
        <v>6170</v>
      </c>
      <c r="J164" t="n">
        <v>0.2538123138842313</v>
      </c>
      <c r="K164" t="n">
        <v>0</v>
      </c>
    </row>
    <row r="165">
      <c r="A165" t="inlineStr">
        <is>
          <t>market for diesel, low-sulfur</t>
        </is>
      </c>
      <c r="B165" t="n">
        <v>3.496604000025877e-06</v>
      </c>
      <c r="C165" t="inlineStr">
        <is>
          <t>Europe without Switzerland</t>
        </is>
      </c>
      <c r="D165" t="inlineStr">
        <is>
          <t>kilogram</t>
        </is>
      </c>
      <c r="F165" t="inlineStr">
        <is>
          <t>technosphere</t>
        </is>
      </c>
      <c r="G165" t="inlineStr">
        <is>
          <t>diesel, low-sulfur</t>
        </is>
      </c>
      <c r="H165" t="inlineStr">
        <is>
          <t>Diesel density: 0.85 kg/l</t>
        </is>
      </c>
      <c r="I165" t="n">
        <v>6170</v>
      </c>
      <c r="J165" t="n">
        <v>0.2538123138842313</v>
      </c>
      <c r="K165" t="n">
        <v>2</v>
      </c>
      <c r="L165" t="n">
        <v>-12.56371834620769</v>
      </c>
      <c r="M165" t="n">
        <v>1</v>
      </c>
      <c r="N165" t="n">
        <v>1</v>
      </c>
      <c r="O165" t="n">
        <v>1</v>
      </c>
      <c r="P165" t="n">
        <v>1.02</v>
      </c>
      <c r="Q165" t="n">
        <v>1.2</v>
      </c>
      <c r="R165" t="n">
        <v>1</v>
      </c>
      <c r="S165" t="n">
        <v>1.05</v>
      </c>
      <c r="T165" t="n">
        <v>0.09488647722315688</v>
      </c>
    </row>
    <row r="166">
      <c r="A166" t="inlineStr">
        <is>
          <t>market for activated carbon, granular</t>
        </is>
      </c>
      <c r="B166" t="n">
        <v>1.64546070589453e-05</v>
      </c>
      <c r="C166" t="inlineStr">
        <is>
          <t>GLO</t>
        </is>
      </c>
      <c r="D166" t="inlineStr">
        <is>
          <t>kilogram</t>
        </is>
      </c>
      <c r="F166" t="inlineStr">
        <is>
          <t>technosphere</t>
        </is>
      </c>
      <c r="G166" t="inlineStr">
        <is>
          <t>activated carbon, granular</t>
        </is>
      </c>
      <c r="I166" t="n">
        <v>6170</v>
      </c>
      <c r="J166" t="n">
        <v>0.2538123138842313</v>
      </c>
      <c r="K166" t="n">
        <v>2</v>
      </c>
      <c r="L166" t="n">
        <v>-11.01490505559002</v>
      </c>
      <c r="M166" t="n">
        <v>1</v>
      </c>
      <c r="N166" t="n">
        <v>1</v>
      </c>
      <c r="O166" t="n">
        <v>1</v>
      </c>
      <c r="P166" t="n">
        <v>1.02</v>
      </c>
      <c r="Q166" t="n">
        <v>1.2</v>
      </c>
      <c r="R166" t="n">
        <v>1</v>
      </c>
      <c r="S166" t="n">
        <v>1.05</v>
      </c>
      <c r="T166" t="n">
        <v>0.09488647722315688</v>
      </c>
    </row>
    <row r="167">
      <c r="A167" t="inlineStr">
        <is>
          <t>market for ammonia, anhydrous, liquid</t>
        </is>
      </c>
      <c r="B167" t="n">
        <v>4.031378729441599e-05</v>
      </c>
      <c r="C167" t="inlineStr">
        <is>
          <t>RER</t>
        </is>
      </c>
      <c r="D167" t="inlineStr">
        <is>
          <t>kilogram</t>
        </is>
      </c>
      <c r="F167" t="inlineStr">
        <is>
          <t>technosphere</t>
        </is>
      </c>
      <c r="G167" t="inlineStr">
        <is>
          <t>ammonia, anhydrous, liquid</t>
        </is>
      </c>
      <c r="H167" t="inlineStr">
        <is>
          <t>100% liquid ammonia. In original publication, it is dilluated to 23.5% in water. We discount the original value by 75%.</t>
        </is>
      </c>
      <c r="I167" t="n">
        <v>6170</v>
      </c>
      <c r="J167" t="n">
        <v>0.2538123138842313</v>
      </c>
      <c r="K167" t="n">
        <v>2</v>
      </c>
      <c r="L167" t="n">
        <v>-10.11881703103339</v>
      </c>
      <c r="M167" t="n">
        <v>1</v>
      </c>
      <c r="N167" t="n">
        <v>1</v>
      </c>
      <c r="O167" t="n">
        <v>1</v>
      </c>
      <c r="P167" t="n">
        <v>1.02</v>
      </c>
      <c r="Q167" t="n">
        <v>1.2</v>
      </c>
      <c r="R167" t="n">
        <v>1</v>
      </c>
      <c r="S167" t="n">
        <v>1.05</v>
      </c>
      <c r="T167" t="n">
        <v>0.09488647722315688</v>
      </c>
    </row>
    <row r="168">
      <c r="A168" t="inlineStr">
        <is>
          <t>market for tap water</t>
        </is>
      </c>
      <c r="B168" t="n">
        <v>0.000124232283295037</v>
      </c>
      <c r="C168" t="inlineStr">
        <is>
          <t>Europe without Switzerland</t>
        </is>
      </c>
      <c r="D168" t="inlineStr">
        <is>
          <t>kilogram</t>
        </is>
      </c>
      <c r="F168" t="inlineStr">
        <is>
          <t>technosphere</t>
        </is>
      </c>
      <c r="G168" t="inlineStr">
        <is>
          <t>tap water</t>
        </is>
      </c>
      <c r="H168" t="inlineStr">
        <is>
          <t>Used to dilute the ammonia.</t>
        </is>
      </c>
      <c r="I168" t="n">
        <v>6170</v>
      </c>
      <c r="J168" t="n">
        <v>0.2538123138842313</v>
      </c>
      <c r="K168" t="n">
        <v>2</v>
      </c>
      <c r="L168" t="n">
        <v>-8.993357492329091</v>
      </c>
      <c r="M168" t="n">
        <v>1</v>
      </c>
      <c r="N168" t="n">
        <v>1</v>
      </c>
      <c r="O168" t="n">
        <v>1</v>
      </c>
      <c r="P168" t="n">
        <v>1.02</v>
      </c>
      <c r="Q168" t="n">
        <v>1.2</v>
      </c>
      <c r="R168" t="n">
        <v>1</v>
      </c>
      <c r="S168" t="n">
        <v>1.05</v>
      </c>
      <c r="T168" t="n">
        <v>0.09488647722315688</v>
      </c>
    </row>
    <row r="169">
      <c r="A169" t="inlineStr">
        <is>
          <t>market for calcium carbonate, precipitated</t>
        </is>
      </c>
      <c r="B169" t="n">
        <v>0</v>
      </c>
      <c r="C169" t="inlineStr">
        <is>
          <t>RER</t>
        </is>
      </c>
      <c r="D169" t="inlineStr">
        <is>
          <t>kilogram</t>
        </is>
      </c>
      <c r="F169" t="inlineStr">
        <is>
          <t>technosphere</t>
        </is>
      </c>
      <c r="G169" t="inlineStr">
        <is>
          <t>calcium carbonate, precipitated</t>
        </is>
      </c>
      <c r="I169" t="n">
        <v>6170</v>
      </c>
      <c r="J169" t="n">
        <v>0.2538123138842313</v>
      </c>
      <c r="K169" t="n">
        <v>0</v>
      </c>
    </row>
    <row r="170">
      <c r="A170" t="inlineStr">
        <is>
          <t>market for iron(III) chloride, without water, in 40% solution state</t>
        </is>
      </c>
      <c r="B170" t="n">
        <v>0</v>
      </c>
      <c r="C170" t="inlineStr">
        <is>
          <t>GLO</t>
        </is>
      </c>
      <c r="D170" t="inlineStr">
        <is>
          <t>kilogram</t>
        </is>
      </c>
      <c r="F170" t="inlineStr">
        <is>
          <t>technosphere</t>
        </is>
      </c>
      <c r="G170" t="inlineStr">
        <is>
          <t>iron(III) chloride, without water, in 40% solution state</t>
        </is>
      </c>
      <c r="I170" t="n">
        <v>6170</v>
      </c>
      <c r="J170" t="n">
        <v>0.2538123138842313</v>
      </c>
      <c r="K170" t="n">
        <v>0</v>
      </c>
    </row>
    <row r="171">
      <c r="A171" t="inlineStr">
        <is>
          <t>market for lime, hydrated, packed</t>
        </is>
      </c>
      <c r="B171" t="n">
        <v>0.0004525016941209957</v>
      </c>
      <c r="C171" t="inlineStr">
        <is>
          <t>RER</t>
        </is>
      </c>
      <c r="D171" t="inlineStr">
        <is>
          <t>kilogram</t>
        </is>
      </c>
      <c r="F171" t="inlineStr">
        <is>
          <t>technosphere</t>
        </is>
      </c>
      <c r="G171" t="inlineStr">
        <is>
          <t>lime, hydrated, packed</t>
        </is>
      </c>
      <c r="I171" t="n">
        <v>6170</v>
      </c>
      <c r="J171" t="n">
        <v>0.2538123138842313</v>
      </c>
      <c r="K171" t="n">
        <v>2</v>
      </c>
      <c r="L171" t="n">
        <v>-7.700719050917499</v>
      </c>
      <c r="M171" t="n">
        <v>1</v>
      </c>
      <c r="N171" t="n">
        <v>1</v>
      </c>
      <c r="O171" t="n">
        <v>1</v>
      </c>
      <c r="P171" t="n">
        <v>1.02</v>
      </c>
      <c r="Q171" t="n">
        <v>1.2</v>
      </c>
      <c r="R171" t="n">
        <v>1</v>
      </c>
      <c r="S171" t="n">
        <v>1.05</v>
      </c>
      <c r="T171" t="n">
        <v>0.09488647722315688</v>
      </c>
    </row>
    <row r="172">
      <c r="A172" t="inlineStr">
        <is>
          <t>market for sodium hydroxide, without water, in 50% solution state</t>
        </is>
      </c>
      <c r="B172" t="n">
        <v>0</v>
      </c>
      <c r="C172" t="inlineStr">
        <is>
          <t>RER</t>
        </is>
      </c>
      <c r="D172" t="inlineStr">
        <is>
          <t>kilogram</t>
        </is>
      </c>
      <c r="F172" t="inlineStr">
        <is>
          <t>technosphere</t>
        </is>
      </c>
      <c r="G172" t="inlineStr">
        <is>
          <t>sodium hydroxide, without water, in 50% solution state</t>
        </is>
      </c>
      <c r="H172" t="inlineStr">
        <is>
          <t>50% liquid ammonia. In original publication, it is dilluated to 27% in water. We discount the original value by 50%.</t>
        </is>
      </c>
      <c r="I172" t="n">
        <v>6170</v>
      </c>
      <c r="J172" t="n">
        <v>0.2538123138842313</v>
      </c>
      <c r="K172" t="n">
        <v>0</v>
      </c>
    </row>
    <row r="173">
      <c r="A173" t="inlineStr">
        <is>
          <t>market for monoethanolamine</t>
        </is>
      </c>
      <c r="B173" t="n">
        <v>0</v>
      </c>
      <c r="C173" t="inlineStr">
        <is>
          <t>GLO</t>
        </is>
      </c>
      <c r="D173" t="inlineStr">
        <is>
          <t>kilogram</t>
        </is>
      </c>
      <c r="F173" t="inlineStr">
        <is>
          <t>technosphere</t>
        </is>
      </c>
      <c r="G173" t="inlineStr">
        <is>
          <t>monoethanolamine</t>
        </is>
      </c>
      <c r="I173" t="n">
        <v>6170</v>
      </c>
      <c r="J173" t="n">
        <v>0.2538123138842313</v>
      </c>
      <c r="K173" t="n">
        <v>0</v>
      </c>
    </row>
    <row r="174">
      <c r="A174" t="inlineStr">
        <is>
          <t>municipal waste incineration facility construction</t>
        </is>
      </c>
      <c r="B174" t="n">
        <v>1.028412941184081e-11</v>
      </c>
      <c r="C174" t="inlineStr">
        <is>
          <t>CH</t>
        </is>
      </c>
      <c r="D174" t="inlineStr">
        <is>
          <t>unit</t>
        </is>
      </c>
      <c r="F174" t="inlineStr">
        <is>
          <t>technosphere</t>
        </is>
      </c>
      <c r="G174" t="inlineStr">
        <is>
          <t>municipal waste incineration facility</t>
        </is>
      </c>
      <c r="H174" t="inlineStr">
        <is>
          <t>Lifetime: 4'000'000 tons MSWI treated.</t>
        </is>
      </c>
      <c r="I174" t="n">
        <v>6170</v>
      </c>
      <c r="J174" t="n">
        <v>0.2538123138842313</v>
      </c>
      <c r="K174" t="n">
        <v>2</v>
      </c>
      <c r="L174" t="n">
        <v>-25.30041924280004</v>
      </c>
      <c r="M174" t="n">
        <v>1</v>
      </c>
      <c r="N174" t="n">
        <v>1</v>
      </c>
      <c r="O174" t="n">
        <v>1</v>
      </c>
      <c r="P174" t="n">
        <v>1.02</v>
      </c>
      <c r="Q174" t="n">
        <v>1.2</v>
      </c>
      <c r="R174" t="n">
        <v>1</v>
      </c>
      <c r="S174" t="n">
        <v>3</v>
      </c>
      <c r="T174" t="n">
        <v>0.5569071410325479</v>
      </c>
    </row>
    <row r="175">
      <c r="A175" t="inlineStr">
        <is>
          <t>Water, cooling, unspecified natural origin</t>
        </is>
      </c>
      <c r="B175" t="n">
        <v>6.170477647104487e-06</v>
      </c>
      <c r="D175" t="inlineStr">
        <is>
          <t>cubic meter</t>
        </is>
      </c>
      <c r="E175" t="inlineStr">
        <is>
          <t>natural resource::in water</t>
        </is>
      </c>
      <c r="F175" t="inlineStr">
        <is>
          <t>biosphere</t>
        </is>
      </c>
      <c r="I175" t="n">
        <v>6170</v>
      </c>
      <c r="J175" t="n">
        <v>0.2538123138842313</v>
      </c>
      <c r="K175" t="n">
        <v>2</v>
      </c>
      <c r="L175" t="n">
        <v>-11.99573430860175</v>
      </c>
      <c r="M175" t="n">
        <v>1</v>
      </c>
      <c r="N175" t="n">
        <v>1</v>
      </c>
      <c r="O175" t="n">
        <v>1</v>
      </c>
      <c r="P175" t="n">
        <v>1.02</v>
      </c>
      <c r="Q175" t="n">
        <v>1.2</v>
      </c>
      <c r="R175" t="n">
        <v>1</v>
      </c>
      <c r="S175" t="n">
        <v>1.05</v>
      </c>
      <c r="T175" t="n">
        <v>0.09488647722315688</v>
      </c>
    </row>
    <row r="176">
      <c r="A176" t="inlineStr">
        <is>
          <t>Sulfur dioxide</t>
        </is>
      </c>
      <c r="B176" t="n">
        <v>4.648426494152048e-06</v>
      </c>
      <c r="D176" t="inlineStr">
        <is>
          <t>kilogram</t>
        </is>
      </c>
      <c r="E176" t="inlineStr">
        <is>
          <t>air::urban air close to ground</t>
        </is>
      </c>
      <c r="F176" t="inlineStr">
        <is>
          <t>biosphere</t>
        </is>
      </c>
      <c r="I176" t="n">
        <v>6170</v>
      </c>
      <c r="J176" t="n">
        <v>0.2538123138842313</v>
      </c>
      <c r="K176" t="n">
        <v>2</v>
      </c>
      <c r="L176" t="n">
        <v>-12.27898178398567</v>
      </c>
      <c r="M176" t="n">
        <v>1</v>
      </c>
      <c r="N176" t="n">
        <v>1</v>
      </c>
      <c r="O176" t="n">
        <v>1</v>
      </c>
      <c r="P176" t="n">
        <v>1.02</v>
      </c>
      <c r="Q176" t="n">
        <v>1.2</v>
      </c>
      <c r="R176" t="n">
        <v>1</v>
      </c>
      <c r="S176" t="n">
        <v>1.05</v>
      </c>
      <c r="T176" t="n">
        <v>0.09488647722315688</v>
      </c>
    </row>
    <row r="177">
      <c r="A177" t="inlineStr">
        <is>
          <t>Hydrochloric acid</t>
        </is>
      </c>
      <c r="B177" t="n">
        <v>1.151822494126171e-06</v>
      </c>
      <c r="D177" t="inlineStr">
        <is>
          <t>kilogram</t>
        </is>
      </c>
      <c r="E177" t="inlineStr">
        <is>
          <t>air</t>
        </is>
      </c>
      <c r="F177" t="inlineStr">
        <is>
          <t>biosphere</t>
        </is>
      </c>
      <c r="I177" t="n">
        <v>6170</v>
      </c>
      <c r="J177" t="n">
        <v>0.2538123138842313</v>
      </c>
      <c r="K177" t="n">
        <v>2</v>
      </c>
      <c r="L177" t="n">
        <v>-13.6741650925228</v>
      </c>
      <c r="M177" t="n">
        <v>1</v>
      </c>
      <c r="N177" t="n">
        <v>1</v>
      </c>
      <c r="O177" t="n">
        <v>1</v>
      </c>
      <c r="P177" t="n">
        <v>1.02</v>
      </c>
      <c r="Q177" t="n">
        <v>1.2</v>
      </c>
      <c r="R177" t="n">
        <v>1</v>
      </c>
      <c r="S177" t="n">
        <v>1.5</v>
      </c>
      <c r="T177" t="n">
        <v>0.2225057572360589</v>
      </c>
    </row>
    <row r="178">
      <c r="A178" t="inlineStr">
        <is>
          <t>Nitrogen oxides</t>
        </is>
      </c>
      <c r="B178" t="n">
        <v>2.784942244726492e-05</v>
      </c>
      <c r="D178" t="inlineStr">
        <is>
          <t>kilogram</t>
        </is>
      </c>
      <c r="E178" t="inlineStr">
        <is>
          <t>air::urban air close to ground</t>
        </is>
      </c>
      <c r="F178" t="inlineStr">
        <is>
          <t>biosphere</t>
        </is>
      </c>
      <c r="I178" t="n">
        <v>6170</v>
      </c>
      <c r="J178" t="n">
        <v>0.2538123138842313</v>
      </c>
      <c r="K178" t="n">
        <v>2</v>
      </c>
      <c r="L178" t="n">
        <v>-10.48869832978573</v>
      </c>
      <c r="M178" t="n">
        <v>1</v>
      </c>
      <c r="N178" t="n">
        <v>1</v>
      </c>
      <c r="O178" t="n">
        <v>1</v>
      </c>
      <c r="P178" t="n">
        <v>1.02</v>
      </c>
      <c r="Q178" t="n">
        <v>1.2</v>
      </c>
      <c r="R178" t="n">
        <v>1</v>
      </c>
      <c r="S178" t="n">
        <v>1.5</v>
      </c>
      <c r="T178" t="n">
        <v>0.2225057572360589</v>
      </c>
    </row>
    <row r="179">
      <c r="A179" t="inlineStr">
        <is>
          <t>Ammonia</t>
        </is>
      </c>
      <c r="B179" t="n">
        <v>1.851143294131346e-06</v>
      </c>
      <c r="D179" t="inlineStr">
        <is>
          <t>kilogram</t>
        </is>
      </c>
      <c r="E179" t="inlineStr">
        <is>
          <t>air::urban air close to ground</t>
        </is>
      </c>
      <c r="F179" t="inlineStr">
        <is>
          <t>biosphere</t>
        </is>
      </c>
      <c r="I179" t="n">
        <v>6170</v>
      </c>
      <c r="J179" t="n">
        <v>0.2538123138842313</v>
      </c>
      <c r="K179" t="n">
        <v>2</v>
      </c>
      <c r="L179" t="n">
        <v>-13.19970711292769</v>
      </c>
      <c r="M179" t="n">
        <v>1</v>
      </c>
      <c r="N179" t="n">
        <v>1</v>
      </c>
      <c r="O179" t="n">
        <v>1</v>
      </c>
      <c r="P179" t="n">
        <v>1.02</v>
      </c>
      <c r="Q179" t="n">
        <v>1.2</v>
      </c>
      <c r="R179" t="n">
        <v>1</v>
      </c>
      <c r="S179" t="n">
        <v>1.5</v>
      </c>
      <c r="T179" t="n">
        <v>0.2225057572360589</v>
      </c>
    </row>
    <row r="180">
      <c r="A180" t="inlineStr">
        <is>
          <t>Particulate Matter, &lt; 2.5 um</t>
        </is>
      </c>
      <c r="B180" t="n">
        <v>2.468191058841795e-07</v>
      </c>
      <c r="D180" t="inlineStr">
        <is>
          <t>kilogram</t>
        </is>
      </c>
      <c r="E180" t="inlineStr">
        <is>
          <t>air::urban air close to ground</t>
        </is>
      </c>
      <c r="F180" t="inlineStr">
        <is>
          <t>biosphere</t>
        </is>
      </c>
      <c r="I180" t="n">
        <v>6170</v>
      </c>
      <c r="J180" t="n">
        <v>0.2538123138842313</v>
      </c>
      <c r="K180" t="n">
        <v>2</v>
      </c>
      <c r="L180" t="n">
        <v>-15.21461013346995</v>
      </c>
      <c r="M180" t="n">
        <v>1</v>
      </c>
      <c r="N180" t="n">
        <v>1</v>
      </c>
      <c r="O180" t="n">
        <v>1</v>
      </c>
      <c r="P180" t="n">
        <v>1.02</v>
      </c>
      <c r="Q180" t="n">
        <v>1.2</v>
      </c>
      <c r="R180" t="n">
        <v>1</v>
      </c>
      <c r="S180" t="n">
        <v>3</v>
      </c>
      <c r="T180" t="n">
        <v>0.5569071410325479</v>
      </c>
    </row>
    <row r="181">
      <c r="A181" t="inlineStr">
        <is>
          <t>Mercury II</t>
        </is>
      </c>
      <c r="B181" t="n">
        <v>9.461399058893549e-10</v>
      </c>
      <c r="D181" t="inlineStr">
        <is>
          <t>kilogram</t>
        </is>
      </c>
      <c r="E181" t="inlineStr">
        <is>
          <t>air::urban air close to ground</t>
        </is>
      </c>
      <c r="F181" t="inlineStr">
        <is>
          <t>biosphere</t>
        </is>
      </c>
      <c r="I181" t="n">
        <v>6170</v>
      </c>
      <c r="J181" t="n">
        <v>0.2538123138842313</v>
      </c>
      <c r="K181" t="n">
        <v>2</v>
      </c>
      <c r="L181" t="n">
        <v>-20.778630665751</v>
      </c>
      <c r="M181" t="n">
        <v>1</v>
      </c>
      <c r="N181" t="n">
        <v>1</v>
      </c>
      <c r="O181" t="n">
        <v>1</v>
      </c>
      <c r="P181" t="n">
        <v>1.02</v>
      </c>
      <c r="Q181" t="n">
        <v>1.2</v>
      </c>
      <c r="R181" t="n">
        <v>1</v>
      </c>
      <c r="S181" t="n">
        <v>5</v>
      </c>
      <c r="T181" t="n">
        <v>0.8099264917416636</v>
      </c>
    </row>
    <row r="182">
      <c r="A182" t="inlineStr">
        <is>
          <t>Lead II</t>
        </is>
      </c>
      <c r="B182" t="n">
        <v>2.303644988252342e-09</v>
      </c>
      <c r="D182" t="inlineStr">
        <is>
          <t>kilogram</t>
        </is>
      </c>
      <c r="E182" t="inlineStr">
        <is>
          <t>air::urban air close to ground</t>
        </is>
      </c>
      <c r="F182" t="inlineStr">
        <is>
          <t>biosphere</t>
        </is>
      </c>
      <c r="I182" t="n">
        <v>6170</v>
      </c>
      <c r="J182" t="n">
        <v>0.2538123138842313</v>
      </c>
      <c r="K182" t="n">
        <v>2</v>
      </c>
      <c r="L182" t="n">
        <v>-19.888773190945</v>
      </c>
      <c r="M182" t="n">
        <v>1</v>
      </c>
      <c r="N182" t="n">
        <v>1</v>
      </c>
      <c r="O182" t="n">
        <v>1</v>
      </c>
      <c r="P182" t="n">
        <v>1.02</v>
      </c>
      <c r="Q182" t="n">
        <v>1.2</v>
      </c>
      <c r="R182" t="n">
        <v>1</v>
      </c>
      <c r="S182" t="n">
        <v>5</v>
      </c>
      <c r="T182" t="n">
        <v>0.8099264917416636</v>
      </c>
    </row>
    <row r="183">
      <c r="A183" t="inlineStr">
        <is>
          <t>Cadmium II</t>
        </is>
      </c>
      <c r="B183" t="n">
        <v>1.151822494126171e-09</v>
      </c>
      <c r="D183" t="inlineStr">
        <is>
          <t>kilogram</t>
        </is>
      </c>
      <c r="E183" t="inlineStr">
        <is>
          <t>air::urban air close to ground</t>
        </is>
      </c>
      <c r="F183" t="inlineStr">
        <is>
          <t>biosphere</t>
        </is>
      </c>
      <c r="I183" t="n">
        <v>6170</v>
      </c>
      <c r="J183" t="n">
        <v>0.2538123138842313</v>
      </c>
      <c r="K183" t="n">
        <v>2</v>
      </c>
      <c r="L183" t="n">
        <v>-20.58192037150494</v>
      </c>
      <c r="M183" t="n">
        <v>1</v>
      </c>
      <c r="N183" t="n">
        <v>1</v>
      </c>
      <c r="O183" t="n">
        <v>1</v>
      </c>
      <c r="P183" t="n">
        <v>1.02</v>
      </c>
      <c r="Q183" t="n">
        <v>1.2</v>
      </c>
      <c r="R183" t="n">
        <v>1</v>
      </c>
      <c r="S183" t="n">
        <v>5</v>
      </c>
      <c r="T183" t="n">
        <v>0.8099264917416636</v>
      </c>
    </row>
    <row r="184">
      <c r="A184" t="inlineStr">
        <is>
          <t>Arsenic ion</t>
        </is>
      </c>
      <c r="B184" t="n">
        <v>2.468191058841795e-10</v>
      </c>
      <c r="D184" t="inlineStr">
        <is>
          <t>kilogram</t>
        </is>
      </c>
      <c r="E184" t="inlineStr">
        <is>
          <t>air::urban air close to ground</t>
        </is>
      </c>
      <c r="F184" t="inlineStr">
        <is>
          <t>biosphere</t>
        </is>
      </c>
      <c r="I184" t="n">
        <v>6170</v>
      </c>
      <c r="J184" t="n">
        <v>0.2538123138842313</v>
      </c>
      <c r="K184" t="n">
        <v>2</v>
      </c>
      <c r="L184" t="n">
        <v>-22.12236541245209</v>
      </c>
      <c r="M184" t="n">
        <v>1</v>
      </c>
      <c r="N184" t="n">
        <v>1</v>
      </c>
      <c r="O184" t="n">
        <v>1</v>
      </c>
      <c r="P184" t="n">
        <v>1.02</v>
      </c>
      <c r="Q184" t="n">
        <v>1.2</v>
      </c>
      <c r="R184" t="n">
        <v>1</v>
      </c>
      <c r="S184" t="n">
        <v>5</v>
      </c>
      <c r="T184" t="n">
        <v>0.8099264917416636</v>
      </c>
    </row>
    <row r="185">
      <c r="A185" t="inlineStr">
        <is>
          <t>Dioxins, measured as 2,3,7,8-tetrachlorodibenzo-p-dioxin</t>
        </is>
      </c>
      <c r="B185" t="n">
        <v>4.525016941209957e-15</v>
      </c>
      <c r="D185" t="inlineStr">
        <is>
          <t>kilogram</t>
        </is>
      </c>
      <c r="E185" t="inlineStr">
        <is>
          <t>air::urban air close to ground</t>
        </is>
      </c>
      <c r="F185" t="inlineStr">
        <is>
          <t>biosphere</t>
        </is>
      </c>
      <c r="I185" t="n">
        <v>6170</v>
      </c>
      <c r="J185" t="n">
        <v>0.2538123138842313</v>
      </c>
      <c r="K185" t="n">
        <v>2</v>
      </c>
      <c r="L185" t="n">
        <v>-33.029155073852</v>
      </c>
      <c r="M185" t="n">
        <v>1</v>
      </c>
      <c r="N185" t="n">
        <v>1</v>
      </c>
      <c r="O185" t="n">
        <v>1</v>
      </c>
      <c r="P185" t="n">
        <v>1.02</v>
      </c>
      <c r="Q185" t="n">
        <v>1.2</v>
      </c>
      <c r="R185" t="n">
        <v>1</v>
      </c>
      <c r="S185" t="n">
        <v>5</v>
      </c>
      <c r="T185" t="n">
        <v>0.8099264917416636</v>
      </c>
    </row>
    <row r="186">
      <c r="A186" t="inlineStr">
        <is>
          <t>Carbon dioxide, fossil</t>
        </is>
      </c>
      <c r="B186" t="n">
        <v>0.01538505760011386</v>
      </c>
      <c r="D186" t="inlineStr">
        <is>
          <t>kilogram</t>
        </is>
      </c>
      <c r="E186" t="inlineStr">
        <is>
          <t>air::urban air close to ground</t>
        </is>
      </c>
      <c r="F186" t="inlineStr">
        <is>
          <t>biosphere</t>
        </is>
      </c>
      <c r="I186" t="n">
        <v>6170</v>
      </c>
      <c r="J186" t="n">
        <v>0.2538123138842313</v>
      </c>
      <c r="K186" t="n">
        <v>2</v>
      </c>
      <c r="L186" t="n">
        <v>-4.174358526301337</v>
      </c>
      <c r="M186" t="n">
        <v>1</v>
      </c>
      <c r="N186" t="n">
        <v>1</v>
      </c>
      <c r="O186" t="n">
        <v>1</v>
      </c>
      <c r="P186" t="n">
        <v>1.02</v>
      </c>
      <c r="Q186" t="n">
        <v>1.2</v>
      </c>
      <c r="R186" t="n">
        <v>1</v>
      </c>
      <c r="S186" t="n">
        <v>1.05</v>
      </c>
      <c r="T186" t="n">
        <v>0.09488647722315688</v>
      </c>
    </row>
    <row r="187">
      <c r="A187" t="inlineStr">
        <is>
          <t>Carbon dioxide, non-fossil</t>
        </is>
      </c>
      <c r="B187" t="n">
        <v>0.02443509148253377</v>
      </c>
      <c r="D187" t="inlineStr">
        <is>
          <t>kilogram</t>
        </is>
      </c>
      <c r="E187" t="inlineStr">
        <is>
          <t>air::urban air close to ground</t>
        </is>
      </c>
      <c r="F187" t="inlineStr">
        <is>
          <t>biosphere</t>
        </is>
      </c>
      <c r="I187" t="n">
        <v>6170</v>
      </c>
      <c r="J187" t="n">
        <v>0.2538123138842313</v>
      </c>
      <c r="K187" t="n">
        <v>2</v>
      </c>
      <c r="L187" t="n">
        <v>-3.711735004353224</v>
      </c>
      <c r="M187" t="n">
        <v>1</v>
      </c>
      <c r="N187" t="n">
        <v>1</v>
      </c>
      <c r="O187" t="n">
        <v>1</v>
      </c>
      <c r="P187" t="n">
        <v>1.02</v>
      </c>
      <c r="Q187" t="n">
        <v>1.2</v>
      </c>
      <c r="R187" t="n">
        <v>1</v>
      </c>
      <c r="S187" t="n">
        <v>1.05</v>
      </c>
      <c r="T187" t="n">
        <v>0.09488647722315688</v>
      </c>
    </row>
    <row r="188"/>
    <row r="189">
      <c r="A189" t="inlineStr">
        <is>
          <t>Activity</t>
        </is>
      </c>
      <c r="B189" t="inlineStr">
        <is>
          <t>municipal waste incineration, at incineration plant, with semi-dry air pollution control, with flue gas condensation, with electricity and heat recovery, exergy allocation</t>
        </is>
      </c>
    </row>
    <row r="190">
      <c r="A190" t="inlineStr">
        <is>
          <t>location</t>
        </is>
      </c>
      <c r="B190" t="inlineStr">
        <is>
          <t>RER</t>
        </is>
      </c>
    </row>
    <row r="191">
      <c r="A191" t="inlineStr">
        <is>
          <t>production amount</t>
        </is>
      </c>
      <c r="B191" t="n">
        <v>1</v>
      </c>
    </row>
    <row r="192">
      <c r="A192" t="inlineStr">
        <is>
          <t>source</t>
        </is>
      </c>
      <c r="B19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193">
      <c r="A193" t="inlineStr">
        <is>
          <t>reference product</t>
        </is>
      </c>
      <c r="B193" t="inlineStr">
        <is>
          <t>municipal solid waste</t>
        </is>
      </c>
    </row>
    <row r="194">
      <c r="A194" t="inlineStr">
        <is>
          <t>type</t>
        </is>
      </c>
      <c r="B194" t="inlineStr">
        <is>
          <t>process</t>
        </is>
      </c>
    </row>
    <row r="195">
      <c r="A195" t="inlineStr">
        <is>
          <t>unit</t>
        </is>
      </c>
      <c r="B195" t="inlineStr">
        <is>
          <t>kilogram</t>
        </is>
      </c>
    </row>
    <row r="196">
      <c r="A196" t="inlineStr">
        <is>
          <t>comment</t>
        </is>
      </c>
      <c r="B19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      </is>
      </c>
    </row>
    <row r="197">
      <c r="A197" t="inlineStr">
        <is>
          <t>classifications</t>
        </is>
      </c>
      <c r="B197" t="inlineStr">
        <is>
          <t>CPC::39910:Municipal waste</t>
        </is>
      </c>
    </row>
    <row r="198">
      <c r="A198" t="inlineStr">
        <is>
          <t>Exchanges</t>
        </is>
      </c>
    </row>
    <row r="199">
      <c r="A199" t="inlineStr">
        <is>
          <t>name</t>
        </is>
      </c>
      <c r="B199" t="inlineStr">
        <is>
          <t>amount</t>
        </is>
      </c>
      <c r="C199" t="inlineStr">
        <is>
          <t>location</t>
        </is>
      </c>
      <c r="D199" t="inlineStr">
        <is>
          <t>unit</t>
        </is>
      </c>
      <c r="E199" t="inlineStr">
        <is>
          <t>categories</t>
        </is>
      </c>
      <c r="F199" t="inlineStr">
        <is>
          <t>type</t>
        </is>
      </c>
      <c r="G199" t="inlineStr">
        <is>
          <t>reference product</t>
        </is>
      </c>
      <c r="H199" t="inlineStr">
        <is>
          <t>comment</t>
        </is>
      </c>
      <c r="I199" t="inlineStr">
        <is>
          <t>normalization</t>
        </is>
      </c>
      <c r="J199" t="inlineStr">
        <is>
          <t>allocation</t>
        </is>
      </c>
      <c r="K199" t="inlineStr">
        <is>
          <t>uncertainty type</t>
        </is>
      </c>
      <c r="L199" t="inlineStr">
        <is>
          <t>loc</t>
        </is>
      </c>
      <c r="M199" t="inlineStr">
        <is>
          <t>u1</t>
        </is>
      </c>
      <c r="N199" t="inlineStr">
        <is>
          <t>u2</t>
        </is>
      </c>
      <c r="O199" t="inlineStr">
        <is>
          <t>u3</t>
        </is>
      </c>
      <c r="P199" t="inlineStr">
        <is>
          <t>u4</t>
        </is>
      </c>
      <c r="Q199" t="inlineStr">
        <is>
          <t>u5</t>
        </is>
      </c>
      <c r="R199" t="inlineStr">
        <is>
          <t>u6</t>
        </is>
      </c>
      <c r="S199" t="inlineStr">
        <is>
          <t>ub</t>
        </is>
      </c>
      <c r="T199" t="inlineStr">
        <is>
          <t>scale</t>
        </is>
      </c>
      <c r="U199" t="inlineStr">
        <is>
          <t>negative</t>
        </is>
      </c>
    </row>
    <row r="200">
      <c r="A200" t="inlineStr">
        <is>
          <t>municipal waste incineration, at incineration plant, with semi-dry air pollution control, with flue gas condensation, with electricity and heat recovery, exergy allocation</t>
        </is>
      </c>
      <c r="B200" t="n">
        <v>1</v>
      </c>
      <c r="C200" t="inlineStr">
        <is>
          <t>RER</t>
        </is>
      </c>
      <c r="D200" t="inlineStr">
        <is>
          <t>kilogram</t>
        </is>
      </c>
      <c r="F200" t="inlineStr">
        <is>
          <t>production</t>
        </is>
      </c>
      <c r="G200" t="inlineStr">
        <is>
          <t>municipal solid waste</t>
        </is>
      </c>
      <c r="I200" t="n">
        <v>1000</v>
      </c>
      <c r="J200" t="n">
        <v>0</v>
      </c>
      <c r="K200" t="n">
        <v>0</v>
      </c>
    </row>
    <row r="201">
      <c r="A201" t="inlineStr">
        <is>
          <t>municipal waste incineration, at incineration plant, with semi-dry air pollution control, with flue gas condensation, with electricity and heat recovery, exergy allocation</t>
        </is>
      </c>
      <c r="B201" t="n">
        <v>0</v>
      </c>
      <c r="C201" t="inlineStr">
        <is>
          <t>RER</t>
        </is>
      </c>
      <c r="D201" t="inlineStr">
        <is>
          <t>kilowatt hour</t>
        </is>
      </c>
      <c r="F201" t="inlineStr">
        <is>
          <t>technosphere</t>
        </is>
      </c>
      <c r="G201" t="inlineStr">
        <is>
          <t>electricity, medium voltage</t>
        </is>
      </c>
      <c r="I201" t="n">
        <v>1000</v>
      </c>
      <c r="J201" t="n">
        <v>0</v>
      </c>
      <c r="K201" t="n">
        <v>0</v>
      </c>
    </row>
    <row r="202">
      <c r="A202" t="inlineStr">
        <is>
          <t>municipal waste incineration, at incineration plant, with semi-dry air pollution control, with flue gas condensation, with electricity and heat recovery, exergy allocation</t>
        </is>
      </c>
      <c r="B202" t="n">
        <v>0</v>
      </c>
      <c r="C202" t="inlineStr">
        <is>
          <t>RER</t>
        </is>
      </c>
      <c r="D202" t="inlineStr">
        <is>
          <t>megajoule</t>
        </is>
      </c>
      <c r="F202" t="inlineStr">
        <is>
          <t>technosphere</t>
        </is>
      </c>
      <c r="G202" t="inlineStr">
        <is>
          <t>heat, district or industrial, other than natural gas</t>
        </is>
      </c>
      <c r="I202" t="n">
        <v>1000</v>
      </c>
      <c r="J202" t="n">
        <v>0</v>
      </c>
      <c r="K202" t="n">
        <v>0</v>
      </c>
    </row>
    <row r="203">
      <c r="A203" t="inlineStr">
        <is>
          <t>market for diesel, low-sulfur</t>
        </is>
      </c>
      <c r="B203" t="n">
        <v>0</v>
      </c>
      <c r="C203" t="inlineStr">
        <is>
          <t>Europe without Switzerland</t>
        </is>
      </c>
      <c r="D203" t="inlineStr">
        <is>
          <t>kilogram</t>
        </is>
      </c>
      <c r="F203" t="inlineStr">
        <is>
          <t>technosphere</t>
        </is>
      </c>
      <c r="G203" t="inlineStr">
        <is>
          <t>diesel, low-sulfur</t>
        </is>
      </c>
      <c r="H203" t="inlineStr">
        <is>
          <t>Diesel density: 0.85 kg/l</t>
        </is>
      </c>
      <c r="I203" t="n">
        <v>1000</v>
      </c>
      <c r="J203" t="n">
        <v>0</v>
      </c>
      <c r="K203" t="n">
        <v>0</v>
      </c>
    </row>
    <row r="204">
      <c r="A204" t="inlineStr">
        <is>
          <t>market for activated carbon, granular</t>
        </is>
      </c>
      <c r="B204" t="n">
        <v>0</v>
      </c>
      <c r="C204" t="inlineStr">
        <is>
          <t>GLO</t>
        </is>
      </c>
      <c r="D204" t="inlineStr">
        <is>
          <t>kilogram</t>
        </is>
      </c>
      <c r="F204" t="inlineStr">
        <is>
          <t>technosphere</t>
        </is>
      </c>
      <c r="G204" t="inlineStr">
        <is>
          <t>activated carbon, granular</t>
        </is>
      </c>
      <c r="I204" t="n">
        <v>1000</v>
      </c>
      <c r="J204" t="n">
        <v>0</v>
      </c>
      <c r="K204" t="n">
        <v>0</v>
      </c>
    </row>
    <row r="205">
      <c r="A205" t="inlineStr">
        <is>
          <t>market for ammonia, anhydrous, liquid</t>
        </is>
      </c>
      <c r="B205" t="n">
        <v>0</v>
      </c>
      <c r="C205" t="inlineStr">
        <is>
          <t>RER</t>
        </is>
      </c>
      <c r="D205" t="inlineStr">
        <is>
          <t>kilogram</t>
        </is>
      </c>
      <c r="F205" t="inlineStr">
        <is>
          <t>technosphere</t>
        </is>
      </c>
      <c r="G205" t="inlineStr">
        <is>
          <t>ammonia, anhydrous, liquid</t>
        </is>
      </c>
      <c r="H205" t="inlineStr">
        <is>
          <t>100% liquid ammonia. In original publication, it is dilluated to 23.5% in water. We discount the original value by 75%.</t>
        </is>
      </c>
      <c r="I205" t="n">
        <v>1000</v>
      </c>
      <c r="J205" t="n">
        <v>0</v>
      </c>
      <c r="K205" t="n">
        <v>0</v>
      </c>
    </row>
    <row r="206">
      <c r="A206" t="inlineStr">
        <is>
          <t>market for tap water</t>
        </is>
      </c>
      <c r="B206" t="n">
        <v>0</v>
      </c>
      <c r="C206" t="inlineStr">
        <is>
          <t>Europe without Switzerland</t>
        </is>
      </c>
      <c r="D206" t="inlineStr">
        <is>
          <t>kilogram</t>
        </is>
      </c>
      <c r="F206" t="inlineStr">
        <is>
          <t>technosphere</t>
        </is>
      </c>
      <c r="G206" t="inlineStr">
        <is>
          <t>tap water</t>
        </is>
      </c>
      <c r="H206" t="inlineStr">
        <is>
          <t>Used to dilute the ammonia.</t>
        </is>
      </c>
      <c r="I206" t="n">
        <v>1000</v>
      </c>
      <c r="J206" t="n">
        <v>0</v>
      </c>
      <c r="K206" t="n">
        <v>0</v>
      </c>
    </row>
    <row r="207">
      <c r="A207" t="inlineStr">
        <is>
          <t>market for calcium carbonate, precipitated</t>
        </is>
      </c>
      <c r="B207" t="n">
        <v>0</v>
      </c>
      <c r="C207" t="inlineStr">
        <is>
          <t>RER</t>
        </is>
      </c>
      <c r="D207" t="inlineStr">
        <is>
          <t>kilogram</t>
        </is>
      </c>
      <c r="F207" t="inlineStr">
        <is>
          <t>technosphere</t>
        </is>
      </c>
      <c r="G207" t="inlineStr">
        <is>
          <t>calcium carbonate, precipitated</t>
        </is>
      </c>
      <c r="I207" t="n">
        <v>1000</v>
      </c>
      <c r="J207" t="n">
        <v>0</v>
      </c>
      <c r="K207" t="n">
        <v>0</v>
      </c>
    </row>
    <row r="208">
      <c r="A208" t="inlineStr">
        <is>
          <t>market for iron(III) chloride, without water, in 40% solution state</t>
        </is>
      </c>
      <c r="B208" t="n">
        <v>0</v>
      </c>
      <c r="C208" t="inlineStr">
        <is>
          <t>GLO</t>
        </is>
      </c>
      <c r="D208" t="inlineStr">
        <is>
          <t>kilogram</t>
        </is>
      </c>
      <c r="F208" t="inlineStr">
        <is>
          <t>technosphere</t>
        </is>
      </c>
      <c r="G208" t="inlineStr">
        <is>
          <t>iron(III) chloride, without water, in 40% solution state</t>
        </is>
      </c>
      <c r="I208" t="n">
        <v>1000</v>
      </c>
      <c r="J208" t="n">
        <v>0</v>
      </c>
      <c r="K208" t="n">
        <v>0</v>
      </c>
    </row>
    <row r="209">
      <c r="A209" t="inlineStr">
        <is>
          <t>market for lime, hydrated, packed</t>
        </is>
      </c>
      <c r="B209" t="n">
        <v>0</v>
      </c>
      <c r="C209" t="inlineStr">
        <is>
          <t>RER</t>
        </is>
      </c>
      <c r="D209" t="inlineStr">
        <is>
          <t>kilogram</t>
        </is>
      </c>
      <c r="F209" t="inlineStr">
        <is>
          <t>technosphere</t>
        </is>
      </c>
      <c r="G209" t="inlineStr">
        <is>
          <t>lime, hydrated, packed</t>
        </is>
      </c>
      <c r="I209" t="n">
        <v>1000</v>
      </c>
      <c r="J209" t="n">
        <v>0</v>
      </c>
      <c r="K209" t="n">
        <v>0</v>
      </c>
    </row>
    <row r="210">
      <c r="A210" t="inlineStr">
        <is>
          <t>market for sodium hydroxide, without water, in 50% solution state</t>
        </is>
      </c>
      <c r="B210" t="n">
        <v>0</v>
      </c>
      <c r="C210" t="inlineStr">
        <is>
          <t>RER</t>
        </is>
      </c>
      <c r="D210" t="inlineStr">
        <is>
          <t>kilogram</t>
        </is>
      </c>
      <c r="F210" t="inlineStr">
        <is>
          <t>technosphere</t>
        </is>
      </c>
      <c r="G210" t="inlineStr">
        <is>
          <t>sodium hydroxide, without water, in 50% solution state</t>
        </is>
      </c>
      <c r="H210" t="inlineStr">
        <is>
          <t>50% liquid ammonia. In original publication, it is dilluated to 27% in water. We discount the original value by 50%.</t>
        </is>
      </c>
      <c r="I210" t="n">
        <v>1000</v>
      </c>
      <c r="J210" t="n">
        <v>0</v>
      </c>
      <c r="K210" t="n">
        <v>0</v>
      </c>
    </row>
    <row r="211">
      <c r="A211" t="inlineStr">
        <is>
          <t>market for monoethanolamine</t>
        </is>
      </c>
      <c r="B211" t="n">
        <v>0</v>
      </c>
      <c r="C211" t="inlineStr">
        <is>
          <t>GLO</t>
        </is>
      </c>
      <c r="D211" t="inlineStr">
        <is>
          <t>kilogram</t>
        </is>
      </c>
      <c r="F211" t="inlineStr">
        <is>
          <t>technosphere</t>
        </is>
      </c>
      <c r="G211" t="inlineStr">
        <is>
          <t>monoethanolamine</t>
        </is>
      </c>
      <c r="I211" t="n">
        <v>1000</v>
      </c>
      <c r="J211" t="n">
        <v>0</v>
      </c>
      <c r="K211" t="n">
        <v>0</v>
      </c>
    </row>
    <row r="212">
      <c r="A212" t="inlineStr">
        <is>
          <t>municipal waste incineration facility construction</t>
        </is>
      </c>
      <c r="B212" t="n">
        <v>0</v>
      </c>
      <c r="C212" t="inlineStr">
        <is>
          <t>CH</t>
        </is>
      </c>
      <c r="D212" t="inlineStr">
        <is>
          <t>unit</t>
        </is>
      </c>
      <c r="F212" t="inlineStr">
        <is>
          <t>technosphere</t>
        </is>
      </c>
      <c r="G212" t="inlineStr">
        <is>
          <t>municipal waste incineration facility</t>
        </is>
      </c>
      <c r="H212" t="inlineStr">
        <is>
          <t>Lifetime: 4'000'000 tons MSWI treated.</t>
        </is>
      </c>
      <c r="I212" t="n">
        <v>1000</v>
      </c>
      <c r="J212" t="n">
        <v>0</v>
      </c>
      <c r="K212" t="n">
        <v>0</v>
      </c>
    </row>
    <row r="213">
      <c r="A213" t="inlineStr">
        <is>
          <t>Water, cooling, unspecified natural origin</t>
        </is>
      </c>
      <c r="B213" t="n">
        <v>0</v>
      </c>
      <c r="D213" t="inlineStr">
        <is>
          <t>cubic meter</t>
        </is>
      </c>
      <c r="E213" t="inlineStr">
        <is>
          <t>natural resource::in water</t>
        </is>
      </c>
      <c r="F213" t="inlineStr">
        <is>
          <t>biosphere</t>
        </is>
      </c>
      <c r="I213" t="n">
        <v>1000</v>
      </c>
      <c r="J213" t="n">
        <v>0</v>
      </c>
      <c r="K213" t="n">
        <v>0</v>
      </c>
    </row>
    <row r="214">
      <c r="A214" t="inlineStr">
        <is>
          <t>Sulfur dioxide</t>
        </is>
      </c>
      <c r="B214" t="n">
        <v>0</v>
      </c>
      <c r="D214" t="inlineStr">
        <is>
          <t>kilogram</t>
        </is>
      </c>
      <c r="E214" t="inlineStr">
        <is>
          <t>air::urban air close to ground</t>
        </is>
      </c>
      <c r="F214" t="inlineStr">
        <is>
          <t>biosphere</t>
        </is>
      </c>
      <c r="I214" t="n">
        <v>1000</v>
      </c>
      <c r="J214" t="n">
        <v>0</v>
      </c>
      <c r="K214" t="n">
        <v>0</v>
      </c>
    </row>
    <row r="215">
      <c r="A215" t="inlineStr">
        <is>
          <t>Hydrochloric acid</t>
        </is>
      </c>
      <c r="B215" t="n">
        <v>0</v>
      </c>
      <c r="D215" t="inlineStr">
        <is>
          <t>kilogram</t>
        </is>
      </c>
      <c r="E215" t="inlineStr">
        <is>
          <t>air</t>
        </is>
      </c>
      <c r="F215" t="inlineStr">
        <is>
          <t>biosphere</t>
        </is>
      </c>
      <c r="I215" t="n">
        <v>1000</v>
      </c>
      <c r="J215" t="n">
        <v>0</v>
      </c>
      <c r="K215" t="n">
        <v>0</v>
      </c>
    </row>
    <row r="216">
      <c r="A216" t="inlineStr">
        <is>
          <t>Nitrogen oxides</t>
        </is>
      </c>
      <c r="B216" t="n">
        <v>0</v>
      </c>
      <c r="D216" t="inlineStr">
        <is>
          <t>kilogram</t>
        </is>
      </c>
      <c r="E216" t="inlineStr">
        <is>
          <t>air::urban air close to ground</t>
        </is>
      </c>
      <c r="F216" t="inlineStr">
        <is>
          <t>biosphere</t>
        </is>
      </c>
      <c r="I216" t="n">
        <v>1000</v>
      </c>
      <c r="J216" t="n">
        <v>0</v>
      </c>
      <c r="K216" t="n">
        <v>0</v>
      </c>
    </row>
    <row r="217">
      <c r="A217" t="inlineStr">
        <is>
          <t>Ammonia</t>
        </is>
      </c>
      <c r="B217" t="n">
        <v>0</v>
      </c>
      <c r="D217" t="inlineStr">
        <is>
          <t>kilogram</t>
        </is>
      </c>
      <c r="E217" t="inlineStr">
        <is>
          <t>air::urban air close to ground</t>
        </is>
      </c>
      <c r="F217" t="inlineStr">
        <is>
          <t>biosphere</t>
        </is>
      </c>
      <c r="I217" t="n">
        <v>1000</v>
      </c>
      <c r="J217" t="n">
        <v>0</v>
      </c>
      <c r="K217" t="n">
        <v>0</v>
      </c>
    </row>
    <row r="218">
      <c r="A218" t="inlineStr">
        <is>
          <t>Particulate Matter, &lt; 2.5 um</t>
        </is>
      </c>
      <c r="B218" t="n">
        <v>0</v>
      </c>
      <c r="D218" t="inlineStr">
        <is>
          <t>kilogram</t>
        </is>
      </c>
      <c r="E218" t="inlineStr">
        <is>
          <t>air::urban air close to ground</t>
        </is>
      </c>
      <c r="F218" t="inlineStr">
        <is>
          <t>biosphere</t>
        </is>
      </c>
      <c r="I218" t="n">
        <v>1000</v>
      </c>
      <c r="J218" t="n">
        <v>0</v>
      </c>
      <c r="K218" t="n">
        <v>0</v>
      </c>
    </row>
    <row r="219">
      <c r="A219" t="inlineStr">
        <is>
          <t>Mercury II</t>
        </is>
      </c>
      <c r="B219" t="n">
        <v>0</v>
      </c>
      <c r="D219" t="inlineStr">
        <is>
          <t>kilogram</t>
        </is>
      </c>
      <c r="E219" t="inlineStr">
        <is>
          <t>air::urban air close to ground</t>
        </is>
      </c>
      <c r="F219" t="inlineStr">
        <is>
          <t>biosphere</t>
        </is>
      </c>
      <c r="I219" t="n">
        <v>1000</v>
      </c>
      <c r="J219" t="n">
        <v>0</v>
      </c>
      <c r="K219" t="n">
        <v>0</v>
      </c>
    </row>
    <row r="220">
      <c r="A220" t="inlineStr">
        <is>
          <t>Lead II</t>
        </is>
      </c>
      <c r="B220" t="n">
        <v>0</v>
      </c>
      <c r="D220" t="inlineStr">
        <is>
          <t>kilogram</t>
        </is>
      </c>
      <c r="E220" t="inlineStr">
        <is>
          <t>air::urban air close to ground</t>
        </is>
      </c>
      <c r="F220" t="inlineStr">
        <is>
          <t>biosphere</t>
        </is>
      </c>
      <c r="I220" t="n">
        <v>1000</v>
      </c>
      <c r="J220" t="n">
        <v>0</v>
      </c>
      <c r="K220" t="n">
        <v>0</v>
      </c>
    </row>
    <row r="221">
      <c r="A221" t="inlineStr">
        <is>
          <t>Cadmium II</t>
        </is>
      </c>
      <c r="B221" t="n">
        <v>0</v>
      </c>
      <c r="D221" t="inlineStr">
        <is>
          <t>kilogram</t>
        </is>
      </c>
      <c r="E221" t="inlineStr">
        <is>
          <t>air::urban air close to ground</t>
        </is>
      </c>
      <c r="F221" t="inlineStr">
        <is>
          <t>biosphere</t>
        </is>
      </c>
      <c r="I221" t="n">
        <v>1000</v>
      </c>
      <c r="J221" t="n">
        <v>0</v>
      </c>
      <c r="K221" t="n">
        <v>0</v>
      </c>
    </row>
    <row r="222">
      <c r="A222" t="inlineStr">
        <is>
          <t>Arsenic ion</t>
        </is>
      </c>
      <c r="B222" t="n">
        <v>0</v>
      </c>
      <c r="D222" t="inlineStr">
        <is>
          <t>kilogram</t>
        </is>
      </c>
      <c r="E222" t="inlineStr">
        <is>
          <t>air::urban air close to ground</t>
        </is>
      </c>
      <c r="F222" t="inlineStr">
        <is>
          <t>biosphere</t>
        </is>
      </c>
      <c r="I222" t="n">
        <v>1000</v>
      </c>
      <c r="J222" t="n">
        <v>0</v>
      </c>
      <c r="K222" t="n">
        <v>0</v>
      </c>
    </row>
    <row r="223">
      <c r="A223" t="inlineStr">
        <is>
          <t>Dioxins, measured as 2,3,7,8-tetrachlorodibenzo-p-dioxin</t>
        </is>
      </c>
      <c r="B223" t="n">
        <v>0</v>
      </c>
      <c r="D223" t="inlineStr">
        <is>
          <t>kilogram</t>
        </is>
      </c>
      <c r="E223" t="inlineStr">
        <is>
          <t>air::urban air close to ground</t>
        </is>
      </c>
      <c r="F223" t="inlineStr">
        <is>
          <t>biosphere</t>
        </is>
      </c>
      <c r="I223" t="n">
        <v>1000</v>
      </c>
      <c r="J223" t="n">
        <v>0</v>
      </c>
      <c r="K223" t="n">
        <v>0</v>
      </c>
    </row>
    <row r="224">
      <c r="A224" t="inlineStr">
        <is>
          <t>Carbon dioxide, fossil</t>
        </is>
      </c>
      <c r="B224" t="n">
        <v>0</v>
      </c>
      <c r="D224" t="inlineStr">
        <is>
          <t>kilogram</t>
        </is>
      </c>
      <c r="E224" t="inlineStr">
        <is>
          <t>air::urban air close to ground</t>
        </is>
      </c>
      <c r="F224" t="inlineStr">
        <is>
          <t>biosphere</t>
        </is>
      </c>
      <c r="I224" t="n">
        <v>1000</v>
      </c>
      <c r="J224" t="n">
        <v>0</v>
      </c>
      <c r="K224" t="n">
        <v>0</v>
      </c>
    </row>
    <row r="225">
      <c r="A225" t="inlineStr">
        <is>
          <t>Carbon dioxide, non-fossil</t>
        </is>
      </c>
      <c r="B225" t="n">
        <v>0</v>
      </c>
      <c r="D225" t="inlineStr">
        <is>
          <t>kilogram</t>
        </is>
      </c>
      <c r="E225" t="inlineStr">
        <is>
          <t>air::urban air close to ground</t>
        </is>
      </c>
      <c r="F225" t="inlineStr">
        <is>
          <t>biosphere</t>
        </is>
      </c>
      <c r="I225" t="n">
        <v>1000</v>
      </c>
      <c r="J225" t="n">
        <v>0</v>
      </c>
      <c r="K225" t="n">
        <v>0</v>
      </c>
    </row>
    <row r="226"/>
    <row r="227">
      <c r="A227" t="inlineStr">
        <is>
          <t>Activity</t>
        </is>
      </c>
      <c r="B227" t="inlineStr">
        <is>
          <t>municipal waste incineration, at incineration plant, with semi-dry air pollution control, with flue gas condensation, with electricity and heat recovery, exergy allocation</t>
        </is>
      </c>
    </row>
    <row r="228">
      <c r="A228" t="inlineStr">
        <is>
          <t>location</t>
        </is>
      </c>
      <c r="B228" t="inlineStr">
        <is>
          <t>RER</t>
        </is>
      </c>
    </row>
    <row r="229">
      <c r="A229" t="inlineStr">
        <is>
          <t>production amount</t>
        </is>
      </c>
      <c r="B229" t="n">
        <v>1</v>
      </c>
    </row>
    <row r="230">
      <c r="A230" t="inlineStr">
        <is>
          <t>source</t>
        </is>
      </c>
      <c r="B230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231">
      <c r="A231" t="inlineStr">
        <is>
          <t>reference product</t>
        </is>
      </c>
      <c r="B231" t="inlineStr">
        <is>
          <t>electricity, medium voltage</t>
        </is>
      </c>
    </row>
    <row r="232">
      <c r="A232" t="inlineStr">
        <is>
          <t>type</t>
        </is>
      </c>
      <c r="B232" t="inlineStr">
        <is>
          <t>process</t>
        </is>
      </c>
    </row>
    <row r="233">
      <c r="A233" t="inlineStr">
        <is>
          <t>unit</t>
        </is>
      </c>
      <c r="B233" t="inlineStr">
        <is>
          <t>kilowatt hour</t>
        </is>
      </c>
    </row>
    <row r="234">
      <c r="A234" t="inlineStr">
        <is>
          <t>comment</t>
        </is>
      </c>
      <c r="B234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      </is>
      </c>
    </row>
    <row r="235">
      <c r="A235" t="inlineStr">
        <is>
          <t>classifications</t>
        </is>
      </c>
      <c r="B235" t="inlineStr">
        <is>
          <t>CPC::17100:Electrical energy</t>
        </is>
      </c>
    </row>
    <row r="236">
      <c r="A236" t="inlineStr">
        <is>
          <t>Exchanges</t>
        </is>
      </c>
    </row>
    <row r="237">
      <c r="A237" t="inlineStr">
        <is>
          <t>name</t>
        </is>
      </c>
      <c r="B237" t="inlineStr">
        <is>
          <t>amount</t>
        </is>
      </c>
      <c r="C237" t="inlineStr">
        <is>
          <t>location</t>
        </is>
      </c>
      <c r="D237" t="inlineStr">
        <is>
          <t>unit</t>
        </is>
      </c>
      <c r="E237" t="inlineStr">
        <is>
          <t>categories</t>
        </is>
      </c>
      <c r="F237" t="inlineStr">
        <is>
          <t>type</t>
        </is>
      </c>
      <c r="G237" t="inlineStr">
        <is>
          <t>reference product</t>
        </is>
      </c>
      <c r="H237" t="inlineStr">
        <is>
          <t>comment</t>
        </is>
      </c>
      <c r="I237" t="inlineStr">
        <is>
          <t>normalization</t>
        </is>
      </c>
      <c r="J237" t="inlineStr">
        <is>
          <t>allocation</t>
        </is>
      </c>
      <c r="K237" t="inlineStr">
        <is>
          <t>uncertainty type</t>
        </is>
      </c>
      <c r="L237" t="inlineStr">
        <is>
          <t>loc</t>
        </is>
      </c>
      <c r="M237" t="inlineStr">
        <is>
          <t>u1</t>
        </is>
      </c>
      <c r="N237" t="inlineStr">
        <is>
          <t>u2</t>
        </is>
      </c>
      <c r="O237" t="inlineStr">
        <is>
          <t>u3</t>
        </is>
      </c>
      <c r="P237" t="inlineStr">
        <is>
          <t>u4</t>
        </is>
      </c>
      <c r="Q237" t="inlineStr">
        <is>
          <t>u5</t>
        </is>
      </c>
      <c r="R237" t="inlineStr">
        <is>
          <t>u6</t>
        </is>
      </c>
      <c r="S237" t="inlineStr">
        <is>
          <t>ub</t>
        </is>
      </c>
      <c r="T237" t="inlineStr">
        <is>
          <t>scale</t>
        </is>
      </c>
      <c r="U237" t="inlineStr">
        <is>
          <t>negative</t>
        </is>
      </c>
    </row>
    <row r="238">
      <c r="A238" t="inlineStr">
        <is>
          <t>municipal waste incineration, at incineration plant, with semi-dry air pollution control, with flue gas condensation, with electricity and heat recovery, exergy allocation</t>
        </is>
      </c>
      <c r="B238" t="n">
        <v>0</v>
      </c>
      <c r="C238" t="inlineStr">
        <is>
          <t>RER</t>
        </is>
      </c>
      <c r="D238" t="inlineStr">
        <is>
          <t>kilogram</t>
        </is>
      </c>
      <c r="F238" t="inlineStr">
        <is>
          <t>technosphere</t>
        </is>
      </c>
      <c r="G238" t="inlineStr">
        <is>
          <t>municipal solid waste</t>
        </is>
      </c>
      <c r="I238" t="n">
        <v>623</v>
      </c>
      <c r="J238" t="n">
        <v>0.6926425267000715</v>
      </c>
      <c r="K238" t="n">
        <v>0</v>
      </c>
    </row>
    <row r="239">
      <c r="A239" t="inlineStr">
        <is>
          <t>municipal waste incineration, at incineration plant, with semi-dry air pollution control, with flue gas condensation, with electricity and heat recovery, exergy allocation</t>
        </is>
      </c>
      <c r="B239" t="n">
        <v>1</v>
      </c>
      <c r="C239" t="inlineStr">
        <is>
          <t>RER</t>
        </is>
      </c>
      <c r="D239" t="inlineStr">
        <is>
          <t>kilowatt hour</t>
        </is>
      </c>
      <c r="F239" t="inlineStr">
        <is>
          <t>production</t>
        </is>
      </c>
      <c r="G239" t="inlineStr">
        <is>
          <t>electricity, medium voltage</t>
        </is>
      </c>
      <c r="I239" t="n">
        <v>623</v>
      </c>
      <c r="J239" t="n">
        <v>0.6926425267000715</v>
      </c>
      <c r="K239" t="n">
        <v>0</v>
      </c>
    </row>
    <row r="240">
      <c r="A240" t="inlineStr">
        <is>
          <t>municipal waste incineration, at incineration plant, with semi-dry air pollution control, with flue gas condensation, with electricity and heat recovery, exergy allocation</t>
        </is>
      </c>
      <c r="B240" t="n">
        <v>0</v>
      </c>
      <c r="C240" t="inlineStr">
        <is>
          <t>RER</t>
        </is>
      </c>
      <c r="D240" t="inlineStr">
        <is>
          <t>megajoule</t>
        </is>
      </c>
      <c r="F240" t="inlineStr">
        <is>
          <t>technosphere</t>
        </is>
      </c>
      <c r="G240" t="inlineStr">
        <is>
          <t>heat, district or industrial, other than natural gas</t>
        </is>
      </c>
      <c r="I240" t="n">
        <v>623</v>
      </c>
      <c r="J240" t="n">
        <v>0.6926425267000715</v>
      </c>
      <c r="K240" t="n">
        <v>0</v>
      </c>
    </row>
    <row r="241">
      <c r="A241" t="inlineStr">
        <is>
          <t>market for diesel, low-sulfur</t>
        </is>
      </c>
      <c r="B241" t="n">
        <v>9.450178935715262e-05</v>
      </c>
      <c r="C241" t="inlineStr">
        <is>
          <t>Europe without Switzerland</t>
        </is>
      </c>
      <c r="D241" t="inlineStr">
        <is>
          <t>kilogram</t>
        </is>
      </c>
      <c r="F241" t="inlineStr">
        <is>
          <t>technosphere</t>
        </is>
      </c>
      <c r="G241" t="inlineStr">
        <is>
          <t>diesel, low-sulfur</t>
        </is>
      </c>
      <c r="H241" t="inlineStr">
        <is>
          <t>Diesel density: 0.85 kg/l</t>
        </is>
      </c>
      <c r="I241" t="n">
        <v>623</v>
      </c>
      <c r="J241" t="n">
        <v>0.6926425267000715</v>
      </c>
      <c r="K241" t="n">
        <v>2</v>
      </c>
      <c r="L241" t="n">
        <v>-9.266891788647518</v>
      </c>
      <c r="M241" t="n">
        <v>1</v>
      </c>
      <c r="N241" t="n">
        <v>1</v>
      </c>
      <c r="O241" t="n">
        <v>1</v>
      </c>
      <c r="P241" t="n">
        <v>1.02</v>
      </c>
      <c r="Q241" t="n">
        <v>1.2</v>
      </c>
      <c r="R241" t="n">
        <v>1</v>
      </c>
      <c r="S241" t="n">
        <v>1.05</v>
      </c>
      <c r="T241" t="n">
        <v>0.09488647722315688</v>
      </c>
    </row>
    <row r="242">
      <c r="A242" t="inlineStr">
        <is>
          <t>market for activated carbon, granular</t>
        </is>
      </c>
      <c r="B242" t="n">
        <v>0.0004447143028571888</v>
      </c>
      <c r="C242" t="inlineStr">
        <is>
          <t>GLO</t>
        </is>
      </c>
      <c r="D242" t="inlineStr">
        <is>
          <t>kilogram</t>
        </is>
      </c>
      <c r="F242" t="inlineStr">
        <is>
          <t>technosphere</t>
        </is>
      </c>
      <c r="G242" t="inlineStr">
        <is>
          <t>activated carbon, granular</t>
        </is>
      </c>
      <c r="I242" t="n">
        <v>623</v>
      </c>
      <c r="J242" t="n">
        <v>0.6926425267000715</v>
      </c>
      <c r="K242" t="n">
        <v>2</v>
      </c>
      <c r="L242" t="n">
        <v>-7.718078498029852</v>
      </c>
      <c r="M242" t="n">
        <v>1</v>
      </c>
      <c r="N242" t="n">
        <v>1</v>
      </c>
      <c r="O242" t="n">
        <v>1</v>
      </c>
      <c r="P242" t="n">
        <v>1.02</v>
      </c>
      <c r="Q242" t="n">
        <v>1.2</v>
      </c>
      <c r="R242" t="n">
        <v>1</v>
      </c>
      <c r="S242" t="n">
        <v>1.05</v>
      </c>
      <c r="T242" t="n">
        <v>0.09488647722315688</v>
      </c>
    </row>
    <row r="243">
      <c r="A243" t="inlineStr">
        <is>
          <t>market for ammonia, anhydrous, liquid</t>
        </is>
      </c>
      <c r="B243" t="n">
        <v>0.001089550042000112</v>
      </c>
      <c r="C243" t="inlineStr">
        <is>
          <t>RER</t>
        </is>
      </c>
      <c r="D243" t="inlineStr">
        <is>
          <t>kilogram</t>
        </is>
      </c>
      <c r="F243" t="inlineStr">
        <is>
          <t>technosphere</t>
        </is>
      </c>
      <c r="G243" t="inlineStr">
        <is>
          <t>ammonia, anhydrous, liquid</t>
        </is>
      </c>
      <c r="H243" t="inlineStr">
        <is>
          <t>100% liquid ammonia. In original publication, it is dilluated to 23.5% in water. We discount the original value by 75%.</t>
        </is>
      </c>
      <c r="I243" t="n">
        <v>623</v>
      </c>
      <c r="J243" t="n">
        <v>0.6926425267000715</v>
      </c>
      <c r="K243" t="n">
        <v>2</v>
      </c>
      <c r="L243" t="n">
        <v>-6.821990473473217</v>
      </c>
      <c r="M243" t="n">
        <v>1</v>
      </c>
      <c r="N243" t="n">
        <v>1</v>
      </c>
      <c r="O243" t="n">
        <v>1</v>
      </c>
      <c r="P243" t="n">
        <v>1.02</v>
      </c>
      <c r="Q243" t="n">
        <v>1.2</v>
      </c>
      <c r="R243" t="n">
        <v>1</v>
      </c>
      <c r="S243" t="n">
        <v>1.05</v>
      </c>
      <c r="T243" t="n">
        <v>0.09488647722315688</v>
      </c>
    </row>
    <row r="244">
      <c r="A244" t="inlineStr">
        <is>
          <t>market for tap water</t>
        </is>
      </c>
      <c r="B244" t="n">
        <v>0.003357592986571776</v>
      </c>
      <c r="C244" t="inlineStr">
        <is>
          <t>Europe without Switzerland</t>
        </is>
      </c>
      <c r="D244" t="inlineStr">
        <is>
          <t>kilogram</t>
        </is>
      </c>
      <c r="F244" t="inlineStr">
        <is>
          <t>technosphere</t>
        </is>
      </c>
      <c r="G244" t="inlineStr">
        <is>
          <t>tap water</t>
        </is>
      </c>
      <c r="H244" t="inlineStr">
        <is>
          <t>Used to dilute the ammonia.</t>
        </is>
      </c>
      <c r="I244" t="n">
        <v>623</v>
      </c>
      <c r="J244" t="n">
        <v>0.6926425267000715</v>
      </c>
      <c r="K244" t="n">
        <v>2</v>
      </c>
      <c r="L244" t="n">
        <v>-5.696530934768919</v>
      </c>
      <c r="M244" t="n">
        <v>1</v>
      </c>
      <c r="N244" t="n">
        <v>1</v>
      </c>
      <c r="O244" t="n">
        <v>1</v>
      </c>
      <c r="P244" t="n">
        <v>1.02</v>
      </c>
      <c r="Q244" t="n">
        <v>1.2</v>
      </c>
      <c r="R244" t="n">
        <v>1</v>
      </c>
      <c r="S244" t="n">
        <v>1.05</v>
      </c>
      <c r="T244" t="n">
        <v>0.09488647722315688</v>
      </c>
    </row>
    <row r="245">
      <c r="A245" t="inlineStr">
        <is>
          <t>market for calcium carbonate, precipitated</t>
        </is>
      </c>
      <c r="B245" t="n">
        <v>0</v>
      </c>
      <c r="C245" t="inlineStr">
        <is>
          <t>RER</t>
        </is>
      </c>
      <c r="D245" t="inlineStr">
        <is>
          <t>kilogram</t>
        </is>
      </c>
      <c r="F245" t="inlineStr">
        <is>
          <t>technosphere</t>
        </is>
      </c>
      <c r="G245" t="inlineStr">
        <is>
          <t>calcium carbonate, precipitated</t>
        </is>
      </c>
      <c r="I245" t="n">
        <v>623</v>
      </c>
      <c r="J245" t="n">
        <v>0.6926425267000715</v>
      </c>
      <c r="K245" t="n">
        <v>0</v>
      </c>
    </row>
    <row r="246">
      <c r="A246" t="inlineStr">
        <is>
          <t>market for iron(III) chloride, without water, in 40% solution state</t>
        </is>
      </c>
      <c r="B246" t="n">
        <v>0</v>
      </c>
      <c r="C246" t="inlineStr">
        <is>
          <t>GLO</t>
        </is>
      </c>
      <c r="D246" t="inlineStr">
        <is>
          <t>kilogram</t>
        </is>
      </c>
      <c r="F246" t="inlineStr">
        <is>
          <t>technosphere</t>
        </is>
      </c>
      <c r="G246" t="inlineStr">
        <is>
          <t>iron(III) chloride, without water, in 40% solution state</t>
        </is>
      </c>
      <c r="I246" t="n">
        <v>623</v>
      </c>
      <c r="J246" t="n">
        <v>0.6926425267000715</v>
      </c>
      <c r="K246" t="n">
        <v>0</v>
      </c>
    </row>
    <row r="247">
      <c r="A247" t="inlineStr">
        <is>
          <t>market for lime, hydrated, packed</t>
        </is>
      </c>
      <c r="B247" t="n">
        <v>0.01111785757142972</v>
      </c>
      <c r="C247" t="inlineStr">
        <is>
          <t>RER</t>
        </is>
      </c>
      <c r="D247" t="inlineStr">
        <is>
          <t>kilogram</t>
        </is>
      </c>
      <c r="F247" t="inlineStr">
        <is>
          <t>technosphere</t>
        </is>
      </c>
      <c r="G247" t="inlineStr">
        <is>
          <t>lime, hydrated, packed</t>
        </is>
      </c>
      <c r="I247" t="n">
        <v>623</v>
      </c>
      <c r="J247" t="n">
        <v>0.6926425267000715</v>
      </c>
      <c r="K247" t="n">
        <v>2</v>
      </c>
      <c r="L247" t="n">
        <v>-4.499202673161652</v>
      </c>
      <c r="M247" t="n">
        <v>1</v>
      </c>
      <c r="N247" t="n">
        <v>1</v>
      </c>
      <c r="O247" t="n">
        <v>1</v>
      </c>
      <c r="P247" t="n">
        <v>1.02</v>
      </c>
      <c r="Q247" t="n">
        <v>1.2</v>
      </c>
      <c r="R247" t="n">
        <v>1</v>
      </c>
      <c r="S247" t="n">
        <v>1.05</v>
      </c>
      <c r="T247" t="n">
        <v>0.09488647722315688</v>
      </c>
    </row>
    <row r="248">
      <c r="A248" t="inlineStr">
        <is>
          <t>market for sodium hydroxide, without water, in 50% solution state</t>
        </is>
      </c>
      <c r="B248" t="n">
        <v>0.000277946439285743</v>
      </c>
      <c r="C248" t="inlineStr">
        <is>
          <t>RER</t>
        </is>
      </c>
      <c r="D248" t="inlineStr">
        <is>
          <t>kilogram</t>
        </is>
      </c>
      <c r="F248" t="inlineStr">
        <is>
          <t>technosphere</t>
        </is>
      </c>
      <c r="G248" t="inlineStr">
        <is>
          <t>sodium hydroxide, without water, in 50% solution state</t>
        </is>
      </c>
      <c r="H248" t="inlineStr">
        <is>
          <t>50% liquid ammonia. In original publication, it is dilluated to 27% in water. We discount the original value by 50%.</t>
        </is>
      </c>
      <c r="I248" t="n">
        <v>623</v>
      </c>
      <c r="J248" t="n">
        <v>0.6926425267000715</v>
      </c>
      <c r="K248" t="n">
        <v>0</v>
      </c>
    </row>
    <row r="249">
      <c r="A249" t="inlineStr">
        <is>
          <t>market for monoethanolamine</t>
        </is>
      </c>
      <c r="B249" t="n">
        <v>0</v>
      </c>
      <c r="C249" t="inlineStr">
        <is>
          <t>GLO</t>
        </is>
      </c>
      <c r="D249" t="inlineStr">
        <is>
          <t>kilogram</t>
        </is>
      </c>
      <c r="F249" t="inlineStr">
        <is>
          <t>technosphere</t>
        </is>
      </c>
      <c r="G249" t="inlineStr">
        <is>
          <t>monoethanolamine</t>
        </is>
      </c>
      <c r="I249" t="n">
        <v>623</v>
      </c>
      <c r="J249" t="n">
        <v>0.6926425267000715</v>
      </c>
      <c r="K249" t="n">
        <v>0</v>
      </c>
    </row>
    <row r="250">
      <c r="A250" t="inlineStr">
        <is>
          <t>municipal waste incineration facility construction</t>
        </is>
      </c>
      <c r="B250" t="n">
        <v>2.77946439285743e-10</v>
      </c>
      <c r="C250" t="inlineStr">
        <is>
          <t>CH</t>
        </is>
      </c>
      <c r="D250" t="inlineStr">
        <is>
          <t>unit</t>
        </is>
      </c>
      <c r="F250" t="inlineStr">
        <is>
          <t>technosphere</t>
        </is>
      </c>
      <c r="G250" t="inlineStr">
        <is>
          <t>municipal waste incineration facility</t>
        </is>
      </c>
      <c r="H250" t="inlineStr">
        <is>
          <t>Lifetime: 4'000'000 tons MSWI treated.</t>
        </is>
      </c>
      <c r="I250" t="n">
        <v>623</v>
      </c>
      <c r="J250" t="n">
        <v>0.6926425267000715</v>
      </c>
      <c r="K250" t="n">
        <v>2</v>
      </c>
      <c r="L250" t="n">
        <v>-22.00359268523986</v>
      </c>
      <c r="M250" t="n">
        <v>1</v>
      </c>
      <c r="N250" t="n">
        <v>1</v>
      </c>
      <c r="O250" t="n">
        <v>1</v>
      </c>
      <c r="P250" t="n">
        <v>1.02</v>
      </c>
      <c r="Q250" t="n">
        <v>1.2</v>
      </c>
      <c r="R250" t="n">
        <v>1</v>
      </c>
      <c r="S250" t="n">
        <v>3</v>
      </c>
      <c r="T250" t="n">
        <v>0.5569071410325479</v>
      </c>
    </row>
    <row r="251">
      <c r="A251" t="inlineStr">
        <is>
          <t>Water, cooling, unspecified natural origin</t>
        </is>
      </c>
      <c r="B251" t="n">
        <v>0</v>
      </c>
      <c r="D251" t="inlineStr">
        <is>
          <t>cubic meter</t>
        </is>
      </c>
      <c r="E251" t="inlineStr">
        <is>
          <t>natural resource::in water</t>
        </is>
      </c>
      <c r="F251" t="inlineStr">
        <is>
          <t>biosphere</t>
        </is>
      </c>
      <c r="I251" t="n">
        <v>623</v>
      </c>
      <c r="J251" t="n">
        <v>0.6926425267000715</v>
      </c>
      <c r="K251" t="n">
        <v>0</v>
      </c>
    </row>
    <row r="252">
      <c r="A252" t="inlineStr">
        <is>
          <t>Sulfur dioxide</t>
        </is>
      </c>
      <c r="B252" t="n">
        <v>6.670714542857832e-06</v>
      </c>
      <c r="D252" t="inlineStr">
        <is>
          <t>kilogram</t>
        </is>
      </c>
      <c r="E252" t="inlineStr">
        <is>
          <t>air::urban air close to ground</t>
        </is>
      </c>
      <c r="F252" t="inlineStr">
        <is>
          <t>biosphere</t>
        </is>
      </c>
      <c r="I252" t="n">
        <v>623</v>
      </c>
      <c r="J252" t="n">
        <v>0.6926425267000715</v>
      </c>
      <c r="K252" t="n">
        <v>2</v>
      </c>
      <c r="L252" t="n">
        <v>-11.91778357590978</v>
      </c>
      <c r="M252" t="n">
        <v>1</v>
      </c>
      <c r="N252" t="n">
        <v>1</v>
      </c>
      <c r="O252" t="n">
        <v>1</v>
      </c>
      <c r="P252" t="n">
        <v>1.02</v>
      </c>
      <c r="Q252" t="n">
        <v>1.2</v>
      </c>
      <c r="R252" t="n">
        <v>1</v>
      </c>
      <c r="S252" t="n">
        <v>1.05</v>
      </c>
      <c r="T252" t="n">
        <v>0.09488647722315688</v>
      </c>
    </row>
    <row r="253">
      <c r="A253" t="inlineStr">
        <is>
          <t>Hydrochloric acid</t>
        </is>
      </c>
      <c r="B253" t="n">
        <v>3.335357271428916e-06</v>
      </c>
      <c r="D253" t="inlineStr">
        <is>
          <t>kilogram</t>
        </is>
      </c>
      <c r="E253" t="inlineStr">
        <is>
          <t>air</t>
        </is>
      </c>
      <c r="F253" t="inlineStr">
        <is>
          <t>biosphere</t>
        </is>
      </c>
      <c r="I253" t="n">
        <v>623</v>
      </c>
      <c r="J253" t="n">
        <v>0.6926425267000715</v>
      </c>
      <c r="K253" t="n">
        <v>2</v>
      </c>
      <c r="L253" t="n">
        <v>-12.61093075646972</v>
      </c>
      <c r="M253" t="n">
        <v>1</v>
      </c>
      <c r="N253" t="n">
        <v>1</v>
      </c>
      <c r="O253" t="n">
        <v>1</v>
      </c>
      <c r="P253" t="n">
        <v>1.02</v>
      </c>
      <c r="Q253" t="n">
        <v>1.2</v>
      </c>
      <c r="R253" t="n">
        <v>1</v>
      </c>
      <c r="S253" t="n">
        <v>1.5</v>
      </c>
      <c r="T253" t="n">
        <v>0.2225057572360589</v>
      </c>
    </row>
    <row r="254">
      <c r="A254" t="inlineStr">
        <is>
          <t>Nitrogen oxides</t>
        </is>
      </c>
      <c r="B254" t="n">
        <v>0.000752678957585792</v>
      </c>
      <c r="D254" t="inlineStr">
        <is>
          <t>kilogram</t>
        </is>
      </c>
      <c r="E254" t="inlineStr">
        <is>
          <t>air::urban air close to ground</t>
        </is>
      </c>
      <c r="F254" t="inlineStr">
        <is>
          <t>biosphere</t>
        </is>
      </c>
      <c r="I254" t="n">
        <v>623</v>
      </c>
      <c r="J254" t="n">
        <v>0.6926425267000715</v>
      </c>
      <c r="K254" t="n">
        <v>2</v>
      </c>
      <c r="L254" t="n">
        <v>-7.191871772225559</v>
      </c>
      <c r="M254" t="n">
        <v>1</v>
      </c>
      <c r="N254" t="n">
        <v>1</v>
      </c>
      <c r="O254" t="n">
        <v>1</v>
      </c>
      <c r="P254" t="n">
        <v>1.02</v>
      </c>
      <c r="Q254" t="n">
        <v>1.2</v>
      </c>
      <c r="R254" t="n">
        <v>1</v>
      </c>
      <c r="S254" t="n">
        <v>1.5</v>
      </c>
      <c r="T254" t="n">
        <v>0.2225057572360589</v>
      </c>
    </row>
    <row r="255">
      <c r="A255" t="inlineStr">
        <is>
          <t>Ammonia</t>
        </is>
      </c>
      <c r="B255" t="n">
        <v>1.111785757142972e-06</v>
      </c>
      <c r="D255" t="inlineStr">
        <is>
          <t>kilogram</t>
        </is>
      </c>
      <c r="E255" t="inlineStr">
        <is>
          <t>air::urban air close to ground</t>
        </is>
      </c>
      <c r="F255" t="inlineStr">
        <is>
          <t>biosphere</t>
        </is>
      </c>
      <c r="I255" t="n">
        <v>623</v>
      </c>
      <c r="J255" t="n">
        <v>0.6926425267000715</v>
      </c>
      <c r="K255" t="n">
        <v>2</v>
      </c>
      <c r="L255" t="n">
        <v>-13.70954304513783</v>
      </c>
      <c r="M255" t="n">
        <v>1</v>
      </c>
      <c r="N255" t="n">
        <v>1</v>
      </c>
      <c r="O255" t="n">
        <v>1</v>
      </c>
      <c r="P255" t="n">
        <v>1.02</v>
      </c>
      <c r="Q255" t="n">
        <v>1.2</v>
      </c>
      <c r="R255" t="n">
        <v>1</v>
      </c>
      <c r="S255" t="n">
        <v>1.5</v>
      </c>
      <c r="T255" t="n">
        <v>0.2225057572360589</v>
      </c>
    </row>
    <row r="256">
      <c r="A256" t="inlineStr">
        <is>
          <t>Particulate Matter, &lt; 2.5 um</t>
        </is>
      </c>
      <c r="B256" t="n">
        <v>6.670714542857832e-06</v>
      </c>
      <c r="D256" t="inlineStr">
        <is>
          <t>kilogram</t>
        </is>
      </c>
      <c r="E256" t="inlineStr">
        <is>
          <t>air::urban air close to ground</t>
        </is>
      </c>
      <c r="F256" t="inlineStr">
        <is>
          <t>biosphere</t>
        </is>
      </c>
      <c r="I256" t="n">
        <v>623</v>
      </c>
      <c r="J256" t="n">
        <v>0.6926425267000715</v>
      </c>
      <c r="K256" t="n">
        <v>2</v>
      </c>
      <c r="L256" t="n">
        <v>-11.91778357590978</v>
      </c>
      <c r="M256" t="n">
        <v>1</v>
      </c>
      <c r="N256" t="n">
        <v>1</v>
      </c>
      <c r="O256" t="n">
        <v>1</v>
      </c>
      <c r="P256" t="n">
        <v>1.02</v>
      </c>
      <c r="Q256" t="n">
        <v>1.2</v>
      </c>
      <c r="R256" t="n">
        <v>1</v>
      </c>
      <c r="S256" t="n">
        <v>3</v>
      </c>
      <c r="T256" t="n">
        <v>0.5569071410325479</v>
      </c>
    </row>
    <row r="257">
      <c r="A257" t="inlineStr">
        <is>
          <t>Mercury II</t>
        </is>
      </c>
      <c r="B257" t="n">
        <v>6.670714542857832e-09</v>
      </c>
      <c r="D257" t="inlineStr">
        <is>
          <t>kilogram</t>
        </is>
      </c>
      <c r="E257" t="inlineStr">
        <is>
          <t>air::urban air close to ground</t>
        </is>
      </c>
      <c r="F257" t="inlineStr">
        <is>
          <t>biosphere</t>
        </is>
      </c>
      <c r="I257" t="n">
        <v>623</v>
      </c>
      <c r="J257" t="n">
        <v>0.6926425267000715</v>
      </c>
      <c r="K257" t="n">
        <v>2</v>
      </c>
      <c r="L257" t="n">
        <v>-18.82553885489192</v>
      </c>
      <c r="M257" t="n">
        <v>1</v>
      </c>
      <c r="N257" t="n">
        <v>1</v>
      </c>
      <c r="O257" t="n">
        <v>1</v>
      </c>
      <c r="P257" t="n">
        <v>1.02</v>
      </c>
      <c r="Q257" t="n">
        <v>1.2</v>
      </c>
      <c r="R257" t="n">
        <v>1</v>
      </c>
      <c r="S257" t="n">
        <v>5</v>
      </c>
      <c r="T257" t="n">
        <v>0.8099264917416636</v>
      </c>
    </row>
    <row r="258">
      <c r="A258" t="inlineStr">
        <is>
          <t>Lead II</t>
        </is>
      </c>
      <c r="B258" t="n">
        <v>6.670714542857832e-09</v>
      </c>
      <c r="D258" t="inlineStr">
        <is>
          <t>kilogram</t>
        </is>
      </c>
      <c r="E258" t="inlineStr">
        <is>
          <t>air::urban air close to ground</t>
        </is>
      </c>
      <c r="F258" t="inlineStr">
        <is>
          <t>biosphere</t>
        </is>
      </c>
      <c r="I258" t="n">
        <v>623</v>
      </c>
      <c r="J258" t="n">
        <v>0.6926425267000715</v>
      </c>
      <c r="K258" t="n">
        <v>2</v>
      </c>
      <c r="L258" t="n">
        <v>-18.82553885489192</v>
      </c>
      <c r="M258" t="n">
        <v>1</v>
      </c>
      <c r="N258" t="n">
        <v>1</v>
      </c>
      <c r="O258" t="n">
        <v>1</v>
      </c>
      <c r="P258" t="n">
        <v>1.02</v>
      </c>
      <c r="Q258" t="n">
        <v>1.2</v>
      </c>
      <c r="R258" t="n">
        <v>1</v>
      </c>
      <c r="S258" t="n">
        <v>5</v>
      </c>
      <c r="T258" t="n">
        <v>0.8099264917416636</v>
      </c>
    </row>
    <row r="259">
      <c r="A259" t="inlineStr">
        <is>
          <t>Cadmium II</t>
        </is>
      </c>
      <c r="B259" t="n">
        <v>3.335357271428916e-09</v>
      </c>
      <c r="D259" t="inlineStr">
        <is>
          <t>kilogram</t>
        </is>
      </c>
      <c r="E259" t="inlineStr">
        <is>
          <t>air::urban air close to ground</t>
        </is>
      </c>
      <c r="F259" t="inlineStr">
        <is>
          <t>biosphere</t>
        </is>
      </c>
      <c r="I259" t="n">
        <v>623</v>
      </c>
      <c r="J259" t="n">
        <v>0.6926425267000715</v>
      </c>
      <c r="K259" t="n">
        <v>2</v>
      </c>
      <c r="L259" t="n">
        <v>-19.51868603545186</v>
      </c>
      <c r="M259" t="n">
        <v>1</v>
      </c>
      <c r="N259" t="n">
        <v>1</v>
      </c>
      <c r="O259" t="n">
        <v>1</v>
      </c>
      <c r="P259" t="n">
        <v>1.02</v>
      </c>
      <c r="Q259" t="n">
        <v>1.2</v>
      </c>
      <c r="R259" t="n">
        <v>1</v>
      </c>
      <c r="S259" t="n">
        <v>5</v>
      </c>
      <c r="T259" t="n">
        <v>0.8099264917416636</v>
      </c>
    </row>
    <row r="260">
      <c r="A260" t="inlineStr">
        <is>
          <t>Arsenic ion</t>
        </is>
      </c>
      <c r="B260" t="n">
        <v>3.335357271428916e-09</v>
      </c>
      <c r="D260" t="inlineStr">
        <is>
          <t>kilogram</t>
        </is>
      </c>
      <c r="E260" t="inlineStr">
        <is>
          <t>air::urban air close to ground</t>
        </is>
      </c>
      <c r="F260" t="inlineStr">
        <is>
          <t>biosphere</t>
        </is>
      </c>
      <c r="I260" t="n">
        <v>623</v>
      </c>
      <c r="J260" t="n">
        <v>0.6926425267000715</v>
      </c>
      <c r="K260" t="n">
        <v>2</v>
      </c>
      <c r="L260" t="n">
        <v>-19.51868603545186</v>
      </c>
      <c r="M260" t="n">
        <v>1</v>
      </c>
      <c r="N260" t="n">
        <v>1</v>
      </c>
      <c r="O260" t="n">
        <v>1</v>
      </c>
      <c r="P260" t="n">
        <v>1.02</v>
      </c>
      <c r="Q260" t="n">
        <v>1.2</v>
      </c>
      <c r="R260" t="n">
        <v>1</v>
      </c>
      <c r="S260" t="n">
        <v>5</v>
      </c>
      <c r="T260" t="n">
        <v>0.8099264917416636</v>
      </c>
    </row>
    <row r="261">
      <c r="A261" t="inlineStr">
        <is>
          <t>Dioxins, measured as 2,3,7,8-tetrachlorodibenzo-p-dioxin</t>
        </is>
      </c>
      <c r="B261" t="n">
        <v>1.222964332857269e-13</v>
      </c>
      <c r="D261" t="inlineStr">
        <is>
          <t>kilogram</t>
        </is>
      </c>
      <c r="E261" t="inlineStr">
        <is>
          <t>air::urban air close to ground</t>
        </is>
      </c>
      <c r="F261" t="inlineStr">
        <is>
          <t>biosphere</t>
        </is>
      </c>
      <c r="I261" t="n">
        <v>623</v>
      </c>
      <c r="J261" t="n">
        <v>0.6926425267000715</v>
      </c>
      <c r="K261" t="n">
        <v>2</v>
      </c>
      <c r="L261" t="n">
        <v>-29.73232851629183</v>
      </c>
      <c r="M261" t="n">
        <v>1</v>
      </c>
      <c r="N261" t="n">
        <v>1</v>
      </c>
      <c r="O261" t="n">
        <v>1</v>
      </c>
      <c r="P261" t="n">
        <v>1.02</v>
      </c>
      <c r="Q261" t="n">
        <v>1.2</v>
      </c>
      <c r="R261" t="n">
        <v>1</v>
      </c>
      <c r="S261" t="n">
        <v>5</v>
      </c>
      <c r="T261" t="n">
        <v>0.8099264917416636</v>
      </c>
    </row>
    <row r="262">
      <c r="A262" t="inlineStr">
        <is>
          <t>Carbon dioxide, fossil</t>
        </is>
      </c>
      <c r="B262" t="n">
        <v>0.4158078731714715</v>
      </c>
      <c r="D262" t="inlineStr">
        <is>
          <t>kilogram</t>
        </is>
      </c>
      <c r="E262" t="inlineStr">
        <is>
          <t>air::urban air close to ground</t>
        </is>
      </c>
      <c r="F262" t="inlineStr">
        <is>
          <t>biosphere</t>
        </is>
      </c>
      <c r="I262" t="n">
        <v>623</v>
      </c>
      <c r="J262" t="n">
        <v>0.6926425267000715</v>
      </c>
      <c r="K262" t="n">
        <v>2</v>
      </c>
      <c r="L262" t="n">
        <v>-0.8775319687411653</v>
      </c>
      <c r="M262" t="n">
        <v>1</v>
      </c>
      <c r="N262" t="n">
        <v>1</v>
      </c>
      <c r="O262" t="n">
        <v>1</v>
      </c>
      <c r="P262" t="n">
        <v>1.02</v>
      </c>
      <c r="Q262" t="n">
        <v>1.2</v>
      </c>
      <c r="R262" t="n">
        <v>1</v>
      </c>
      <c r="S262" t="n">
        <v>1.05</v>
      </c>
      <c r="T262" t="n">
        <v>0.09488647722315688</v>
      </c>
    </row>
    <row r="263">
      <c r="A263" t="inlineStr">
        <is>
          <t>Carbon dioxide, non-fossil</t>
        </is>
      </c>
      <c r="B263" t="n">
        <v>0.6604007397429253</v>
      </c>
      <c r="D263" t="inlineStr">
        <is>
          <t>kilogram</t>
        </is>
      </c>
      <c r="E263" t="inlineStr">
        <is>
          <t>air::urban air close to ground</t>
        </is>
      </c>
      <c r="F263" t="inlineStr">
        <is>
          <t>biosphere</t>
        </is>
      </c>
      <c r="I263" t="n">
        <v>623</v>
      </c>
      <c r="J263" t="n">
        <v>0.6926425267000715</v>
      </c>
      <c r="K263" t="n">
        <v>2</v>
      </c>
      <c r="L263" t="n">
        <v>-0.4149084467930523</v>
      </c>
      <c r="M263" t="n">
        <v>1</v>
      </c>
      <c r="N263" t="n">
        <v>1</v>
      </c>
      <c r="O263" t="n">
        <v>1</v>
      </c>
      <c r="P263" t="n">
        <v>1.02</v>
      </c>
      <c r="Q263" t="n">
        <v>1.2</v>
      </c>
      <c r="R263" t="n">
        <v>1</v>
      </c>
      <c r="S263" t="n">
        <v>1.05</v>
      </c>
      <c r="T263" t="n">
        <v>0.09488647722315688</v>
      </c>
    </row>
    <row r="264"/>
    <row r="265">
      <c r="A265" t="inlineStr">
        <is>
          <t>Activity</t>
        </is>
      </c>
      <c r="B265" t="inlineStr">
        <is>
          <t>municipal waste incineration, at incineration plant, with semi-dry air pollution control, with flue gas condensation, with electricity and heat recovery, exergy allocation</t>
        </is>
      </c>
    </row>
    <row r="266">
      <c r="A266" t="inlineStr">
        <is>
          <t>location</t>
        </is>
      </c>
      <c r="B266" t="inlineStr">
        <is>
          <t>RER</t>
        </is>
      </c>
    </row>
    <row r="267">
      <c r="A267" t="inlineStr">
        <is>
          <t>production amount</t>
        </is>
      </c>
      <c r="B267" t="n">
        <v>1</v>
      </c>
    </row>
    <row r="268">
      <c r="A268" t="inlineStr">
        <is>
          <t>source</t>
        </is>
      </c>
      <c r="B268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269">
      <c r="A269" t="inlineStr">
        <is>
          <t>reference product</t>
        </is>
      </c>
      <c r="B269" t="inlineStr">
        <is>
          <t>heat, district or industrial, other than natural gas</t>
        </is>
      </c>
    </row>
    <row r="270">
      <c r="A270" t="inlineStr">
        <is>
          <t>type</t>
        </is>
      </c>
      <c r="B270" t="inlineStr">
        <is>
          <t>process</t>
        </is>
      </c>
    </row>
    <row r="271">
      <c r="A271" t="inlineStr">
        <is>
          <t>unit</t>
        </is>
      </c>
      <c r="B271" t="inlineStr">
        <is>
          <t>megajoule</t>
        </is>
      </c>
    </row>
    <row r="272">
      <c r="A272" t="inlineStr">
        <is>
          <t>comment</t>
        </is>
      </c>
      <c r="B272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      </is>
      </c>
    </row>
    <row r="273">
      <c r="A273" t="inlineStr">
        <is>
          <t>classifications</t>
        </is>
      </c>
      <c r="B273" t="inlineStr">
        <is>
          <t>CPC::17300:Steam and hot water</t>
        </is>
      </c>
    </row>
    <row r="274">
      <c r="A274" t="inlineStr">
        <is>
          <t>Exchanges</t>
        </is>
      </c>
    </row>
    <row r="275">
      <c r="A275" t="inlineStr">
        <is>
          <t>name</t>
        </is>
      </c>
      <c r="B275" t="inlineStr">
        <is>
          <t>amount</t>
        </is>
      </c>
      <c r="C275" t="inlineStr">
        <is>
          <t>location</t>
        </is>
      </c>
      <c r="D275" t="inlineStr">
        <is>
          <t>unit</t>
        </is>
      </c>
      <c r="E275" t="inlineStr">
        <is>
          <t>categories</t>
        </is>
      </c>
      <c r="F275" t="inlineStr">
        <is>
          <t>type</t>
        </is>
      </c>
      <c r="G275" t="inlineStr">
        <is>
          <t>reference product</t>
        </is>
      </c>
      <c r="H275" t="inlineStr">
        <is>
          <t>comment</t>
        </is>
      </c>
      <c r="I275" t="inlineStr">
        <is>
          <t>normalization</t>
        </is>
      </c>
      <c r="J275" t="inlineStr">
        <is>
          <t>allocation</t>
        </is>
      </c>
      <c r="K275" t="inlineStr">
        <is>
          <t>uncertainty type</t>
        </is>
      </c>
      <c r="L275" t="inlineStr">
        <is>
          <t>loc</t>
        </is>
      </c>
      <c r="M275" t="inlineStr">
        <is>
          <t>u1</t>
        </is>
      </c>
      <c r="N275" t="inlineStr">
        <is>
          <t>u2</t>
        </is>
      </c>
      <c r="O275" t="inlineStr">
        <is>
          <t>u3</t>
        </is>
      </c>
      <c r="P275" t="inlineStr">
        <is>
          <t>u4</t>
        </is>
      </c>
      <c r="Q275" t="inlineStr">
        <is>
          <t>u5</t>
        </is>
      </c>
      <c r="R275" t="inlineStr">
        <is>
          <t>u6</t>
        </is>
      </c>
      <c r="S275" t="inlineStr">
        <is>
          <t>ub</t>
        </is>
      </c>
      <c r="T275" t="inlineStr">
        <is>
          <t>scale</t>
        </is>
      </c>
      <c r="U275" t="inlineStr">
        <is>
          <t>negative</t>
        </is>
      </c>
    </row>
    <row r="276">
      <c r="A276" t="inlineStr">
        <is>
          <t>municipal waste incineration, at incineration plant, with semi-dry air pollution control, with flue gas condensation, with electricity and heat recovery, exergy allocation</t>
        </is>
      </c>
      <c r="B276" t="n">
        <v>0</v>
      </c>
      <c r="C276" t="inlineStr">
        <is>
          <t>RER</t>
        </is>
      </c>
      <c r="D276" t="inlineStr">
        <is>
          <t>kilogram</t>
        </is>
      </c>
      <c r="F276" t="inlineStr">
        <is>
          <t>technosphere</t>
        </is>
      </c>
      <c r="G276" t="inlineStr">
        <is>
          <t>municipal solid waste</t>
        </is>
      </c>
      <c r="I276" t="n">
        <v>7860</v>
      </c>
      <c r="J276" t="n">
        <v>0.3073574732999285</v>
      </c>
      <c r="K276" t="n">
        <v>0</v>
      </c>
    </row>
    <row r="277">
      <c r="A277" t="inlineStr">
        <is>
          <t>municipal waste incineration, at incineration plant, with semi-dry air pollution control, with flue gas condensation, with electricity and heat recovery, exergy allocation</t>
        </is>
      </c>
      <c r="B277" t="n">
        <v>0</v>
      </c>
      <c r="C277" t="inlineStr">
        <is>
          <t>RER</t>
        </is>
      </c>
      <c r="D277" t="inlineStr">
        <is>
          <t>kilowatt hour</t>
        </is>
      </c>
      <c r="F277" t="inlineStr">
        <is>
          <t>technosphere</t>
        </is>
      </c>
      <c r="G277" t="inlineStr">
        <is>
          <t>electricity, medium voltage</t>
        </is>
      </c>
      <c r="I277" t="n">
        <v>7860</v>
      </c>
      <c r="J277" t="n">
        <v>0.3073574732999285</v>
      </c>
      <c r="K277" t="n">
        <v>0</v>
      </c>
    </row>
    <row r="278">
      <c r="A278" t="inlineStr">
        <is>
          <t>municipal waste incineration, at incineration plant, with semi-dry air pollution control, with flue gas condensation, with electricity and heat recovery, exergy allocation</t>
        </is>
      </c>
      <c r="B278" t="n">
        <v>1</v>
      </c>
      <c r="C278" t="inlineStr">
        <is>
          <t>RER</t>
        </is>
      </c>
      <c r="D278" t="inlineStr">
        <is>
          <t>megajoule</t>
        </is>
      </c>
      <c r="F278" t="inlineStr">
        <is>
          <t>production</t>
        </is>
      </c>
      <c r="G278" t="inlineStr">
        <is>
          <t>heat, district or industrial, other than natural gas</t>
        </is>
      </c>
      <c r="I278" t="n">
        <v>7860</v>
      </c>
      <c r="J278" t="n">
        <v>0.3073574732999285</v>
      </c>
      <c r="K278" t="n">
        <v>0</v>
      </c>
    </row>
    <row r="279">
      <c r="A279" t="inlineStr">
        <is>
          <t>market for diesel, low-sulfur</t>
        </is>
      </c>
      <c r="B279" t="n">
        <v>3.323840360113731e-06</v>
      </c>
      <c r="C279" t="inlineStr">
        <is>
          <t>Europe without Switzerland</t>
        </is>
      </c>
      <c r="D279" t="inlineStr">
        <is>
          <t>kilogram</t>
        </is>
      </c>
      <c r="F279" t="inlineStr">
        <is>
          <t>technosphere</t>
        </is>
      </c>
      <c r="G279" t="inlineStr">
        <is>
          <t>diesel, low-sulfur</t>
        </is>
      </c>
      <c r="H279" t="inlineStr">
        <is>
          <t>Diesel density: 0.85 kg/l</t>
        </is>
      </c>
      <c r="I279" t="n">
        <v>7860</v>
      </c>
      <c r="J279" t="n">
        <v>0.3073574732999285</v>
      </c>
      <c r="K279" t="n">
        <v>2</v>
      </c>
      <c r="L279" t="n">
        <v>-12.61438970856429</v>
      </c>
      <c r="M279" t="n">
        <v>1</v>
      </c>
      <c r="N279" t="n">
        <v>1</v>
      </c>
      <c r="O279" t="n">
        <v>1</v>
      </c>
      <c r="P279" t="n">
        <v>1.02</v>
      </c>
      <c r="Q279" t="n">
        <v>1.2</v>
      </c>
      <c r="R279" t="n">
        <v>1</v>
      </c>
      <c r="S279" t="n">
        <v>1.05</v>
      </c>
      <c r="T279" t="n">
        <v>0.09488647722315688</v>
      </c>
    </row>
    <row r="280">
      <c r="A280" t="inlineStr">
        <is>
          <t>market for activated carbon, granular</t>
        </is>
      </c>
      <c r="B280" t="n">
        <v>1.564160169465285e-05</v>
      </c>
      <c r="C280" t="inlineStr">
        <is>
          <t>GLO</t>
        </is>
      </c>
      <c r="D280" t="inlineStr">
        <is>
          <t>kilogram</t>
        </is>
      </c>
      <c r="F280" t="inlineStr">
        <is>
          <t>technosphere</t>
        </is>
      </c>
      <c r="G280" t="inlineStr">
        <is>
          <t>activated carbon, granular</t>
        </is>
      </c>
      <c r="I280" t="n">
        <v>7860</v>
      </c>
      <c r="J280" t="n">
        <v>0.3073574732999285</v>
      </c>
      <c r="K280" t="n">
        <v>2</v>
      </c>
      <c r="L280" t="n">
        <v>-11.06557641794662</v>
      </c>
      <c r="M280" t="n">
        <v>1</v>
      </c>
      <c r="N280" t="n">
        <v>1</v>
      </c>
      <c r="O280" t="n">
        <v>1</v>
      </c>
      <c r="P280" t="n">
        <v>1.02</v>
      </c>
      <c r="Q280" t="n">
        <v>1.2</v>
      </c>
      <c r="R280" t="n">
        <v>1</v>
      </c>
      <c r="S280" t="n">
        <v>1.05</v>
      </c>
      <c r="T280" t="n">
        <v>0.09488647722315688</v>
      </c>
    </row>
    <row r="281">
      <c r="A281" t="inlineStr">
        <is>
          <t>market for ammonia, anhydrous, liquid</t>
        </is>
      </c>
      <c r="B281" t="n">
        <v>3.832192415189948e-05</v>
      </c>
      <c r="C281" t="inlineStr">
        <is>
          <t>RER</t>
        </is>
      </c>
      <c r="D281" t="inlineStr">
        <is>
          <t>kilogram</t>
        </is>
      </c>
      <c r="F281" t="inlineStr">
        <is>
          <t>technosphere</t>
        </is>
      </c>
      <c r="G281" t="inlineStr">
        <is>
          <t>ammonia, anhydrous, liquid</t>
        </is>
      </c>
      <c r="H281" t="inlineStr">
        <is>
          <t>100% liquid ammonia. In original publication, it is dilluated to 23.5% in water. We discount the original value by 75%.</t>
        </is>
      </c>
      <c r="I281" t="n">
        <v>7860</v>
      </c>
      <c r="J281" t="n">
        <v>0.3073574732999285</v>
      </c>
      <c r="K281" t="n">
        <v>2</v>
      </c>
      <c r="L281" t="n">
        <v>-10.16948839338999</v>
      </c>
      <c r="M281" t="n">
        <v>1</v>
      </c>
      <c r="N281" t="n">
        <v>1</v>
      </c>
      <c r="O281" t="n">
        <v>1</v>
      </c>
      <c r="P281" t="n">
        <v>1.02</v>
      </c>
      <c r="Q281" t="n">
        <v>1.2</v>
      </c>
      <c r="R281" t="n">
        <v>1</v>
      </c>
      <c r="S281" t="n">
        <v>1.05</v>
      </c>
      <c r="T281" t="n">
        <v>0.09488647722315688</v>
      </c>
    </row>
    <row r="282">
      <c r="A282" t="inlineStr">
        <is>
          <t>market for tap water</t>
        </is>
      </c>
      <c r="B282" t="n">
        <v>0.000118094092794629</v>
      </c>
      <c r="C282" t="inlineStr">
        <is>
          <t>Europe without Switzerland</t>
        </is>
      </c>
      <c r="D282" t="inlineStr">
        <is>
          <t>kilogram</t>
        </is>
      </c>
      <c r="F282" t="inlineStr">
        <is>
          <t>technosphere</t>
        </is>
      </c>
      <c r="G282" t="inlineStr">
        <is>
          <t>tap water</t>
        </is>
      </c>
      <c r="H282" t="inlineStr">
        <is>
          <t>Used to dilute the ammonia.</t>
        </is>
      </c>
      <c r="I282" t="n">
        <v>7860</v>
      </c>
      <c r="J282" t="n">
        <v>0.3073574732999285</v>
      </c>
      <c r="K282" t="n">
        <v>2</v>
      </c>
      <c r="L282" t="n">
        <v>-9.044028854685692</v>
      </c>
      <c r="M282" t="n">
        <v>1</v>
      </c>
      <c r="N282" t="n">
        <v>1</v>
      </c>
      <c r="O282" t="n">
        <v>1</v>
      </c>
      <c r="P282" t="n">
        <v>1.02</v>
      </c>
      <c r="Q282" t="n">
        <v>1.2</v>
      </c>
      <c r="R282" t="n">
        <v>1</v>
      </c>
      <c r="S282" t="n">
        <v>1.05</v>
      </c>
      <c r="T282" t="n">
        <v>0.09488647722315688</v>
      </c>
    </row>
    <row r="283">
      <c r="A283" t="inlineStr">
        <is>
          <t>market for calcium carbonate, precipitated</t>
        </is>
      </c>
      <c r="B283" t="n">
        <v>0</v>
      </c>
      <c r="C283" t="inlineStr">
        <is>
          <t>RER</t>
        </is>
      </c>
      <c r="D283" t="inlineStr">
        <is>
          <t>kilogram</t>
        </is>
      </c>
      <c r="F283" t="inlineStr">
        <is>
          <t>technosphere</t>
        </is>
      </c>
      <c r="G283" t="inlineStr">
        <is>
          <t>calcium carbonate, precipitated</t>
        </is>
      </c>
      <c r="I283" t="n">
        <v>7860</v>
      </c>
      <c r="J283" t="n">
        <v>0.3073574732999285</v>
      </c>
      <c r="K283" t="n">
        <v>0</v>
      </c>
    </row>
    <row r="284">
      <c r="A284" t="inlineStr">
        <is>
          <t>market for iron(III) chloride, without water, in 40% solution state</t>
        </is>
      </c>
      <c r="B284" t="n">
        <v>0</v>
      </c>
      <c r="C284" t="inlineStr">
        <is>
          <t>GLO</t>
        </is>
      </c>
      <c r="D284" t="inlineStr">
        <is>
          <t>kilogram</t>
        </is>
      </c>
      <c r="F284" t="inlineStr">
        <is>
          <t>technosphere</t>
        </is>
      </c>
      <c r="G284" t="inlineStr">
        <is>
          <t>iron(III) chloride, without water, in 40% solution state</t>
        </is>
      </c>
      <c r="I284" t="n">
        <v>7860</v>
      </c>
      <c r="J284" t="n">
        <v>0.3073574732999285</v>
      </c>
      <c r="K284" t="n">
        <v>0</v>
      </c>
    </row>
    <row r="285">
      <c r="A285" t="inlineStr">
        <is>
          <t>market for lime, hydrated, packed</t>
        </is>
      </c>
      <c r="B285" t="n">
        <v>0.0003910400423663213</v>
      </c>
      <c r="C285" t="inlineStr">
        <is>
          <t>RER</t>
        </is>
      </c>
      <c r="D285" t="inlineStr">
        <is>
          <t>kilogram</t>
        </is>
      </c>
      <c r="F285" t="inlineStr">
        <is>
          <t>technosphere</t>
        </is>
      </c>
      <c r="G285" t="inlineStr">
        <is>
          <t>lime, hydrated, packed</t>
        </is>
      </c>
      <c r="I285" t="n">
        <v>7860</v>
      </c>
      <c r="J285" t="n">
        <v>0.3073574732999285</v>
      </c>
      <c r="K285" t="n">
        <v>2</v>
      </c>
      <c r="L285" t="n">
        <v>-7.846700593078425</v>
      </c>
      <c r="M285" t="n">
        <v>1</v>
      </c>
      <c r="N285" t="n">
        <v>1</v>
      </c>
      <c r="O285" t="n">
        <v>1</v>
      </c>
      <c r="P285" t="n">
        <v>1.02</v>
      </c>
      <c r="Q285" t="n">
        <v>1.2</v>
      </c>
      <c r="R285" t="n">
        <v>1</v>
      </c>
      <c r="S285" t="n">
        <v>1.05</v>
      </c>
      <c r="T285" t="n">
        <v>0.09488647722315688</v>
      </c>
    </row>
    <row r="286">
      <c r="A286" t="inlineStr">
        <is>
          <t>market for sodium hydroxide, without water, in 50% solution state</t>
        </is>
      </c>
      <c r="B286" t="n">
        <v>9.776001059158032e-06</v>
      </c>
      <c r="C286" t="inlineStr">
        <is>
          <t>RER</t>
        </is>
      </c>
      <c r="D286" t="inlineStr">
        <is>
          <t>kilogram</t>
        </is>
      </c>
      <c r="F286" t="inlineStr">
        <is>
          <t>technosphere</t>
        </is>
      </c>
      <c r="G286" t="inlineStr">
        <is>
          <t>sodium hydroxide, without water, in 50% solution state</t>
        </is>
      </c>
      <c r="H286" t="inlineStr">
        <is>
          <t>50% liquid ammonia. In original publication, it is dilluated to 27% in water. We discount the original value by 50%.</t>
        </is>
      </c>
      <c r="I286" t="n">
        <v>7860</v>
      </c>
      <c r="J286" t="n">
        <v>0.3073574732999285</v>
      </c>
      <c r="K286" t="n">
        <v>0</v>
      </c>
    </row>
    <row r="287">
      <c r="A287" t="inlineStr">
        <is>
          <t>market for monoethanolamine</t>
        </is>
      </c>
      <c r="B287" t="n">
        <v>0</v>
      </c>
      <c r="C287" t="inlineStr">
        <is>
          <t>GLO</t>
        </is>
      </c>
      <c r="D287" t="inlineStr">
        <is>
          <t>kilogram</t>
        </is>
      </c>
      <c r="F287" t="inlineStr">
        <is>
          <t>technosphere</t>
        </is>
      </c>
      <c r="G287" t="inlineStr">
        <is>
          <t>monoethanolamine</t>
        </is>
      </c>
      <c r="I287" t="n">
        <v>7860</v>
      </c>
      <c r="J287" t="n">
        <v>0.3073574732999285</v>
      </c>
      <c r="K287" t="n">
        <v>0</v>
      </c>
    </row>
    <row r="288">
      <c r="A288" t="inlineStr">
        <is>
          <t>municipal waste incineration facility construction</t>
        </is>
      </c>
      <c r="B288" t="n">
        <v>9.776001059158031e-12</v>
      </c>
      <c r="C288" t="inlineStr">
        <is>
          <t>CH</t>
        </is>
      </c>
      <c r="D288" t="inlineStr">
        <is>
          <t>unit</t>
        </is>
      </c>
      <c r="F288" t="inlineStr">
        <is>
          <t>technosphere</t>
        </is>
      </c>
      <c r="G288" t="inlineStr">
        <is>
          <t>municipal waste incineration facility</t>
        </is>
      </c>
      <c r="H288" t="inlineStr">
        <is>
          <t>Lifetime: 4'000'000 tons MSWI treated.</t>
        </is>
      </c>
      <c r="I288" t="n">
        <v>7860</v>
      </c>
      <c r="J288" t="n">
        <v>0.3073574732999285</v>
      </c>
      <c r="K288" t="n">
        <v>2</v>
      </c>
      <c r="L288" t="n">
        <v>-25.35109060515664</v>
      </c>
      <c r="M288" t="n">
        <v>1</v>
      </c>
      <c r="N288" t="n">
        <v>1</v>
      </c>
      <c r="O288" t="n">
        <v>1</v>
      </c>
      <c r="P288" t="n">
        <v>1.02</v>
      </c>
      <c r="Q288" t="n">
        <v>1.2</v>
      </c>
      <c r="R288" t="n">
        <v>1</v>
      </c>
      <c r="S288" t="n">
        <v>3</v>
      </c>
      <c r="T288" t="n">
        <v>0.5569071410325479</v>
      </c>
    </row>
    <row r="289">
      <c r="A289" t="inlineStr">
        <is>
          <t>Water, cooling, unspecified natural origin</t>
        </is>
      </c>
      <c r="B289" t="n">
        <v>0</v>
      </c>
      <c r="D289" t="inlineStr">
        <is>
          <t>cubic meter</t>
        </is>
      </c>
      <c r="E289" t="inlineStr">
        <is>
          <t>natural resource::in water</t>
        </is>
      </c>
      <c r="F289" t="inlineStr">
        <is>
          <t>biosphere</t>
        </is>
      </c>
      <c r="I289" t="n">
        <v>7860</v>
      </c>
      <c r="J289" t="n">
        <v>0.3073574732999285</v>
      </c>
      <c r="K289" t="n">
        <v>0</v>
      </c>
    </row>
    <row r="290">
      <c r="A290" t="inlineStr">
        <is>
          <t>Sulfur dioxide</t>
        </is>
      </c>
      <c r="B290" t="n">
        <v>2.346240254197928e-07</v>
      </c>
      <c r="D290" t="inlineStr">
        <is>
          <t>kilogram</t>
        </is>
      </c>
      <c r="E290" t="inlineStr">
        <is>
          <t>air::urban air close to ground</t>
        </is>
      </c>
      <c r="F290" t="inlineStr">
        <is>
          <t>biosphere</t>
        </is>
      </c>
      <c r="I290" t="n">
        <v>7860</v>
      </c>
      <c r="J290" t="n">
        <v>0.3073574732999285</v>
      </c>
      <c r="K290" t="n">
        <v>2</v>
      </c>
      <c r="L290" t="n">
        <v>-15.26528149582655</v>
      </c>
      <c r="M290" t="n">
        <v>1</v>
      </c>
      <c r="N290" t="n">
        <v>1</v>
      </c>
      <c r="O290" t="n">
        <v>1</v>
      </c>
      <c r="P290" t="n">
        <v>1.02</v>
      </c>
      <c r="Q290" t="n">
        <v>1.2</v>
      </c>
      <c r="R290" t="n">
        <v>1</v>
      </c>
      <c r="S290" t="n">
        <v>1.05</v>
      </c>
      <c r="T290" t="n">
        <v>0.09488647722315688</v>
      </c>
    </row>
    <row r="291">
      <c r="A291" t="inlineStr">
        <is>
          <t>Hydrochloric acid</t>
        </is>
      </c>
      <c r="B291" t="n">
        <v>1.173120127098964e-07</v>
      </c>
      <c r="D291" t="inlineStr">
        <is>
          <t>kilogram</t>
        </is>
      </c>
      <c r="E291" t="inlineStr">
        <is>
          <t>air</t>
        </is>
      </c>
      <c r="F291" t="inlineStr">
        <is>
          <t>biosphere</t>
        </is>
      </c>
      <c r="I291" t="n">
        <v>7860</v>
      </c>
      <c r="J291" t="n">
        <v>0.3073574732999285</v>
      </c>
      <c r="K291" t="n">
        <v>2</v>
      </c>
      <c r="L291" t="n">
        <v>-15.9584286763865</v>
      </c>
      <c r="M291" t="n">
        <v>1</v>
      </c>
      <c r="N291" t="n">
        <v>1</v>
      </c>
      <c r="O291" t="n">
        <v>1</v>
      </c>
      <c r="P291" t="n">
        <v>1.02</v>
      </c>
      <c r="Q291" t="n">
        <v>1.2</v>
      </c>
      <c r="R291" t="n">
        <v>1</v>
      </c>
      <c r="S291" t="n">
        <v>1.5</v>
      </c>
      <c r="T291" t="n">
        <v>0.2225057572360589</v>
      </c>
    </row>
    <row r="292">
      <c r="A292" t="inlineStr">
        <is>
          <t>Nitrogen oxides</t>
        </is>
      </c>
      <c r="B292" t="n">
        <v>2.647341086819995e-05</v>
      </c>
      <c r="D292" t="inlineStr">
        <is>
          <t>kilogram</t>
        </is>
      </c>
      <c r="E292" t="inlineStr">
        <is>
          <t>air::urban air close to ground</t>
        </is>
      </c>
      <c r="F292" t="inlineStr">
        <is>
          <t>biosphere</t>
        </is>
      </c>
      <c r="I292" t="n">
        <v>7860</v>
      </c>
      <c r="J292" t="n">
        <v>0.3073574732999285</v>
      </c>
      <c r="K292" t="n">
        <v>2</v>
      </c>
      <c r="L292" t="n">
        <v>-10.53936969214233</v>
      </c>
      <c r="M292" t="n">
        <v>1</v>
      </c>
      <c r="N292" t="n">
        <v>1</v>
      </c>
      <c r="O292" t="n">
        <v>1</v>
      </c>
      <c r="P292" t="n">
        <v>1.02</v>
      </c>
      <c r="Q292" t="n">
        <v>1.2</v>
      </c>
      <c r="R292" t="n">
        <v>1</v>
      </c>
      <c r="S292" t="n">
        <v>1.5</v>
      </c>
      <c r="T292" t="n">
        <v>0.2225057572360589</v>
      </c>
    </row>
    <row r="293">
      <c r="A293" t="inlineStr">
        <is>
          <t>Ammonia</t>
        </is>
      </c>
      <c r="B293" t="n">
        <v>3.910400423663213e-08</v>
      </c>
      <c r="D293" t="inlineStr">
        <is>
          <t>kilogram</t>
        </is>
      </c>
      <c r="E293" t="inlineStr">
        <is>
          <t>air::urban air close to ground</t>
        </is>
      </c>
      <c r="F293" t="inlineStr">
        <is>
          <t>biosphere</t>
        </is>
      </c>
      <c r="I293" t="n">
        <v>7860</v>
      </c>
      <c r="J293" t="n">
        <v>0.3073574732999285</v>
      </c>
      <c r="K293" t="n">
        <v>2</v>
      </c>
      <c r="L293" t="n">
        <v>-17.05704096505461</v>
      </c>
      <c r="M293" t="n">
        <v>1</v>
      </c>
      <c r="N293" t="n">
        <v>1</v>
      </c>
      <c r="O293" t="n">
        <v>1</v>
      </c>
      <c r="P293" t="n">
        <v>1.02</v>
      </c>
      <c r="Q293" t="n">
        <v>1.2</v>
      </c>
      <c r="R293" t="n">
        <v>1</v>
      </c>
      <c r="S293" t="n">
        <v>1.5</v>
      </c>
      <c r="T293" t="n">
        <v>0.2225057572360589</v>
      </c>
    </row>
    <row r="294">
      <c r="A294" t="inlineStr">
        <is>
          <t>Particulate Matter, &lt; 2.5 um</t>
        </is>
      </c>
      <c r="B294" t="n">
        <v>2.346240254197928e-07</v>
      </c>
      <c r="D294" t="inlineStr">
        <is>
          <t>kilogram</t>
        </is>
      </c>
      <c r="E294" t="inlineStr">
        <is>
          <t>air::urban air close to ground</t>
        </is>
      </c>
      <c r="F294" t="inlineStr">
        <is>
          <t>biosphere</t>
        </is>
      </c>
      <c r="I294" t="n">
        <v>7860</v>
      </c>
      <c r="J294" t="n">
        <v>0.3073574732999285</v>
      </c>
      <c r="K294" t="n">
        <v>2</v>
      </c>
      <c r="L294" t="n">
        <v>-15.26528149582655</v>
      </c>
      <c r="M294" t="n">
        <v>1</v>
      </c>
      <c r="N294" t="n">
        <v>1</v>
      </c>
      <c r="O294" t="n">
        <v>1</v>
      </c>
      <c r="P294" t="n">
        <v>1.02</v>
      </c>
      <c r="Q294" t="n">
        <v>1.2</v>
      </c>
      <c r="R294" t="n">
        <v>1</v>
      </c>
      <c r="S294" t="n">
        <v>3</v>
      </c>
      <c r="T294" t="n">
        <v>0.5569071410325479</v>
      </c>
    </row>
    <row r="295">
      <c r="A295" t="inlineStr">
        <is>
          <t>Mercury II</t>
        </is>
      </c>
      <c r="B295" t="n">
        <v>2.346240254197928e-10</v>
      </c>
      <c r="D295" t="inlineStr">
        <is>
          <t>kilogram</t>
        </is>
      </c>
      <c r="E295" t="inlineStr">
        <is>
          <t>air::urban air close to ground</t>
        </is>
      </c>
      <c r="F295" t="inlineStr">
        <is>
          <t>biosphere</t>
        </is>
      </c>
      <c r="I295" t="n">
        <v>7860</v>
      </c>
      <c r="J295" t="n">
        <v>0.3073574732999285</v>
      </c>
      <c r="K295" t="n">
        <v>2</v>
      </c>
      <c r="L295" t="n">
        <v>-22.17303677480869</v>
      </c>
      <c r="M295" t="n">
        <v>1</v>
      </c>
      <c r="N295" t="n">
        <v>1</v>
      </c>
      <c r="O295" t="n">
        <v>1</v>
      </c>
      <c r="P295" t="n">
        <v>1.02</v>
      </c>
      <c r="Q295" t="n">
        <v>1.2</v>
      </c>
      <c r="R295" t="n">
        <v>1</v>
      </c>
      <c r="S295" t="n">
        <v>5</v>
      </c>
      <c r="T295" t="n">
        <v>0.8099264917416636</v>
      </c>
    </row>
    <row r="296">
      <c r="A296" t="inlineStr">
        <is>
          <t>Lead II</t>
        </is>
      </c>
      <c r="B296" t="n">
        <v>2.346240254197928e-10</v>
      </c>
      <c r="D296" t="inlineStr">
        <is>
          <t>kilogram</t>
        </is>
      </c>
      <c r="E296" t="inlineStr">
        <is>
          <t>air::urban air close to ground</t>
        </is>
      </c>
      <c r="F296" t="inlineStr">
        <is>
          <t>biosphere</t>
        </is>
      </c>
      <c r="I296" t="n">
        <v>7860</v>
      </c>
      <c r="J296" t="n">
        <v>0.3073574732999285</v>
      </c>
      <c r="K296" t="n">
        <v>2</v>
      </c>
      <c r="L296" t="n">
        <v>-22.17303677480869</v>
      </c>
      <c r="M296" t="n">
        <v>1</v>
      </c>
      <c r="N296" t="n">
        <v>1</v>
      </c>
      <c r="O296" t="n">
        <v>1</v>
      </c>
      <c r="P296" t="n">
        <v>1.02</v>
      </c>
      <c r="Q296" t="n">
        <v>1.2</v>
      </c>
      <c r="R296" t="n">
        <v>1</v>
      </c>
      <c r="S296" t="n">
        <v>5</v>
      </c>
      <c r="T296" t="n">
        <v>0.8099264917416636</v>
      </c>
    </row>
    <row r="297">
      <c r="A297" t="inlineStr">
        <is>
          <t>Cadmium II</t>
        </is>
      </c>
      <c r="B297" t="n">
        <v>1.173120127098964e-10</v>
      </c>
      <c r="D297" t="inlineStr">
        <is>
          <t>kilogram</t>
        </is>
      </c>
      <c r="E297" t="inlineStr">
        <is>
          <t>air::urban air close to ground</t>
        </is>
      </c>
      <c r="F297" t="inlineStr">
        <is>
          <t>biosphere</t>
        </is>
      </c>
      <c r="I297" t="n">
        <v>7860</v>
      </c>
      <c r="J297" t="n">
        <v>0.3073574732999285</v>
      </c>
      <c r="K297" t="n">
        <v>2</v>
      </c>
      <c r="L297" t="n">
        <v>-22.86618395536863</v>
      </c>
      <c r="M297" t="n">
        <v>1</v>
      </c>
      <c r="N297" t="n">
        <v>1</v>
      </c>
      <c r="O297" t="n">
        <v>1</v>
      </c>
      <c r="P297" t="n">
        <v>1.02</v>
      </c>
      <c r="Q297" t="n">
        <v>1.2</v>
      </c>
      <c r="R297" t="n">
        <v>1</v>
      </c>
      <c r="S297" t="n">
        <v>5</v>
      </c>
      <c r="T297" t="n">
        <v>0.8099264917416636</v>
      </c>
    </row>
    <row r="298">
      <c r="A298" t="inlineStr">
        <is>
          <t>Arsenic ion</t>
        </is>
      </c>
      <c r="B298" t="n">
        <v>1.173120127098964e-10</v>
      </c>
      <c r="D298" t="inlineStr">
        <is>
          <t>kilogram</t>
        </is>
      </c>
      <c r="E298" t="inlineStr">
        <is>
          <t>air::urban air close to ground</t>
        </is>
      </c>
      <c r="F298" t="inlineStr">
        <is>
          <t>biosphere</t>
        </is>
      </c>
      <c r="I298" t="n">
        <v>7860</v>
      </c>
      <c r="J298" t="n">
        <v>0.3073574732999285</v>
      </c>
      <c r="K298" t="n">
        <v>2</v>
      </c>
      <c r="L298" t="n">
        <v>-22.86618395536863</v>
      </c>
      <c r="M298" t="n">
        <v>1</v>
      </c>
      <c r="N298" t="n">
        <v>1</v>
      </c>
      <c r="O298" t="n">
        <v>1</v>
      </c>
      <c r="P298" t="n">
        <v>1.02</v>
      </c>
      <c r="Q298" t="n">
        <v>1.2</v>
      </c>
      <c r="R298" t="n">
        <v>1</v>
      </c>
      <c r="S298" t="n">
        <v>5</v>
      </c>
      <c r="T298" t="n">
        <v>0.8099264917416636</v>
      </c>
    </row>
    <row r="299">
      <c r="A299" t="inlineStr">
        <is>
          <t>Dioxins, measured as 2,3,7,8-tetrachlorodibenzo-p-dioxin</t>
        </is>
      </c>
      <c r="B299" t="n">
        <v>4.301440466029534e-15</v>
      </c>
      <c r="D299" t="inlineStr">
        <is>
          <t>kilogram</t>
        </is>
      </c>
      <c r="E299" t="inlineStr">
        <is>
          <t>air::urban air close to ground</t>
        </is>
      </c>
      <c r="F299" t="inlineStr">
        <is>
          <t>biosphere</t>
        </is>
      </c>
      <c r="I299" t="n">
        <v>7860</v>
      </c>
      <c r="J299" t="n">
        <v>0.3073574732999285</v>
      </c>
      <c r="K299" t="n">
        <v>2</v>
      </c>
      <c r="L299" t="n">
        <v>-33.07982643620861</v>
      </c>
      <c r="M299" t="n">
        <v>1</v>
      </c>
      <c r="N299" t="n">
        <v>1</v>
      </c>
      <c r="O299" t="n">
        <v>1</v>
      </c>
      <c r="P299" t="n">
        <v>1.02</v>
      </c>
      <c r="Q299" t="n">
        <v>1.2</v>
      </c>
      <c r="R299" t="n">
        <v>1</v>
      </c>
      <c r="S299" t="n">
        <v>5</v>
      </c>
      <c r="T299" t="n">
        <v>0.8099264917416636</v>
      </c>
    </row>
    <row r="300">
      <c r="A300" t="inlineStr">
        <is>
          <t>Carbon dioxide, fossil</t>
        </is>
      </c>
      <c r="B300" t="n">
        <v>0.01462489758450042</v>
      </c>
      <c r="D300" t="inlineStr">
        <is>
          <t>kilogram</t>
        </is>
      </c>
      <c r="E300" t="inlineStr">
        <is>
          <t>air::urban air close to ground</t>
        </is>
      </c>
      <c r="F300" t="inlineStr">
        <is>
          <t>biosphere</t>
        </is>
      </c>
      <c r="I300" t="n">
        <v>7860</v>
      </c>
      <c r="J300" t="n">
        <v>0.3073574732999285</v>
      </c>
      <c r="K300" t="n">
        <v>2</v>
      </c>
      <c r="L300" t="n">
        <v>-4.225029888657938</v>
      </c>
      <c r="M300" t="n">
        <v>1</v>
      </c>
      <c r="N300" t="n">
        <v>1</v>
      </c>
      <c r="O300" t="n">
        <v>1</v>
      </c>
      <c r="P300" t="n">
        <v>1.02</v>
      </c>
      <c r="Q300" t="n">
        <v>1.2</v>
      </c>
      <c r="R300" t="n">
        <v>1</v>
      </c>
      <c r="S300" t="n">
        <v>1.05</v>
      </c>
      <c r="T300" t="n">
        <v>0.09488647722315688</v>
      </c>
    </row>
    <row r="301">
      <c r="A301" t="inlineStr">
        <is>
          <t>Carbon dioxide, non-fossil</t>
        </is>
      </c>
      <c r="B301" t="n">
        <v>0.02322777851655948</v>
      </c>
      <c r="D301" t="inlineStr">
        <is>
          <t>kilogram</t>
        </is>
      </c>
      <c r="E301" t="inlineStr">
        <is>
          <t>air::urban air close to ground</t>
        </is>
      </c>
      <c r="F301" t="inlineStr">
        <is>
          <t>biosphere</t>
        </is>
      </c>
      <c r="I301" t="n">
        <v>7860</v>
      </c>
      <c r="J301" t="n">
        <v>0.3073574732999285</v>
      </c>
      <c r="K301" t="n">
        <v>2</v>
      </c>
      <c r="L301" t="n">
        <v>-3.762406366709826</v>
      </c>
      <c r="M301" t="n">
        <v>1</v>
      </c>
      <c r="N301" t="n">
        <v>1</v>
      </c>
      <c r="O301" t="n">
        <v>1</v>
      </c>
      <c r="P301" t="n">
        <v>1.02</v>
      </c>
      <c r="Q301" t="n">
        <v>1.2</v>
      </c>
      <c r="R301" t="n">
        <v>1</v>
      </c>
      <c r="S301" t="n">
        <v>1.05</v>
      </c>
      <c r="T301" t="n">
        <v>0.09488647722315688</v>
      </c>
    </row>
    <row r="302"/>
    <row r="303">
      <c r="A303" t="inlineStr">
        <is>
          <t>Activity</t>
        </is>
      </c>
      <c r="B303" t="inlineStr">
        <is>
          <t>municipal waste incineration, at incineration plant, with wet air pollution control, without flue gas condensation, with electricity and heat recovery, exergy allocation</t>
        </is>
      </c>
    </row>
    <row r="304">
      <c r="A304" t="inlineStr">
        <is>
          <t>location</t>
        </is>
      </c>
      <c r="B304" t="inlineStr">
        <is>
          <t>RER</t>
        </is>
      </c>
    </row>
    <row r="305">
      <c r="A305" t="inlineStr">
        <is>
          <t>production amount</t>
        </is>
      </c>
      <c r="B305" t="n">
        <v>1</v>
      </c>
    </row>
    <row r="306">
      <c r="A306" t="inlineStr">
        <is>
          <t>source</t>
        </is>
      </c>
      <c r="B306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307">
      <c r="A307" t="inlineStr">
        <is>
          <t>reference product</t>
        </is>
      </c>
      <c r="B307" t="inlineStr">
        <is>
          <t>municipal solid waste</t>
        </is>
      </c>
    </row>
    <row r="308">
      <c r="A308" t="inlineStr">
        <is>
          <t>type</t>
        </is>
      </c>
      <c r="B308" t="inlineStr">
        <is>
          <t>process</t>
        </is>
      </c>
    </row>
    <row r="309">
      <c r="A309" t="inlineStr">
        <is>
          <t>unit</t>
        </is>
      </c>
      <c r="B309" t="inlineStr">
        <is>
          <t>kilogram</t>
        </is>
      </c>
    </row>
    <row r="310">
      <c r="A310" t="inlineStr">
        <is>
          <t>comment</t>
        </is>
      </c>
      <c r="B310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      </is>
      </c>
    </row>
    <row r="311">
      <c r="A311" t="inlineStr">
        <is>
          <t>classifications</t>
        </is>
      </c>
      <c r="B311" t="inlineStr">
        <is>
          <t>CPC::39910:Municipal waste</t>
        </is>
      </c>
    </row>
    <row r="312">
      <c r="A312" t="inlineStr">
        <is>
          <t>Exchanges</t>
        </is>
      </c>
    </row>
    <row r="313">
      <c r="A313" t="inlineStr">
        <is>
          <t>name</t>
        </is>
      </c>
      <c r="B313" t="inlineStr">
        <is>
          <t>amount</t>
        </is>
      </c>
      <c r="C313" t="inlineStr">
        <is>
          <t>location</t>
        </is>
      </c>
      <c r="D313" t="inlineStr">
        <is>
          <t>unit</t>
        </is>
      </c>
      <c r="E313" t="inlineStr">
        <is>
          <t>categories</t>
        </is>
      </c>
      <c r="F313" t="inlineStr">
        <is>
          <t>type</t>
        </is>
      </c>
      <c r="G313" t="inlineStr">
        <is>
          <t>reference product</t>
        </is>
      </c>
      <c r="H313" t="inlineStr">
        <is>
          <t>comment</t>
        </is>
      </c>
      <c r="I313" t="inlineStr">
        <is>
          <t>normalization</t>
        </is>
      </c>
      <c r="J313" t="inlineStr">
        <is>
          <t>allocation</t>
        </is>
      </c>
      <c r="K313" t="inlineStr">
        <is>
          <t>uncertainty type</t>
        </is>
      </c>
      <c r="L313" t="inlineStr">
        <is>
          <t>loc</t>
        </is>
      </c>
      <c r="M313" t="inlineStr">
        <is>
          <t>u1</t>
        </is>
      </c>
      <c r="N313" t="inlineStr">
        <is>
          <t>u2</t>
        </is>
      </c>
      <c r="O313" t="inlineStr">
        <is>
          <t>u3</t>
        </is>
      </c>
      <c r="P313" t="inlineStr">
        <is>
          <t>u4</t>
        </is>
      </c>
      <c r="Q313" t="inlineStr">
        <is>
          <t>u5</t>
        </is>
      </c>
      <c r="R313" t="inlineStr">
        <is>
          <t>u6</t>
        </is>
      </c>
      <c r="S313" t="inlineStr">
        <is>
          <t>ub</t>
        </is>
      </c>
      <c r="T313" t="inlineStr">
        <is>
          <t>scale</t>
        </is>
      </c>
    </row>
    <row r="314">
      <c r="A314" t="inlineStr">
        <is>
          <t>municipal waste incineration, at incineration plant, with wet air pollution control, without flue gas condensation, with electricity and heat recovery, exergy allocation</t>
        </is>
      </c>
      <c r="B314" t="n">
        <v>1</v>
      </c>
      <c r="C314" t="inlineStr">
        <is>
          <t>RER</t>
        </is>
      </c>
      <c r="D314" t="inlineStr">
        <is>
          <t>kilogram</t>
        </is>
      </c>
      <c r="F314" t="inlineStr">
        <is>
          <t>production</t>
        </is>
      </c>
      <c r="G314" t="inlineStr">
        <is>
          <t>municipal solid waste</t>
        </is>
      </c>
      <c r="I314" t="n">
        <v>1000</v>
      </c>
      <c r="J314" t="n">
        <v>0</v>
      </c>
      <c r="K314" t="n">
        <v>0</v>
      </c>
    </row>
    <row r="315">
      <c r="A315" t="inlineStr">
        <is>
          <t>municipal waste incineration, at incineration plant, with wet air pollution control, without flue gas condensation, with electricity and heat recovery, exergy allocation</t>
        </is>
      </c>
      <c r="B315" t="n">
        <v>0</v>
      </c>
      <c r="C315" t="inlineStr">
        <is>
          <t>RER</t>
        </is>
      </c>
      <c r="D315" t="inlineStr">
        <is>
          <t>kilowatt hour</t>
        </is>
      </c>
      <c r="F315" t="inlineStr">
        <is>
          <t>technosphere</t>
        </is>
      </c>
      <c r="G315" t="inlineStr">
        <is>
          <t>electricity, medium voltage</t>
        </is>
      </c>
      <c r="I315" t="n">
        <v>1000</v>
      </c>
      <c r="J315" t="n">
        <v>0</v>
      </c>
      <c r="K315" t="n">
        <v>0</v>
      </c>
    </row>
    <row r="316">
      <c r="A316" t="inlineStr">
        <is>
          <t>municipal waste incineration, at incineration plant, with wet air pollution control, without flue gas condensation, with electricity and heat recovery, exergy allocation</t>
        </is>
      </c>
      <c r="B316" t="n">
        <v>0</v>
      </c>
      <c r="C316" t="inlineStr">
        <is>
          <t>RER</t>
        </is>
      </c>
      <c r="D316" t="inlineStr">
        <is>
          <t>megajoule</t>
        </is>
      </c>
      <c r="F316" t="inlineStr">
        <is>
          <t>technosphere</t>
        </is>
      </c>
      <c r="G316" t="inlineStr">
        <is>
          <t>heat, district or industrial, other than natural gas</t>
        </is>
      </c>
      <c r="I316" t="n">
        <v>1000</v>
      </c>
      <c r="J316" t="n">
        <v>0</v>
      </c>
      <c r="K316" t="n">
        <v>0</v>
      </c>
    </row>
    <row r="317">
      <c r="A317" t="inlineStr">
        <is>
          <t>market for diesel, low-sulfur</t>
        </is>
      </c>
      <c r="B317" t="n">
        <v>0</v>
      </c>
      <c r="C317" t="inlineStr">
        <is>
          <t>Europe without Switzerland</t>
        </is>
      </c>
      <c r="D317" t="inlineStr">
        <is>
          <t>kilogram</t>
        </is>
      </c>
      <c r="F317" t="inlineStr">
        <is>
          <t>technosphere</t>
        </is>
      </c>
      <c r="G317" t="inlineStr">
        <is>
          <t>diesel, low-sulfur</t>
        </is>
      </c>
      <c r="H317" t="inlineStr">
        <is>
          <t>Diesel density: 0.85 kg/l</t>
        </is>
      </c>
      <c r="I317" t="n">
        <v>1000</v>
      </c>
      <c r="J317" t="n">
        <v>0</v>
      </c>
      <c r="K317" t="n">
        <v>0</v>
      </c>
    </row>
    <row r="318">
      <c r="A318" t="inlineStr">
        <is>
          <t>market for activated carbon, granular</t>
        </is>
      </c>
      <c r="B318" t="n">
        <v>0</v>
      </c>
      <c r="C318" t="inlineStr">
        <is>
          <t>GLO</t>
        </is>
      </c>
      <c r="D318" t="inlineStr">
        <is>
          <t>kilogram</t>
        </is>
      </c>
      <c r="F318" t="inlineStr">
        <is>
          <t>technosphere</t>
        </is>
      </c>
      <c r="G318" t="inlineStr">
        <is>
          <t>activated carbon, granular</t>
        </is>
      </c>
      <c r="I318" t="n">
        <v>1000</v>
      </c>
      <c r="J318" t="n">
        <v>0</v>
      </c>
      <c r="K318" t="n">
        <v>0</v>
      </c>
    </row>
    <row r="319">
      <c r="A319" t="inlineStr">
        <is>
          <t>market for ammonia, anhydrous, liquid</t>
        </is>
      </c>
      <c r="B319" t="n">
        <v>0</v>
      </c>
      <c r="C319" t="inlineStr">
        <is>
          <t>RER</t>
        </is>
      </c>
      <c r="D319" t="inlineStr">
        <is>
          <t>kilogram</t>
        </is>
      </c>
      <c r="F319" t="inlineStr">
        <is>
          <t>technosphere</t>
        </is>
      </c>
      <c r="G319" t="inlineStr">
        <is>
          <t>ammonia, anhydrous, liquid</t>
        </is>
      </c>
      <c r="H319" t="inlineStr">
        <is>
          <t>100% liquid ammonia. In original publication, it is dilluated to 23.5% in water. We discount the original value by 75%.</t>
        </is>
      </c>
      <c r="I319" t="n">
        <v>1000</v>
      </c>
      <c r="J319" t="n">
        <v>0</v>
      </c>
      <c r="K319" t="n">
        <v>0</v>
      </c>
    </row>
    <row r="320">
      <c r="A320" t="inlineStr">
        <is>
          <t>market for tap water</t>
        </is>
      </c>
      <c r="B320" t="n">
        <v>0</v>
      </c>
      <c r="C320" t="inlineStr">
        <is>
          <t>Europe without Switzerland</t>
        </is>
      </c>
      <c r="D320" t="inlineStr">
        <is>
          <t>kilogram</t>
        </is>
      </c>
      <c r="F320" t="inlineStr">
        <is>
          <t>technosphere</t>
        </is>
      </c>
      <c r="G320" t="inlineStr">
        <is>
          <t>tap water</t>
        </is>
      </c>
      <c r="H320" t="inlineStr">
        <is>
          <t>Used to dilute the ammonia.</t>
        </is>
      </c>
      <c r="I320" t="n">
        <v>1000</v>
      </c>
      <c r="J320" t="n">
        <v>0</v>
      </c>
      <c r="K320" t="n">
        <v>0</v>
      </c>
    </row>
    <row r="321">
      <c r="A321" t="inlineStr">
        <is>
          <t>market for calcium carbonate, precipitated</t>
        </is>
      </c>
      <c r="B321" t="n">
        <v>0</v>
      </c>
      <c r="C321" t="inlineStr">
        <is>
          <t>RER</t>
        </is>
      </c>
      <c r="D321" t="inlineStr">
        <is>
          <t>kilogram</t>
        </is>
      </c>
      <c r="F321" t="inlineStr">
        <is>
          <t>technosphere</t>
        </is>
      </c>
      <c r="G321" t="inlineStr">
        <is>
          <t>calcium carbonate, precipitated</t>
        </is>
      </c>
      <c r="I321" t="n">
        <v>1000</v>
      </c>
      <c r="J321" t="n">
        <v>0</v>
      </c>
      <c r="K321" t="n">
        <v>0</v>
      </c>
    </row>
    <row r="322">
      <c r="A322" t="inlineStr">
        <is>
          <t>market for iron(III) chloride, without water, in 40% solution state</t>
        </is>
      </c>
      <c r="B322" t="n">
        <v>0</v>
      </c>
      <c r="C322" t="inlineStr">
        <is>
          <t>GLO</t>
        </is>
      </c>
      <c r="D322" t="inlineStr">
        <is>
          <t>kilogram</t>
        </is>
      </c>
      <c r="F322" t="inlineStr">
        <is>
          <t>technosphere</t>
        </is>
      </c>
      <c r="G322" t="inlineStr">
        <is>
          <t>iron(III) chloride, without water, in 40% solution state</t>
        </is>
      </c>
      <c r="I322" t="n">
        <v>1000</v>
      </c>
      <c r="J322" t="n">
        <v>0</v>
      </c>
      <c r="K322" t="n">
        <v>0</v>
      </c>
    </row>
    <row r="323">
      <c r="A323" t="inlineStr">
        <is>
          <t>market for lime, hydrated, packed</t>
        </is>
      </c>
      <c r="B323" t="n">
        <v>0</v>
      </c>
      <c r="C323" t="inlineStr">
        <is>
          <t>RER</t>
        </is>
      </c>
      <c r="D323" t="inlineStr">
        <is>
          <t>kilogram</t>
        </is>
      </c>
      <c r="F323" t="inlineStr">
        <is>
          <t>technosphere</t>
        </is>
      </c>
      <c r="G323" t="inlineStr">
        <is>
          <t>lime, hydrated, packed</t>
        </is>
      </c>
      <c r="I323" t="n">
        <v>1000</v>
      </c>
      <c r="J323" t="n">
        <v>0</v>
      </c>
      <c r="K323" t="n">
        <v>0</v>
      </c>
    </row>
    <row r="324">
      <c r="A324" t="inlineStr">
        <is>
          <t>market for sodium hydroxide, without water, in 50% solution state</t>
        </is>
      </c>
      <c r="B324" t="n">
        <v>0</v>
      </c>
      <c r="C324" t="inlineStr">
        <is>
          <t>RER</t>
        </is>
      </c>
      <c r="D324" t="inlineStr">
        <is>
          <t>kilogram</t>
        </is>
      </c>
      <c r="F324" t="inlineStr">
        <is>
          <t>technosphere</t>
        </is>
      </c>
      <c r="G324" t="inlineStr">
        <is>
          <t>sodium hydroxide, without water, in 50% solution state</t>
        </is>
      </c>
      <c r="H324" t="inlineStr">
        <is>
          <t>50% liquid ammonia. In original publication, it is dilluated to 27% in water. We discount the original value by 50%.</t>
        </is>
      </c>
      <c r="I324" t="n">
        <v>1000</v>
      </c>
      <c r="J324" t="n">
        <v>0</v>
      </c>
      <c r="K324" t="n">
        <v>0</v>
      </c>
    </row>
    <row r="325">
      <c r="A325" t="inlineStr">
        <is>
          <t>market for monoethanolamine</t>
        </is>
      </c>
      <c r="B325" t="n">
        <v>0</v>
      </c>
      <c r="C325" t="inlineStr">
        <is>
          <t>GLO</t>
        </is>
      </c>
      <c r="D325" t="inlineStr">
        <is>
          <t>kilogram</t>
        </is>
      </c>
      <c r="F325" t="inlineStr">
        <is>
          <t>technosphere</t>
        </is>
      </c>
      <c r="G325" t="inlineStr">
        <is>
          <t>monoethanolamine</t>
        </is>
      </c>
      <c r="I325" t="n">
        <v>1000</v>
      </c>
      <c r="J325" t="n">
        <v>0</v>
      </c>
      <c r="K325" t="n">
        <v>0</v>
      </c>
    </row>
    <row r="326">
      <c r="A326" t="inlineStr">
        <is>
          <t>municipal waste incineration facility construction</t>
        </is>
      </c>
      <c r="B326" t="n">
        <v>0</v>
      </c>
      <c r="C326" t="inlineStr">
        <is>
          <t>CH</t>
        </is>
      </c>
      <c r="D326" t="inlineStr">
        <is>
          <t>unit</t>
        </is>
      </c>
      <c r="F326" t="inlineStr">
        <is>
          <t>technosphere</t>
        </is>
      </c>
      <c r="G326" t="inlineStr">
        <is>
          <t>municipal waste incineration facility</t>
        </is>
      </c>
      <c r="H326" t="inlineStr">
        <is>
          <t>Lifetime: 4'000'000 tons MSWI treated.</t>
        </is>
      </c>
      <c r="I326" t="n">
        <v>1000</v>
      </c>
      <c r="J326" t="n">
        <v>0</v>
      </c>
      <c r="K326" t="n">
        <v>0</v>
      </c>
    </row>
    <row r="327">
      <c r="A327" t="inlineStr">
        <is>
          <t>Water, cooling, unspecified natural origin</t>
        </is>
      </c>
      <c r="B327" t="n">
        <v>0</v>
      </c>
      <c r="D327" t="inlineStr">
        <is>
          <t>cubic meter</t>
        </is>
      </c>
      <c r="E327" t="inlineStr">
        <is>
          <t>natural resource::in water</t>
        </is>
      </c>
      <c r="F327" t="inlineStr">
        <is>
          <t>biosphere</t>
        </is>
      </c>
      <c r="I327" t="n">
        <v>1000</v>
      </c>
      <c r="J327" t="n">
        <v>0</v>
      </c>
      <c r="K327" t="n">
        <v>0</v>
      </c>
    </row>
    <row r="328">
      <c r="A328" t="inlineStr">
        <is>
          <t>Sulfur dioxide</t>
        </is>
      </c>
      <c r="B328" t="n">
        <v>0</v>
      </c>
      <c r="D328" t="inlineStr">
        <is>
          <t>kilogram</t>
        </is>
      </c>
      <c r="E328" t="inlineStr">
        <is>
          <t>air::urban air close to ground</t>
        </is>
      </c>
      <c r="F328" t="inlineStr">
        <is>
          <t>biosphere</t>
        </is>
      </c>
      <c r="I328" t="n">
        <v>1000</v>
      </c>
      <c r="J328" t="n">
        <v>0</v>
      </c>
      <c r="K328" t="n">
        <v>0</v>
      </c>
    </row>
    <row r="329">
      <c r="A329" t="inlineStr">
        <is>
          <t>Hydrochloric acid</t>
        </is>
      </c>
      <c r="B329" t="n">
        <v>0</v>
      </c>
      <c r="D329" t="inlineStr">
        <is>
          <t>kilogram</t>
        </is>
      </c>
      <c r="E329" t="inlineStr">
        <is>
          <t>air</t>
        </is>
      </c>
      <c r="F329" t="inlineStr">
        <is>
          <t>biosphere</t>
        </is>
      </c>
      <c r="I329" t="n">
        <v>1000</v>
      </c>
      <c r="J329" t="n">
        <v>0</v>
      </c>
      <c r="K329" t="n">
        <v>0</v>
      </c>
    </row>
    <row r="330">
      <c r="A330" t="inlineStr">
        <is>
          <t>Nitrogen oxides</t>
        </is>
      </c>
      <c r="B330" t="n">
        <v>0</v>
      </c>
      <c r="D330" t="inlineStr">
        <is>
          <t>kilogram</t>
        </is>
      </c>
      <c r="E330" t="inlineStr">
        <is>
          <t>air::urban air close to ground</t>
        </is>
      </c>
      <c r="F330" t="inlineStr">
        <is>
          <t>biosphere</t>
        </is>
      </c>
      <c r="I330" t="n">
        <v>1000</v>
      </c>
      <c r="J330" t="n">
        <v>0</v>
      </c>
      <c r="K330" t="n">
        <v>0</v>
      </c>
    </row>
    <row r="331">
      <c r="A331" t="inlineStr">
        <is>
          <t>Ammonia</t>
        </is>
      </c>
      <c r="B331" t="n">
        <v>0</v>
      </c>
      <c r="D331" t="inlineStr">
        <is>
          <t>kilogram</t>
        </is>
      </c>
      <c r="E331" t="inlineStr">
        <is>
          <t>air::urban air close to ground</t>
        </is>
      </c>
      <c r="F331" t="inlineStr">
        <is>
          <t>biosphere</t>
        </is>
      </c>
      <c r="I331" t="n">
        <v>1000</v>
      </c>
      <c r="J331" t="n">
        <v>0</v>
      </c>
      <c r="K331" t="n">
        <v>0</v>
      </c>
    </row>
    <row r="332">
      <c r="A332" t="inlineStr">
        <is>
          <t>Particulate Matter, &lt; 2.5 um</t>
        </is>
      </c>
      <c r="B332" t="n">
        <v>0</v>
      </c>
      <c r="D332" t="inlineStr">
        <is>
          <t>kilogram</t>
        </is>
      </c>
      <c r="E332" t="inlineStr">
        <is>
          <t>air::urban air close to ground</t>
        </is>
      </c>
      <c r="F332" t="inlineStr">
        <is>
          <t>biosphere</t>
        </is>
      </c>
      <c r="I332" t="n">
        <v>1000</v>
      </c>
      <c r="J332" t="n">
        <v>0</v>
      </c>
      <c r="K332" t="n">
        <v>0</v>
      </c>
    </row>
    <row r="333">
      <c r="A333" t="inlineStr">
        <is>
          <t>Mercury II</t>
        </is>
      </c>
      <c r="B333" t="n">
        <v>0</v>
      </c>
      <c r="D333" t="inlineStr">
        <is>
          <t>kilogram</t>
        </is>
      </c>
      <c r="E333" t="inlineStr">
        <is>
          <t>air::urban air close to ground</t>
        </is>
      </c>
      <c r="F333" t="inlineStr">
        <is>
          <t>biosphere</t>
        </is>
      </c>
      <c r="I333" t="n">
        <v>1000</v>
      </c>
      <c r="J333" t="n">
        <v>0</v>
      </c>
      <c r="K333" t="n">
        <v>0</v>
      </c>
    </row>
    <row r="334">
      <c r="A334" t="inlineStr">
        <is>
          <t>Lead II</t>
        </is>
      </c>
      <c r="B334" t="n">
        <v>0</v>
      </c>
      <c r="D334" t="inlineStr">
        <is>
          <t>kilogram</t>
        </is>
      </c>
      <c r="E334" t="inlineStr">
        <is>
          <t>air::urban air close to ground</t>
        </is>
      </c>
      <c r="F334" t="inlineStr">
        <is>
          <t>biosphere</t>
        </is>
      </c>
      <c r="I334" t="n">
        <v>1000</v>
      </c>
      <c r="J334" t="n">
        <v>0</v>
      </c>
      <c r="K334" t="n">
        <v>0</v>
      </c>
    </row>
    <row r="335">
      <c r="A335" t="inlineStr">
        <is>
          <t>Cadmium II</t>
        </is>
      </c>
      <c r="B335" t="n">
        <v>0</v>
      </c>
      <c r="D335" t="inlineStr">
        <is>
          <t>kilogram</t>
        </is>
      </c>
      <c r="E335" t="inlineStr">
        <is>
          <t>air::urban air close to ground</t>
        </is>
      </c>
      <c r="F335" t="inlineStr">
        <is>
          <t>biosphere</t>
        </is>
      </c>
      <c r="I335" t="n">
        <v>1000</v>
      </c>
      <c r="J335" t="n">
        <v>0</v>
      </c>
      <c r="K335" t="n">
        <v>0</v>
      </c>
    </row>
    <row r="336">
      <c r="A336" t="inlineStr">
        <is>
          <t>Arsenic ion</t>
        </is>
      </c>
      <c r="B336" t="n">
        <v>0</v>
      </c>
      <c r="D336" t="inlineStr">
        <is>
          <t>kilogram</t>
        </is>
      </c>
      <c r="E336" t="inlineStr">
        <is>
          <t>air::urban air close to ground</t>
        </is>
      </c>
      <c r="F336" t="inlineStr">
        <is>
          <t>biosphere</t>
        </is>
      </c>
      <c r="I336" t="n">
        <v>1000</v>
      </c>
      <c r="J336" t="n">
        <v>0</v>
      </c>
      <c r="K336" t="n">
        <v>0</v>
      </c>
    </row>
    <row r="337">
      <c r="A337" t="inlineStr">
        <is>
          <t>Dioxins, measured as 2,3,7,8-tetrachlorodibenzo-p-dioxin</t>
        </is>
      </c>
      <c r="B337" t="n">
        <v>0</v>
      </c>
      <c r="D337" t="inlineStr">
        <is>
          <t>kilogram</t>
        </is>
      </c>
      <c r="E337" t="inlineStr">
        <is>
          <t>air::urban air close to ground</t>
        </is>
      </c>
      <c r="F337" t="inlineStr">
        <is>
          <t>biosphere</t>
        </is>
      </c>
      <c r="I337" t="n">
        <v>1000</v>
      </c>
      <c r="J337" t="n">
        <v>0</v>
      </c>
      <c r="K337" t="n">
        <v>0</v>
      </c>
    </row>
    <row r="338">
      <c r="A338" t="inlineStr">
        <is>
          <t>Carbon dioxide, fossil</t>
        </is>
      </c>
      <c r="B338" t="n">
        <v>0</v>
      </c>
      <c r="D338" t="inlineStr">
        <is>
          <t>kilogram</t>
        </is>
      </c>
      <c r="E338" t="inlineStr">
        <is>
          <t>air::urban air close to ground</t>
        </is>
      </c>
      <c r="F338" t="inlineStr">
        <is>
          <t>biosphere</t>
        </is>
      </c>
      <c r="I338" t="n">
        <v>1000</v>
      </c>
      <c r="J338" t="n">
        <v>0</v>
      </c>
      <c r="K338" t="n">
        <v>0</v>
      </c>
    </row>
    <row r="339">
      <c r="A339" t="inlineStr">
        <is>
          <t>Carbon dioxide, non-fossil</t>
        </is>
      </c>
      <c r="B339" t="n">
        <v>0</v>
      </c>
      <c r="D339" t="inlineStr">
        <is>
          <t>kilogram</t>
        </is>
      </c>
      <c r="E339" t="inlineStr">
        <is>
          <t>air::urban air close to ground</t>
        </is>
      </c>
      <c r="F339" t="inlineStr">
        <is>
          <t>biosphere</t>
        </is>
      </c>
      <c r="I339" t="n">
        <v>1000</v>
      </c>
      <c r="J339" t="n">
        <v>0</v>
      </c>
      <c r="K339" t="n">
        <v>0</v>
      </c>
    </row>
    <row r="340"/>
    <row r="341">
      <c r="A341" t="inlineStr">
        <is>
          <t>Activity</t>
        </is>
      </c>
      <c r="B341" t="inlineStr">
        <is>
          <t>municipal waste incineration, at incineration plant, with wet air pollution control, without flue gas condensation, with electricity and heat recovery, exergy allocation</t>
        </is>
      </c>
    </row>
    <row r="342">
      <c r="A342" t="inlineStr">
        <is>
          <t>location</t>
        </is>
      </c>
      <c r="B342" t="inlineStr">
        <is>
          <t>RER</t>
        </is>
      </c>
    </row>
    <row r="343">
      <c r="A343" t="inlineStr">
        <is>
          <t>production amount</t>
        </is>
      </c>
      <c r="B343" t="n">
        <v>1</v>
      </c>
    </row>
    <row r="344">
      <c r="A344" t="inlineStr">
        <is>
          <t>source</t>
        </is>
      </c>
      <c r="B34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345">
      <c r="A345" t="inlineStr">
        <is>
          <t>reference product</t>
        </is>
      </c>
      <c r="B345" t="inlineStr">
        <is>
          <t>electricity, medium voltage</t>
        </is>
      </c>
    </row>
    <row r="346">
      <c r="A346" t="inlineStr">
        <is>
          <t>type</t>
        </is>
      </c>
      <c r="B346" t="inlineStr">
        <is>
          <t>process</t>
        </is>
      </c>
    </row>
    <row r="347">
      <c r="A347" t="inlineStr">
        <is>
          <t>unit</t>
        </is>
      </c>
      <c r="B347" t="inlineStr">
        <is>
          <t>kilowatt hour</t>
        </is>
      </c>
    </row>
    <row r="348">
      <c r="A348" t="inlineStr">
        <is>
          <t>comment</t>
        </is>
      </c>
      <c r="B34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      </is>
      </c>
    </row>
    <row r="349">
      <c r="A349" t="inlineStr">
        <is>
          <t>classifications</t>
        </is>
      </c>
      <c r="B349" t="inlineStr">
        <is>
          <t>CPC::17100:Electrical energy</t>
        </is>
      </c>
    </row>
    <row r="350">
      <c r="A350" t="inlineStr">
        <is>
          <t>Exchanges</t>
        </is>
      </c>
    </row>
    <row r="351">
      <c r="A351" t="inlineStr">
        <is>
          <t>name</t>
        </is>
      </c>
      <c r="B351" t="inlineStr">
        <is>
          <t>amount</t>
        </is>
      </c>
      <c r="C351" t="inlineStr">
        <is>
          <t>location</t>
        </is>
      </c>
      <c r="D351" t="inlineStr">
        <is>
          <t>unit</t>
        </is>
      </c>
      <c r="E351" t="inlineStr">
        <is>
          <t>categories</t>
        </is>
      </c>
      <c r="F351" t="inlineStr">
        <is>
          <t>type</t>
        </is>
      </c>
      <c r="G351" t="inlineStr">
        <is>
          <t>reference product</t>
        </is>
      </c>
      <c r="H351" t="inlineStr">
        <is>
          <t>comment</t>
        </is>
      </c>
      <c r="I351" t="inlineStr">
        <is>
          <t>normalization</t>
        </is>
      </c>
      <c r="J351" t="inlineStr">
        <is>
          <t>allocation</t>
        </is>
      </c>
      <c r="K351" t="inlineStr">
        <is>
          <t>uncertainty type</t>
        </is>
      </c>
      <c r="L351" t="inlineStr">
        <is>
          <t>loc</t>
        </is>
      </c>
      <c r="M351" t="inlineStr">
        <is>
          <t>u1</t>
        </is>
      </c>
      <c r="N351" t="inlineStr">
        <is>
          <t>u2</t>
        </is>
      </c>
      <c r="O351" t="inlineStr">
        <is>
          <t>u3</t>
        </is>
      </c>
      <c r="P351" t="inlineStr">
        <is>
          <t>u4</t>
        </is>
      </c>
      <c r="Q351" t="inlineStr">
        <is>
          <t>u5</t>
        </is>
      </c>
      <c r="R351" t="inlineStr">
        <is>
          <t>u6</t>
        </is>
      </c>
      <c r="S351" t="inlineStr">
        <is>
          <t>ub</t>
        </is>
      </c>
      <c r="T351" t="inlineStr">
        <is>
          <t>scale</t>
        </is>
      </c>
    </row>
    <row r="352">
      <c r="A352" t="inlineStr">
        <is>
          <t>municipal waste incineration, at incineration plant, with wet air pollution control, without flue gas condensation, with electricity and heat recovery, exergy allocation</t>
        </is>
      </c>
      <c r="B352" t="n">
        <v>0</v>
      </c>
      <c r="C352" t="inlineStr">
        <is>
          <t>RER</t>
        </is>
      </c>
      <c r="D352" t="inlineStr">
        <is>
          <t>kilogram</t>
        </is>
      </c>
      <c r="F352" t="inlineStr">
        <is>
          <t>technosphere</t>
        </is>
      </c>
      <c r="G352" t="inlineStr">
        <is>
          <t>municipal solid waste</t>
        </is>
      </c>
      <c r="I352" t="n">
        <v>628</v>
      </c>
      <c r="J352" t="n">
        <v>0.7431840354837949</v>
      </c>
      <c r="K352" t="n">
        <v>0</v>
      </c>
    </row>
    <row r="353">
      <c r="A353" t="inlineStr">
        <is>
          <t>municipal waste incineration, at incineration plant, with wet air pollution control, without flue gas condensation, with electricity and heat recovery, exergy allocation</t>
        </is>
      </c>
      <c r="B353" t="n">
        <v>1</v>
      </c>
      <c r="C353" t="inlineStr">
        <is>
          <t>RER</t>
        </is>
      </c>
      <c r="D353" t="inlineStr">
        <is>
          <t>kilowatt hour</t>
        </is>
      </c>
      <c r="F353" t="inlineStr">
        <is>
          <t>production</t>
        </is>
      </c>
      <c r="G353" t="inlineStr">
        <is>
          <t>electricity, medium voltage</t>
        </is>
      </c>
      <c r="I353" t="n">
        <v>628</v>
      </c>
      <c r="J353" t="n">
        <v>0.7431840354837949</v>
      </c>
      <c r="K353" t="n">
        <v>0</v>
      </c>
    </row>
    <row r="354">
      <c r="A354" t="inlineStr">
        <is>
          <t>municipal waste incineration, at incineration plant, with wet air pollution control, without flue gas condensation, with electricity and heat recovery, exergy allocation</t>
        </is>
      </c>
      <c r="B354" t="n">
        <v>0</v>
      </c>
      <c r="C354" t="inlineStr">
        <is>
          <t>RER</t>
        </is>
      </c>
      <c r="D354" t="inlineStr">
        <is>
          <t>megajoule</t>
        </is>
      </c>
      <c r="F354" t="inlineStr">
        <is>
          <t>technosphere</t>
        </is>
      </c>
      <c r="G354" t="inlineStr">
        <is>
          <t>heat, district or industrial, other than natural gas</t>
        </is>
      </c>
      <c r="I354" t="n">
        <v>628</v>
      </c>
      <c r="J354" t="n">
        <v>0.7431840354837949</v>
      </c>
      <c r="K354" t="n">
        <v>0</v>
      </c>
    </row>
    <row r="355">
      <c r="A355" t="inlineStr">
        <is>
          <t>market for diesel, low-sulfur</t>
        </is>
      </c>
      <c r="B355" t="n">
        <v>0.0001005901958855455</v>
      </c>
      <c r="C355" t="inlineStr">
        <is>
          <t>Europe without Switzerland</t>
        </is>
      </c>
      <c r="D355" t="inlineStr">
        <is>
          <t>kilogram</t>
        </is>
      </c>
      <c r="F355" t="inlineStr">
        <is>
          <t>technosphere</t>
        </is>
      </c>
      <c r="G355" t="inlineStr">
        <is>
          <t>diesel, low-sulfur</t>
        </is>
      </c>
      <c r="H355" t="inlineStr">
        <is>
          <t>Diesel density: 0.85 kg/l</t>
        </is>
      </c>
      <c r="I355" t="n">
        <v>628</v>
      </c>
      <c r="J355" t="n">
        <v>0.7431840354837949</v>
      </c>
      <c r="K355" t="n">
        <v>2</v>
      </c>
      <c r="L355" t="n">
        <v>-9.204455761453929</v>
      </c>
      <c r="M355" t="n">
        <v>1</v>
      </c>
      <c r="N355" t="n">
        <v>1</v>
      </c>
      <c r="O355" t="n">
        <v>1</v>
      </c>
      <c r="P355" t="n">
        <v>1.02</v>
      </c>
      <c r="Q355" t="n">
        <v>1.2</v>
      </c>
      <c r="R355" t="n">
        <v>1</v>
      </c>
      <c r="S355" t="n">
        <v>1.05</v>
      </c>
      <c r="T355" t="n">
        <v>0.09488647722315688</v>
      </c>
    </row>
    <row r="356">
      <c r="A356" t="inlineStr">
        <is>
          <t>market for activated carbon, granular</t>
        </is>
      </c>
      <c r="B356" t="n">
        <v>0.0004733656276966847</v>
      </c>
      <c r="C356" t="inlineStr">
        <is>
          <t>GLO</t>
        </is>
      </c>
      <c r="D356" t="inlineStr">
        <is>
          <t>kilogram</t>
        </is>
      </c>
      <c r="F356" t="inlineStr">
        <is>
          <t>technosphere</t>
        </is>
      </c>
      <c r="G356" t="inlineStr">
        <is>
          <t>activated carbon, granular</t>
        </is>
      </c>
      <c r="I356" t="n">
        <v>628</v>
      </c>
      <c r="J356" t="n">
        <v>0.7431840354837949</v>
      </c>
      <c r="K356" t="n">
        <v>2</v>
      </c>
      <c r="L356" t="n">
        <v>-7.655642470836263</v>
      </c>
      <c r="M356" t="n">
        <v>1</v>
      </c>
      <c r="N356" t="n">
        <v>1</v>
      </c>
      <c r="O356" t="n">
        <v>1</v>
      </c>
      <c r="P356" t="n">
        <v>1.02</v>
      </c>
      <c r="Q356" t="n">
        <v>1.2</v>
      </c>
      <c r="R356" t="n">
        <v>1</v>
      </c>
      <c r="S356" t="n">
        <v>1.05</v>
      </c>
      <c r="T356" t="n">
        <v>0.09488647722315688</v>
      </c>
    </row>
    <row r="357">
      <c r="A357" t="inlineStr">
        <is>
          <t>market for ammonia, anhydrous, liquid</t>
        </is>
      </c>
      <c r="B357" t="n">
        <v>0.001159745787856877</v>
      </c>
      <c r="C357" t="inlineStr">
        <is>
          <t>RER</t>
        </is>
      </c>
      <c r="D357" t="inlineStr">
        <is>
          <t>kilogram</t>
        </is>
      </c>
      <c r="F357" t="inlineStr">
        <is>
          <t>technosphere</t>
        </is>
      </c>
      <c r="G357" t="inlineStr">
        <is>
          <t>ammonia, anhydrous, liquid</t>
        </is>
      </c>
      <c r="H357" t="inlineStr">
        <is>
          <t>100% liquid ammonia. In original publication, it is dilluated to 23.5% in water. We discount the original value by 75%.</t>
        </is>
      </c>
      <c r="I357" t="n">
        <v>628</v>
      </c>
      <c r="J357" t="n">
        <v>0.7431840354837949</v>
      </c>
      <c r="K357" t="n">
        <v>2</v>
      </c>
      <c r="L357" t="n">
        <v>-6.759554446279627</v>
      </c>
      <c r="M357" t="n">
        <v>1</v>
      </c>
      <c r="N357" t="n">
        <v>1</v>
      </c>
      <c r="O357" t="n">
        <v>1</v>
      </c>
      <c r="P357" t="n">
        <v>1.02</v>
      </c>
      <c r="Q357" t="n">
        <v>1.2</v>
      </c>
      <c r="R357" t="n">
        <v>1</v>
      </c>
      <c r="S357" t="n">
        <v>1.05</v>
      </c>
      <c r="T357" t="n">
        <v>0.09488647722315688</v>
      </c>
    </row>
    <row r="358">
      <c r="A358" t="inlineStr">
        <is>
          <t>market for tap water</t>
        </is>
      </c>
      <c r="B358" t="n">
        <v>0.003573910489109969</v>
      </c>
      <c r="C358" t="inlineStr">
        <is>
          <t>Europe without Switzerland</t>
        </is>
      </c>
      <c r="D358" t="inlineStr">
        <is>
          <t>kilogram</t>
        </is>
      </c>
      <c r="F358" t="inlineStr">
        <is>
          <t>technosphere</t>
        </is>
      </c>
      <c r="G358" t="inlineStr">
        <is>
          <t>tap water</t>
        </is>
      </c>
      <c r="H358" t="inlineStr">
        <is>
          <t>Used to dilute the ammonia.</t>
        </is>
      </c>
      <c r="I358" t="n">
        <v>628</v>
      </c>
      <c r="J358" t="n">
        <v>0.7431840354837949</v>
      </c>
      <c r="K358" t="n">
        <v>2</v>
      </c>
      <c r="L358" t="n">
        <v>-5.634094907575329</v>
      </c>
      <c r="M358" t="n">
        <v>1</v>
      </c>
      <c r="N358" t="n">
        <v>1</v>
      </c>
      <c r="O358" t="n">
        <v>1</v>
      </c>
      <c r="P358" t="n">
        <v>1.02</v>
      </c>
      <c r="Q358" t="n">
        <v>1.2</v>
      </c>
      <c r="R358" t="n">
        <v>1</v>
      </c>
      <c r="S358" t="n">
        <v>1.05</v>
      </c>
      <c r="T358" t="n">
        <v>0.09488647722315688</v>
      </c>
    </row>
    <row r="359">
      <c r="A359" t="inlineStr">
        <is>
          <t>market for calcium carbonate, precipitated</t>
        </is>
      </c>
      <c r="B359" t="n">
        <v>0.008283898484691981</v>
      </c>
      <c r="C359" t="inlineStr">
        <is>
          <t>RER</t>
        </is>
      </c>
      <c r="D359" t="inlineStr">
        <is>
          <t>kilogram</t>
        </is>
      </c>
      <c r="F359" t="inlineStr">
        <is>
          <t>technosphere</t>
        </is>
      </c>
      <c r="G359" t="inlineStr">
        <is>
          <t>calcium carbonate, precipitated</t>
        </is>
      </c>
      <c r="I359" t="n">
        <v>628</v>
      </c>
      <c r="J359" t="n">
        <v>0.7431840354837949</v>
      </c>
      <c r="K359" t="n">
        <v>0</v>
      </c>
    </row>
    <row r="360">
      <c r="A360" t="inlineStr">
        <is>
          <t>market for iron(III) chloride, without water, in 40% solution state</t>
        </is>
      </c>
      <c r="B360" t="n">
        <v>5.917070346208558e-05</v>
      </c>
      <c r="C360" t="inlineStr">
        <is>
          <t>GLO</t>
        </is>
      </c>
      <c r="D360" t="inlineStr">
        <is>
          <t>kilogram</t>
        </is>
      </c>
      <c r="F360" t="inlineStr">
        <is>
          <t>technosphere</t>
        </is>
      </c>
      <c r="G360" t="inlineStr">
        <is>
          <t>iron(III) chloride, without water, in 40% solution state</t>
        </is>
      </c>
      <c r="I360" t="n">
        <v>628</v>
      </c>
      <c r="J360" t="n">
        <v>0.7431840354837949</v>
      </c>
      <c r="K360" t="n">
        <v>0</v>
      </c>
    </row>
    <row r="361">
      <c r="A361" t="inlineStr">
        <is>
          <t>market for lime, hydrated, packed</t>
        </is>
      </c>
      <c r="B361" t="n">
        <v>0</v>
      </c>
      <c r="C361" t="inlineStr">
        <is>
          <t>RER</t>
        </is>
      </c>
      <c r="D361" t="inlineStr">
        <is>
          <t>kilogram</t>
        </is>
      </c>
      <c r="F361" t="inlineStr">
        <is>
          <t>technosphere</t>
        </is>
      </c>
      <c r="G361" t="inlineStr">
        <is>
          <t>lime, hydrated, packed</t>
        </is>
      </c>
      <c r="I361" t="n">
        <v>628</v>
      </c>
      <c r="J361" t="n">
        <v>0.7431840354837949</v>
      </c>
      <c r="K361" t="n">
        <v>0</v>
      </c>
    </row>
    <row r="362">
      <c r="A362" t="inlineStr">
        <is>
          <t>market for sodium hydroxide, without water, in 50% solution state</t>
        </is>
      </c>
      <c r="B362" t="n">
        <v>0.0002958535173104279</v>
      </c>
      <c r="C362" t="inlineStr">
        <is>
          <t>RER</t>
        </is>
      </c>
      <c r="D362" t="inlineStr">
        <is>
          <t>kilogram</t>
        </is>
      </c>
      <c r="F362" t="inlineStr">
        <is>
          <t>technosphere</t>
        </is>
      </c>
      <c r="G362" t="inlineStr">
        <is>
          <t>sodium hydroxide, without water, in 50% solution state</t>
        </is>
      </c>
      <c r="H362" t="inlineStr">
        <is>
          <t>50% liquid ammonia. In original publication, it is dilluated to 27% in water. We discount the original value by 50%.</t>
        </is>
      </c>
      <c r="I362" t="n">
        <v>628</v>
      </c>
      <c r="J362" t="n">
        <v>0.7431840354837949</v>
      </c>
      <c r="K362" t="n">
        <v>0</v>
      </c>
    </row>
    <row r="363">
      <c r="A363" t="inlineStr">
        <is>
          <t>market for monoethanolamine</t>
        </is>
      </c>
      <c r="B363" t="n">
        <v>0</v>
      </c>
      <c r="C363" t="inlineStr">
        <is>
          <t>GLO</t>
        </is>
      </c>
      <c r="D363" t="inlineStr">
        <is>
          <t>kilogram</t>
        </is>
      </c>
      <c r="F363" t="inlineStr">
        <is>
          <t>technosphere</t>
        </is>
      </c>
      <c r="G363" t="inlineStr">
        <is>
          <t>monoethanolamine</t>
        </is>
      </c>
      <c r="I363" t="n">
        <v>628</v>
      </c>
      <c r="J363" t="n">
        <v>0.7431840354837949</v>
      </c>
      <c r="K363" t="n">
        <v>0</v>
      </c>
    </row>
    <row r="364">
      <c r="A364" t="inlineStr">
        <is>
          <t>municipal waste incineration facility construction</t>
        </is>
      </c>
      <c r="B364" t="n">
        <v>2.958535173104279e-10</v>
      </c>
      <c r="C364" t="inlineStr">
        <is>
          <t>CH</t>
        </is>
      </c>
      <c r="D364" t="inlineStr">
        <is>
          <t>unit</t>
        </is>
      </c>
      <c r="F364" t="inlineStr">
        <is>
          <t>technosphere</t>
        </is>
      </c>
      <c r="G364" t="inlineStr">
        <is>
          <t>municipal waste incineration facility</t>
        </is>
      </c>
      <c r="H364" t="inlineStr">
        <is>
          <t>Lifetime: 4'000'000 tons MSWI treated.</t>
        </is>
      </c>
      <c r="I364" t="n">
        <v>628</v>
      </c>
      <c r="J364" t="n">
        <v>0.7431840354837949</v>
      </c>
      <c r="K364" t="n">
        <v>2</v>
      </c>
      <c r="L364" t="n">
        <v>-21.94115665804627</v>
      </c>
      <c r="M364" t="n">
        <v>1</v>
      </c>
      <c r="N364" t="n">
        <v>1</v>
      </c>
      <c r="O364" t="n">
        <v>1</v>
      </c>
      <c r="P364" t="n">
        <v>1.02</v>
      </c>
      <c r="Q364" t="n">
        <v>1.2</v>
      </c>
      <c r="R364" t="n">
        <v>1</v>
      </c>
      <c r="S364" t="n">
        <v>3</v>
      </c>
      <c r="T364" t="n">
        <v>0.5569071410325479</v>
      </c>
    </row>
    <row r="365">
      <c r="A365" t="inlineStr">
        <is>
          <t>Water, cooling, unspecified natural origin</t>
        </is>
      </c>
      <c r="B365" t="n">
        <v>0.0003550242207725135</v>
      </c>
      <c r="D365" t="inlineStr">
        <is>
          <t>cubic meter</t>
        </is>
      </c>
      <c r="E365" t="inlineStr">
        <is>
          <t>natural resource::in water</t>
        </is>
      </c>
      <c r="F365" t="inlineStr">
        <is>
          <t>biosphere</t>
        </is>
      </c>
      <c r="I365" t="n">
        <v>628</v>
      </c>
      <c r="J365" t="n">
        <v>0.7431840354837949</v>
      </c>
      <c r="K365" t="n">
        <v>2</v>
      </c>
      <c r="L365" t="n">
        <v>-7.943324543288043</v>
      </c>
      <c r="M365" t="n">
        <v>1</v>
      </c>
      <c r="N365" t="n">
        <v>1</v>
      </c>
      <c r="O365" t="n">
        <v>1</v>
      </c>
      <c r="P365" t="n">
        <v>1.02</v>
      </c>
      <c r="Q365" t="n">
        <v>1.2</v>
      </c>
      <c r="R365" t="n">
        <v>1</v>
      </c>
      <c r="S365" t="n">
        <v>1.05</v>
      </c>
      <c r="T365" t="n">
        <v>0.09488647722315688</v>
      </c>
    </row>
    <row r="366">
      <c r="A366" t="inlineStr">
        <is>
          <t>Sulfur dioxide</t>
        </is>
      </c>
      <c r="B366" t="n">
        <v>6.627118787753585e-05</v>
      </c>
      <c r="D366" t="inlineStr">
        <is>
          <t>kilogram</t>
        </is>
      </c>
      <c r="E366" t="inlineStr">
        <is>
          <t>air::urban air close to ground</t>
        </is>
      </c>
      <c r="F366" t="inlineStr">
        <is>
          <t>biosphere</t>
        </is>
      </c>
      <c r="I366" t="n">
        <v>628</v>
      </c>
      <c r="J366" t="n">
        <v>0.7431840354837949</v>
      </c>
      <c r="K366" t="n">
        <v>2</v>
      </c>
      <c r="L366" t="n">
        <v>-9.621755327209096</v>
      </c>
      <c r="M366" t="n">
        <v>1</v>
      </c>
      <c r="N366" t="n">
        <v>1</v>
      </c>
      <c r="O366" t="n">
        <v>1</v>
      </c>
      <c r="P366" t="n">
        <v>1.02</v>
      </c>
      <c r="Q366" t="n">
        <v>1.2</v>
      </c>
      <c r="R366" t="n">
        <v>1</v>
      </c>
      <c r="S366" t="n">
        <v>1.05</v>
      </c>
      <c r="T366" t="n">
        <v>0.09488647722315688</v>
      </c>
    </row>
    <row r="367">
      <c r="A367" t="inlineStr">
        <is>
          <t>Hydrochloric acid</t>
        </is>
      </c>
      <c r="B367" t="n">
        <v>7.10048441545027e-06</v>
      </c>
      <c r="D367" t="inlineStr">
        <is>
          <t>kilogram</t>
        </is>
      </c>
      <c r="E367" t="inlineStr">
        <is>
          <t>air</t>
        </is>
      </c>
      <c r="F367" t="inlineStr">
        <is>
          <t>biosphere</t>
        </is>
      </c>
      <c r="I367" t="n">
        <v>628</v>
      </c>
      <c r="J367" t="n">
        <v>0.7431840354837949</v>
      </c>
      <c r="K367" t="n">
        <v>2</v>
      </c>
      <c r="L367" t="n">
        <v>-11.85534754871619</v>
      </c>
      <c r="M367" t="n">
        <v>1</v>
      </c>
      <c r="N367" t="n">
        <v>1</v>
      </c>
      <c r="O367" t="n">
        <v>1</v>
      </c>
      <c r="P367" t="n">
        <v>1.02</v>
      </c>
      <c r="Q367" t="n">
        <v>1.2</v>
      </c>
      <c r="R367" t="n">
        <v>1</v>
      </c>
      <c r="S367" t="n">
        <v>1.5</v>
      </c>
      <c r="T367" t="n">
        <v>0.2225057572360589</v>
      </c>
    </row>
    <row r="368">
      <c r="A368" t="inlineStr">
        <is>
          <t>Nitrogen oxides</t>
        </is>
      </c>
      <c r="B368" t="n">
        <v>0.0008011713248766388</v>
      </c>
      <c r="D368" t="inlineStr">
        <is>
          <t>kilogram</t>
        </is>
      </c>
      <c r="E368" t="inlineStr">
        <is>
          <t>air::urban air close to ground</t>
        </is>
      </c>
      <c r="F368" t="inlineStr">
        <is>
          <t>biosphere</t>
        </is>
      </c>
      <c r="I368" t="n">
        <v>628</v>
      </c>
      <c r="J368" t="n">
        <v>0.7431840354837949</v>
      </c>
      <c r="K368" t="n">
        <v>2</v>
      </c>
      <c r="L368" t="n">
        <v>-7.129435745031969</v>
      </c>
      <c r="M368" t="n">
        <v>1</v>
      </c>
      <c r="N368" t="n">
        <v>1</v>
      </c>
      <c r="O368" t="n">
        <v>1</v>
      </c>
      <c r="P368" t="n">
        <v>1.02</v>
      </c>
      <c r="Q368" t="n">
        <v>1.2</v>
      </c>
      <c r="R368" t="n">
        <v>1</v>
      </c>
      <c r="S368" t="n">
        <v>1.5</v>
      </c>
      <c r="T368" t="n">
        <v>0.2225057572360589</v>
      </c>
    </row>
    <row r="369">
      <c r="A369" t="inlineStr">
        <is>
          <t>Ammonia</t>
        </is>
      </c>
      <c r="B369" t="n">
        <v>3.550242207725135e-06</v>
      </c>
      <c r="D369" t="inlineStr">
        <is>
          <t>kilogram</t>
        </is>
      </c>
      <c r="E369" t="inlineStr">
        <is>
          <t>air::urban air close to ground</t>
        </is>
      </c>
      <c r="F369" t="inlineStr">
        <is>
          <t>biosphere</t>
        </is>
      </c>
      <c r="I369" t="n">
        <v>628</v>
      </c>
      <c r="J369" t="n">
        <v>0.7431840354837949</v>
      </c>
      <c r="K369" t="n">
        <v>2</v>
      </c>
      <c r="L369" t="n">
        <v>-12.54849472927613</v>
      </c>
      <c r="M369" t="n">
        <v>1</v>
      </c>
      <c r="N369" t="n">
        <v>1</v>
      </c>
      <c r="O369" t="n">
        <v>1</v>
      </c>
      <c r="P369" t="n">
        <v>1.02</v>
      </c>
      <c r="Q369" t="n">
        <v>1.2</v>
      </c>
      <c r="R369" t="n">
        <v>1</v>
      </c>
      <c r="S369" t="n">
        <v>1.5</v>
      </c>
      <c r="T369" t="n">
        <v>0.2225057572360589</v>
      </c>
    </row>
    <row r="370">
      <c r="A370" t="inlineStr">
        <is>
          <t>Particulate Matter, &lt; 2.5 um</t>
        </is>
      </c>
      <c r="B370" t="n">
        <v>7.10048441545027e-06</v>
      </c>
      <c r="D370" t="inlineStr">
        <is>
          <t>kilogram</t>
        </is>
      </c>
      <c r="E370" t="inlineStr">
        <is>
          <t>air::urban air close to ground</t>
        </is>
      </c>
      <c r="F370" t="inlineStr">
        <is>
          <t>biosphere</t>
        </is>
      </c>
      <c r="I370" t="n">
        <v>628</v>
      </c>
      <c r="J370" t="n">
        <v>0.7431840354837949</v>
      </c>
      <c r="K370" t="n">
        <v>2</v>
      </c>
      <c r="L370" t="n">
        <v>-11.85534754871619</v>
      </c>
      <c r="M370" t="n">
        <v>1</v>
      </c>
      <c r="N370" t="n">
        <v>1</v>
      </c>
      <c r="O370" t="n">
        <v>1</v>
      </c>
      <c r="P370" t="n">
        <v>1.02</v>
      </c>
      <c r="Q370" t="n">
        <v>1.2</v>
      </c>
      <c r="R370" t="n">
        <v>1</v>
      </c>
      <c r="S370" t="n">
        <v>3</v>
      </c>
      <c r="T370" t="n">
        <v>0.5569071410325479</v>
      </c>
    </row>
    <row r="371">
      <c r="A371" t="inlineStr">
        <is>
          <t>Mercury II</t>
        </is>
      </c>
      <c r="B371" t="n">
        <v>2.721852359255937e-08</v>
      </c>
      <c r="D371" t="inlineStr">
        <is>
          <t>kilogram</t>
        </is>
      </c>
      <c r="E371" t="inlineStr">
        <is>
          <t>air::urban air close to ground</t>
        </is>
      </c>
      <c r="F371" t="inlineStr">
        <is>
          <t>biosphere</t>
        </is>
      </c>
      <c r="I371" t="n">
        <v>628</v>
      </c>
      <c r="J371" t="n">
        <v>0.7431840354837949</v>
      </c>
      <c r="K371" t="n">
        <v>2</v>
      </c>
      <c r="L371" t="n">
        <v>-17.41936808099723</v>
      </c>
      <c r="M371" t="n">
        <v>1</v>
      </c>
      <c r="N371" t="n">
        <v>1</v>
      </c>
      <c r="O371" t="n">
        <v>1</v>
      </c>
      <c r="P371" t="n">
        <v>1.02</v>
      </c>
      <c r="Q371" t="n">
        <v>1.2</v>
      </c>
      <c r="R371" t="n">
        <v>1</v>
      </c>
      <c r="S371" t="n">
        <v>5</v>
      </c>
      <c r="T371" t="n">
        <v>0.8099264917416636</v>
      </c>
    </row>
    <row r="372">
      <c r="A372" t="inlineStr">
        <is>
          <t>Lead II</t>
        </is>
      </c>
      <c r="B372" t="n">
        <v>6.627118787753585e-08</v>
      </c>
      <c r="D372" t="inlineStr">
        <is>
          <t>kilogram</t>
        </is>
      </c>
      <c r="E372" t="inlineStr">
        <is>
          <t>air::urban air close to ground</t>
        </is>
      </c>
      <c r="F372" t="inlineStr">
        <is>
          <t>biosphere</t>
        </is>
      </c>
      <c r="I372" t="n">
        <v>628</v>
      </c>
      <c r="J372" t="n">
        <v>0.7431840354837949</v>
      </c>
      <c r="K372" t="n">
        <v>2</v>
      </c>
      <c r="L372" t="n">
        <v>-16.52951060619123</v>
      </c>
      <c r="M372" t="n">
        <v>1</v>
      </c>
      <c r="N372" t="n">
        <v>1</v>
      </c>
      <c r="O372" t="n">
        <v>1</v>
      </c>
      <c r="P372" t="n">
        <v>1.02</v>
      </c>
      <c r="Q372" t="n">
        <v>1.2</v>
      </c>
      <c r="R372" t="n">
        <v>1</v>
      </c>
      <c r="S372" t="n">
        <v>5</v>
      </c>
      <c r="T372" t="n">
        <v>0.8099264917416636</v>
      </c>
    </row>
    <row r="373">
      <c r="A373" t="inlineStr">
        <is>
          <t>Cadmium II</t>
        </is>
      </c>
      <c r="B373" t="n">
        <v>1.301755476165883e-08</v>
      </c>
      <c r="D373" t="inlineStr">
        <is>
          <t>kilogram</t>
        </is>
      </c>
      <c r="E373" t="inlineStr">
        <is>
          <t>air::urban air close to ground</t>
        </is>
      </c>
      <c r="F373" t="inlineStr">
        <is>
          <t>biosphere</t>
        </is>
      </c>
      <c r="I373" t="n">
        <v>628</v>
      </c>
      <c r="J373" t="n">
        <v>0.7431840354837949</v>
      </c>
      <c r="K373" t="n">
        <v>2</v>
      </c>
      <c r="L373" t="n">
        <v>-18.15696702412801</v>
      </c>
      <c r="M373" t="n">
        <v>1</v>
      </c>
      <c r="N373" t="n">
        <v>1</v>
      </c>
      <c r="O373" t="n">
        <v>1</v>
      </c>
      <c r="P373" t="n">
        <v>1.02</v>
      </c>
      <c r="Q373" t="n">
        <v>1.2</v>
      </c>
      <c r="R373" t="n">
        <v>1</v>
      </c>
      <c r="S373" t="n">
        <v>5</v>
      </c>
      <c r="T373" t="n">
        <v>0.8099264917416636</v>
      </c>
    </row>
    <row r="374">
      <c r="A374" t="inlineStr">
        <is>
          <t>Arsenic ion</t>
        </is>
      </c>
      <c r="B374" t="n">
        <v>7.100484415450269e-09</v>
      </c>
      <c r="D374" t="inlineStr">
        <is>
          <t>kilogram</t>
        </is>
      </c>
      <c r="E374" t="inlineStr">
        <is>
          <t>air::urban air close to ground</t>
        </is>
      </c>
      <c r="F374" t="inlineStr">
        <is>
          <t>biosphere</t>
        </is>
      </c>
      <c r="I374" t="n">
        <v>628</v>
      </c>
      <c r="J374" t="n">
        <v>0.7431840354837949</v>
      </c>
      <c r="K374" t="n">
        <v>2</v>
      </c>
      <c r="L374" t="n">
        <v>-18.76310282769833</v>
      </c>
      <c r="M374" t="n">
        <v>1</v>
      </c>
      <c r="N374" t="n">
        <v>1</v>
      </c>
      <c r="O374" t="n">
        <v>1</v>
      </c>
      <c r="P374" t="n">
        <v>1.02</v>
      </c>
      <c r="Q374" t="n">
        <v>1.2</v>
      </c>
      <c r="R374" t="n">
        <v>1</v>
      </c>
      <c r="S374" t="n">
        <v>5</v>
      </c>
      <c r="T374" t="n">
        <v>0.8099264917416636</v>
      </c>
    </row>
    <row r="375">
      <c r="A375" t="inlineStr">
        <is>
          <t>Dioxins, measured as 2,3,7,8-tetrachlorodibenzo-p-dioxin</t>
        </is>
      </c>
      <c r="B375" t="n">
        <v>1.301755476165883e-13</v>
      </c>
      <c r="D375" t="inlineStr">
        <is>
          <t>kilogram</t>
        </is>
      </c>
      <c r="E375" t="inlineStr">
        <is>
          <t>air::urban air close to ground</t>
        </is>
      </c>
      <c r="F375" t="inlineStr">
        <is>
          <t>biosphere</t>
        </is>
      </c>
      <c r="I375" t="n">
        <v>628</v>
      </c>
      <c r="J375" t="n">
        <v>0.7431840354837949</v>
      </c>
      <c r="K375" t="n">
        <v>2</v>
      </c>
      <c r="L375" t="n">
        <v>-29.66989248909824</v>
      </c>
      <c r="M375" t="n">
        <v>1</v>
      </c>
      <c r="N375" t="n">
        <v>1</v>
      </c>
      <c r="O375" t="n">
        <v>1</v>
      </c>
      <c r="P375" t="n">
        <v>1.02</v>
      </c>
      <c r="Q375" t="n">
        <v>1.2</v>
      </c>
      <c r="R375" t="n">
        <v>1</v>
      </c>
      <c r="S375" t="n">
        <v>5</v>
      </c>
      <c r="T375" t="n">
        <v>0.8099264917416636</v>
      </c>
    </row>
    <row r="376">
      <c r="A376" t="inlineStr">
        <is>
          <t>Carbon dioxide, fossil</t>
        </is>
      </c>
      <c r="B376" t="n">
        <v>0.4425968618964001</v>
      </c>
      <c r="D376" t="inlineStr">
        <is>
          <t>kilogram</t>
        </is>
      </c>
      <c r="E376" t="inlineStr">
        <is>
          <t>air::urban air close to ground</t>
        </is>
      </c>
      <c r="F376" t="inlineStr">
        <is>
          <t>biosphere</t>
        </is>
      </c>
      <c r="I376" t="n">
        <v>628</v>
      </c>
      <c r="J376" t="n">
        <v>0.7431840354837949</v>
      </c>
      <c r="K376" t="n">
        <v>2</v>
      </c>
      <c r="L376" t="n">
        <v>-0.8150959415475754</v>
      </c>
      <c r="M376" t="n">
        <v>1</v>
      </c>
      <c r="N376" t="n">
        <v>1</v>
      </c>
      <c r="O376" t="n">
        <v>1</v>
      </c>
      <c r="P376" t="n">
        <v>1.02</v>
      </c>
      <c r="Q376" t="n">
        <v>1.2</v>
      </c>
      <c r="R376" t="n">
        <v>1</v>
      </c>
      <c r="S376" t="n">
        <v>1.05</v>
      </c>
      <c r="T376" t="n">
        <v>0.09488647722315688</v>
      </c>
    </row>
    <row r="377">
      <c r="A377" t="inlineStr">
        <is>
          <t>Carbon dioxide, non-fossil</t>
        </is>
      </c>
      <c r="B377" t="n">
        <v>0.7029479571295767</v>
      </c>
      <c r="D377" t="inlineStr">
        <is>
          <t>kilogram</t>
        </is>
      </c>
      <c r="E377" t="inlineStr">
        <is>
          <t>air::urban air close to ground</t>
        </is>
      </c>
      <c r="F377" t="inlineStr">
        <is>
          <t>biosphere</t>
        </is>
      </c>
      <c r="I377" t="n">
        <v>628</v>
      </c>
      <c r="J377" t="n">
        <v>0.7431840354837949</v>
      </c>
      <c r="K377" t="n">
        <v>2</v>
      </c>
      <c r="L377" t="n">
        <v>-0.3524724195994623</v>
      </c>
      <c r="M377" t="n">
        <v>1</v>
      </c>
      <c r="N377" t="n">
        <v>1</v>
      </c>
      <c r="O377" t="n">
        <v>1</v>
      </c>
      <c r="P377" t="n">
        <v>1.02</v>
      </c>
      <c r="Q377" t="n">
        <v>1.2</v>
      </c>
      <c r="R377" t="n">
        <v>1</v>
      </c>
      <c r="S377" t="n">
        <v>1.05</v>
      </c>
      <c r="T377" t="n">
        <v>0.09488647722315688</v>
      </c>
    </row>
    <row r="378"/>
    <row r="379">
      <c r="A379" t="inlineStr">
        <is>
          <t>Activity</t>
        </is>
      </c>
      <c r="B379" t="inlineStr">
        <is>
          <t>municipal waste incineration, at incineration plant, with wet air pollution control, without flue gas condensation, with electricity and heat recovery, exergy allocation</t>
        </is>
      </c>
    </row>
    <row r="380">
      <c r="A380" t="inlineStr">
        <is>
          <t>location</t>
        </is>
      </c>
      <c r="B380" t="inlineStr">
        <is>
          <t>RER</t>
        </is>
      </c>
    </row>
    <row r="381">
      <c r="A381" t="inlineStr">
        <is>
          <t>production amount</t>
        </is>
      </c>
      <c r="B381" t="n">
        <v>1</v>
      </c>
    </row>
    <row r="382">
      <c r="A382" t="inlineStr">
        <is>
          <t>source</t>
        </is>
      </c>
      <c r="B38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383">
      <c r="A383" t="inlineStr">
        <is>
          <t>reference product</t>
        </is>
      </c>
      <c r="B383" t="inlineStr">
        <is>
          <t>heat, district or industrial, other than natural gas</t>
        </is>
      </c>
    </row>
    <row r="384">
      <c r="A384" t="inlineStr">
        <is>
          <t>type</t>
        </is>
      </c>
      <c r="B384" t="inlineStr">
        <is>
          <t>process</t>
        </is>
      </c>
    </row>
    <row r="385">
      <c r="A385" t="inlineStr">
        <is>
          <t>unit</t>
        </is>
      </c>
      <c r="B385" t="inlineStr">
        <is>
          <t>megajoule</t>
        </is>
      </c>
    </row>
    <row r="386">
      <c r="A386" t="inlineStr">
        <is>
          <t>comment</t>
        </is>
      </c>
      <c r="B38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      </is>
      </c>
    </row>
    <row r="387">
      <c r="A387" t="inlineStr">
        <is>
          <t>classifications</t>
        </is>
      </c>
      <c r="B387" t="inlineStr">
        <is>
          <t>CPC::17300:Steam and hot water</t>
        </is>
      </c>
    </row>
    <row r="388">
      <c r="A388" t="inlineStr">
        <is>
          <t>Exchanges</t>
        </is>
      </c>
    </row>
    <row r="389">
      <c r="A389" t="inlineStr">
        <is>
          <t>name</t>
        </is>
      </c>
      <c r="B389" t="inlineStr">
        <is>
          <t>amount</t>
        </is>
      </c>
      <c r="C389" t="inlineStr">
        <is>
          <t>location</t>
        </is>
      </c>
      <c r="D389" t="inlineStr">
        <is>
          <t>unit</t>
        </is>
      </c>
      <c r="E389" t="inlineStr">
        <is>
          <t>categories</t>
        </is>
      </c>
      <c r="F389" t="inlineStr">
        <is>
          <t>type</t>
        </is>
      </c>
      <c r="G389" t="inlineStr">
        <is>
          <t>reference product</t>
        </is>
      </c>
      <c r="H389" t="inlineStr">
        <is>
          <t>comment</t>
        </is>
      </c>
      <c r="I389" t="inlineStr">
        <is>
          <t>normalization</t>
        </is>
      </c>
      <c r="J389" t="inlineStr">
        <is>
          <t>allocation</t>
        </is>
      </c>
      <c r="K389" t="inlineStr">
        <is>
          <t>uncertainty type</t>
        </is>
      </c>
      <c r="L389" t="inlineStr">
        <is>
          <t>loc</t>
        </is>
      </c>
      <c r="M389" t="inlineStr">
        <is>
          <t>u1</t>
        </is>
      </c>
      <c r="N389" t="inlineStr">
        <is>
          <t>u2</t>
        </is>
      </c>
      <c r="O389" t="inlineStr">
        <is>
          <t>u3</t>
        </is>
      </c>
      <c r="P389" t="inlineStr">
        <is>
          <t>u4</t>
        </is>
      </c>
      <c r="Q389" t="inlineStr">
        <is>
          <t>u5</t>
        </is>
      </c>
      <c r="R389" t="inlineStr">
        <is>
          <t>u6</t>
        </is>
      </c>
      <c r="S389" t="inlineStr">
        <is>
          <t>ub</t>
        </is>
      </c>
      <c r="T389" t="inlineStr">
        <is>
          <t>scale</t>
        </is>
      </c>
    </row>
    <row r="390">
      <c r="A390" t="inlineStr">
        <is>
          <t>municipal waste incineration, at incineration plant, with wet air pollution control, without flue gas condensation, with electricity and heat recovery, exergy allocation</t>
        </is>
      </c>
      <c r="B390" t="n">
        <v>0</v>
      </c>
      <c r="C390" t="inlineStr">
        <is>
          <t>RER</t>
        </is>
      </c>
      <c r="D390" t="inlineStr">
        <is>
          <t>kilogram</t>
        </is>
      </c>
      <c r="F390" t="inlineStr">
        <is>
          <t>technosphere</t>
        </is>
      </c>
      <c r="G390" t="inlineStr">
        <is>
          <t>municipal solid waste</t>
        </is>
      </c>
      <c r="I390" t="n">
        <v>6170</v>
      </c>
      <c r="J390" t="n">
        <v>0.2568159645162051</v>
      </c>
      <c r="K390" t="n">
        <v>0</v>
      </c>
    </row>
    <row r="391">
      <c r="A391" t="inlineStr">
        <is>
          <t>municipal waste incineration, at incineration plant, with wet air pollution control, without flue gas condensation, with electricity and heat recovery, exergy allocation</t>
        </is>
      </c>
      <c r="B391" t="n">
        <v>0</v>
      </c>
      <c r="C391" t="inlineStr">
        <is>
          <t>RER</t>
        </is>
      </c>
      <c r="D391" t="inlineStr">
        <is>
          <t>kilowatt hour</t>
        </is>
      </c>
      <c r="F391" t="inlineStr">
        <is>
          <t>technosphere</t>
        </is>
      </c>
      <c r="G391" t="inlineStr">
        <is>
          <t>electricity, medium voltage</t>
        </is>
      </c>
      <c r="I391" t="n">
        <v>6170</v>
      </c>
      <c r="J391" t="n">
        <v>0.2568159645162051</v>
      </c>
      <c r="K391" t="n">
        <v>0</v>
      </c>
    </row>
    <row r="392">
      <c r="A392" t="inlineStr">
        <is>
          <t>municipal waste incineration, at incineration plant, with wet air pollution control, without flue gas condensation, with electricity and heat recovery, exergy allocation</t>
        </is>
      </c>
      <c r="B392" t="n">
        <v>1</v>
      </c>
      <c r="C392" t="inlineStr">
        <is>
          <t>RER</t>
        </is>
      </c>
      <c r="D392" t="inlineStr">
        <is>
          <t>megajoule</t>
        </is>
      </c>
      <c r="F392" t="inlineStr">
        <is>
          <t>production</t>
        </is>
      </c>
      <c r="G392" t="inlineStr">
        <is>
          <t>heat, district or industrial, other than natural gas</t>
        </is>
      </c>
      <c r="I392" t="n">
        <v>6170</v>
      </c>
      <c r="J392" t="n">
        <v>0.2568159645162051</v>
      </c>
      <c r="K392" t="n">
        <v>0</v>
      </c>
    </row>
    <row r="393">
      <c r="A393" t="inlineStr">
        <is>
          <t>market for diesel, low-sulfur</t>
        </is>
      </c>
      <c r="B393" t="n">
        <v>3.537983303707851e-06</v>
      </c>
      <c r="C393" t="inlineStr">
        <is>
          <t>Europe without Switzerland</t>
        </is>
      </c>
      <c r="D393" t="inlineStr">
        <is>
          <t>kilogram</t>
        </is>
      </c>
      <c r="F393" t="inlineStr">
        <is>
          <t>technosphere</t>
        </is>
      </c>
      <c r="G393" t="inlineStr">
        <is>
          <t>diesel, low-sulfur</t>
        </is>
      </c>
      <c r="H393" t="inlineStr">
        <is>
          <t>Diesel density: 0.85 kg/l</t>
        </is>
      </c>
      <c r="I393" t="n">
        <v>6170</v>
      </c>
      <c r="J393" t="n">
        <v>0.2568159645162051</v>
      </c>
      <c r="K393" t="n">
        <v>2</v>
      </c>
      <c r="L393" t="n">
        <v>-12.5519536813707</v>
      </c>
      <c r="M393" t="n">
        <v>1</v>
      </c>
      <c r="N393" t="n">
        <v>1</v>
      </c>
      <c r="O393" t="n">
        <v>1</v>
      </c>
      <c r="P393" t="n">
        <v>1.02</v>
      </c>
      <c r="Q393" t="n">
        <v>1.2</v>
      </c>
      <c r="R393" t="n">
        <v>1</v>
      </c>
      <c r="S393" t="n">
        <v>1.05</v>
      </c>
      <c r="T393" t="n">
        <v>0.09488647722315688</v>
      </c>
    </row>
    <row r="394">
      <c r="A394" t="inlineStr">
        <is>
          <t>market for activated carbon, granular</t>
        </is>
      </c>
      <c r="B394" t="n">
        <v>1.66493331939193e-05</v>
      </c>
      <c r="C394" t="inlineStr">
        <is>
          <t>GLO</t>
        </is>
      </c>
      <c r="D394" t="inlineStr">
        <is>
          <t>kilogram</t>
        </is>
      </c>
      <c r="F394" t="inlineStr">
        <is>
          <t>technosphere</t>
        </is>
      </c>
      <c r="G394" t="inlineStr">
        <is>
          <t>activated carbon, granular</t>
        </is>
      </c>
      <c r="I394" t="n">
        <v>6170</v>
      </c>
      <c r="J394" t="n">
        <v>0.2568159645162051</v>
      </c>
      <c r="K394" t="n">
        <v>2</v>
      </c>
      <c r="L394" t="n">
        <v>-11.00314039075304</v>
      </c>
      <c r="M394" t="n">
        <v>1</v>
      </c>
      <c r="N394" t="n">
        <v>1</v>
      </c>
      <c r="O394" t="n">
        <v>1</v>
      </c>
      <c r="P394" t="n">
        <v>1.02</v>
      </c>
      <c r="Q394" t="n">
        <v>1.2</v>
      </c>
      <c r="R394" t="n">
        <v>1</v>
      </c>
      <c r="S394" t="n">
        <v>1.05</v>
      </c>
      <c r="T394" t="n">
        <v>0.09488647722315688</v>
      </c>
    </row>
    <row r="395">
      <c r="A395" t="inlineStr">
        <is>
          <t>market for ammonia, anhydrous, liquid</t>
        </is>
      </c>
      <c r="B395" t="n">
        <v>4.079086632510227e-05</v>
      </c>
      <c r="C395" t="inlineStr">
        <is>
          <t>RER</t>
        </is>
      </c>
      <c r="D395" t="inlineStr">
        <is>
          <t>kilogram</t>
        </is>
      </c>
      <c r="F395" t="inlineStr">
        <is>
          <t>technosphere</t>
        </is>
      </c>
      <c r="G395" t="inlineStr">
        <is>
          <t>ammonia, anhydrous, liquid</t>
        </is>
      </c>
      <c r="H395" t="inlineStr">
        <is>
          <t>100% liquid ammonia. In original publication, it is dilluated to 23.5% in water. We discount the original value by 75%.</t>
        </is>
      </c>
      <c r="I395" t="n">
        <v>6170</v>
      </c>
      <c r="J395" t="n">
        <v>0.2568159645162051</v>
      </c>
      <c r="K395" t="n">
        <v>2</v>
      </c>
      <c r="L395" t="n">
        <v>-10.1070523661964</v>
      </c>
      <c r="M395" t="n">
        <v>1</v>
      </c>
      <c r="N395" t="n">
        <v>1</v>
      </c>
      <c r="O395" t="n">
        <v>1</v>
      </c>
      <c r="P395" t="n">
        <v>1.02</v>
      </c>
      <c r="Q395" t="n">
        <v>1.2</v>
      </c>
      <c r="R395" t="n">
        <v>1</v>
      </c>
      <c r="S395" t="n">
        <v>1.05</v>
      </c>
      <c r="T395" t="n">
        <v>0.09488647722315688</v>
      </c>
    </row>
    <row r="396">
      <c r="A396" t="inlineStr">
        <is>
          <t>market for tap water</t>
        </is>
      </c>
      <c r="B396" t="n">
        <v>0.0001257024656140907</v>
      </c>
      <c r="C396" t="inlineStr">
        <is>
          <t>Europe without Switzerland</t>
        </is>
      </c>
      <c r="D396" t="inlineStr">
        <is>
          <t>kilogram</t>
        </is>
      </c>
      <c r="F396" t="inlineStr">
        <is>
          <t>technosphere</t>
        </is>
      </c>
      <c r="G396" t="inlineStr">
        <is>
          <t>tap water</t>
        </is>
      </c>
      <c r="H396" t="inlineStr">
        <is>
          <t>Used to dilute the ammonia.</t>
        </is>
      </c>
      <c r="I396" t="n">
        <v>6170</v>
      </c>
      <c r="J396" t="n">
        <v>0.2568159645162051</v>
      </c>
      <c r="K396" t="n">
        <v>2</v>
      </c>
      <c r="L396" t="n">
        <v>-8.981592827492102</v>
      </c>
      <c r="M396" t="n">
        <v>1</v>
      </c>
      <c r="N396" t="n">
        <v>1</v>
      </c>
      <c r="O396" t="n">
        <v>1</v>
      </c>
      <c r="P396" t="n">
        <v>1.02</v>
      </c>
      <c r="Q396" t="n">
        <v>1.2</v>
      </c>
      <c r="R396" t="n">
        <v>1</v>
      </c>
      <c r="S396" t="n">
        <v>1.05</v>
      </c>
      <c r="T396" t="n">
        <v>0.09488647722315688</v>
      </c>
    </row>
    <row r="397">
      <c r="A397" t="inlineStr">
        <is>
          <t>market for calcium carbonate, precipitated</t>
        </is>
      </c>
      <c r="B397" t="n">
        <v>0.0002913633308935877</v>
      </c>
      <c r="C397" t="inlineStr">
        <is>
          <t>RER</t>
        </is>
      </c>
      <c r="D397" t="inlineStr">
        <is>
          <t>kilogram</t>
        </is>
      </c>
      <c r="F397" t="inlineStr">
        <is>
          <t>technosphere</t>
        </is>
      </c>
      <c r="G397" t="inlineStr">
        <is>
          <t>calcium carbonate, precipitated</t>
        </is>
      </c>
      <c r="I397" t="n">
        <v>6170</v>
      </c>
      <c r="J397" t="n">
        <v>0.2568159645162051</v>
      </c>
      <c r="K397" t="n">
        <v>0</v>
      </c>
    </row>
    <row r="398">
      <c r="A398" t="inlineStr">
        <is>
          <t>market for iron(III) chloride, without water, in 40% solution state</t>
        </is>
      </c>
      <c r="B398" t="n">
        <v>2.081166649239912e-06</v>
      </c>
      <c r="C398" t="inlineStr">
        <is>
          <t>GLO</t>
        </is>
      </c>
      <c r="D398" t="inlineStr">
        <is>
          <t>kilogram</t>
        </is>
      </c>
      <c r="F398" t="inlineStr">
        <is>
          <t>technosphere</t>
        </is>
      </c>
      <c r="G398" t="inlineStr">
        <is>
          <t>iron(III) chloride, without water, in 40% solution state</t>
        </is>
      </c>
      <c r="I398" t="n">
        <v>6170</v>
      </c>
      <c r="J398" t="n">
        <v>0.2568159645162051</v>
      </c>
      <c r="K398" t="n">
        <v>0</v>
      </c>
    </row>
    <row r="399">
      <c r="A399" t="inlineStr">
        <is>
          <t>market for lime, hydrated, packed</t>
        </is>
      </c>
      <c r="B399" t="n">
        <v>0</v>
      </c>
      <c r="C399" t="inlineStr">
        <is>
          <t>RER</t>
        </is>
      </c>
      <c r="D399" t="inlineStr">
        <is>
          <t>kilogram</t>
        </is>
      </c>
      <c r="F399" t="inlineStr">
        <is>
          <t>technosphere</t>
        </is>
      </c>
      <c r="G399" t="inlineStr">
        <is>
          <t>lime, hydrated, packed</t>
        </is>
      </c>
      <c r="I399" t="n">
        <v>6170</v>
      </c>
      <c r="J399" t="n">
        <v>0.2568159645162051</v>
      </c>
      <c r="K399" t="n">
        <v>0</v>
      </c>
    </row>
    <row r="400">
      <c r="A400" t="inlineStr">
        <is>
          <t>market for sodium hydroxide, without water, in 50% solution state</t>
        </is>
      </c>
      <c r="B400" t="n">
        <v>1.040583324619956e-05</v>
      </c>
      <c r="C400" t="inlineStr">
        <is>
          <t>RER</t>
        </is>
      </c>
      <c r="D400" t="inlineStr">
        <is>
          <t>kilogram</t>
        </is>
      </c>
      <c r="F400" t="inlineStr">
        <is>
          <t>technosphere</t>
        </is>
      </c>
      <c r="G400" t="inlineStr">
        <is>
          <t>sodium hydroxide, without water, in 50% solution state</t>
        </is>
      </c>
      <c r="H400" t="inlineStr">
        <is>
          <t>50% liquid ammonia. In original publication, it is dilluated to 27% in water. We discount the original value by 50%.</t>
        </is>
      </c>
      <c r="I400" t="n">
        <v>6170</v>
      </c>
      <c r="J400" t="n">
        <v>0.2568159645162051</v>
      </c>
      <c r="K400" t="n">
        <v>0</v>
      </c>
    </row>
    <row r="401">
      <c r="A401" t="inlineStr">
        <is>
          <t>market for monoethanolamine</t>
        </is>
      </c>
      <c r="B401" t="n">
        <v>0</v>
      </c>
      <c r="C401" t="inlineStr">
        <is>
          <t>GLO</t>
        </is>
      </c>
      <c r="D401" t="inlineStr">
        <is>
          <t>kilogram</t>
        </is>
      </c>
      <c r="F401" t="inlineStr">
        <is>
          <t>technosphere</t>
        </is>
      </c>
      <c r="G401" t="inlineStr">
        <is>
          <t>monoethanolamine</t>
        </is>
      </c>
      <c r="I401" t="n">
        <v>6170</v>
      </c>
      <c r="J401" t="n">
        <v>0.2568159645162051</v>
      </c>
      <c r="K401" t="n">
        <v>0</v>
      </c>
    </row>
    <row r="402">
      <c r="A402" t="inlineStr">
        <is>
          <t>municipal waste incineration facility construction</t>
        </is>
      </c>
      <c r="B402" t="n">
        <v>1.040583324619956e-11</v>
      </c>
      <c r="C402" t="inlineStr">
        <is>
          <t>CH</t>
        </is>
      </c>
      <c r="D402" t="inlineStr">
        <is>
          <t>unit</t>
        </is>
      </c>
      <c r="F402" t="inlineStr">
        <is>
          <t>technosphere</t>
        </is>
      </c>
      <c r="G402" t="inlineStr">
        <is>
          <t>municipal waste incineration facility</t>
        </is>
      </c>
      <c r="H402" t="inlineStr">
        <is>
          <t>Lifetime: 4'000'000 tons MSWI treated.</t>
        </is>
      </c>
      <c r="I402" t="n">
        <v>6170</v>
      </c>
      <c r="J402" t="n">
        <v>0.2568159645162051</v>
      </c>
      <c r="K402" t="n">
        <v>2</v>
      </c>
      <c r="L402" t="n">
        <v>-25.28865457796305</v>
      </c>
      <c r="M402" t="n">
        <v>1</v>
      </c>
      <c r="N402" t="n">
        <v>1</v>
      </c>
      <c r="O402" t="n">
        <v>1</v>
      </c>
      <c r="P402" t="n">
        <v>1.02</v>
      </c>
      <c r="Q402" t="n">
        <v>1.2</v>
      </c>
      <c r="R402" t="n">
        <v>1</v>
      </c>
      <c r="S402" t="n">
        <v>3</v>
      </c>
      <c r="T402" t="n">
        <v>0.5569071410325479</v>
      </c>
    </row>
    <row r="403">
      <c r="A403" t="inlineStr">
        <is>
          <t>Water, cooling, unspecified natural origin</t>
        </is>
      </c>
      <c r="B403" t="n">
        <v>1.248699989543947e-05</v>
      </c>
      <c r="D403" t="inlineStr">
        <is>
          <t>cubic meter</t>
        </is>
      </c>
      <c r="E403" t="inlineStr">
        <is>
          <t>natural resource::in water</t>
        </is>
      </c>
      <c r="F403" t="inlineStr">
        <is>
          <t>biosphere</t>
        </is>
      </c>
      <c r="I403" t="n">
        <v>6170</v>
      </c>
      <c r="J403" t="n">
        <v>0.2568159645162051</v>
      </c>
      <c r="K403" t="n">
        <v>2</v>
      </c>
      <c r="L403" t="n">
        <v>-11.29082246320482</v>
      </c>
      <c r="M403" t="n">
        <v>1</v>
      </c>
      <c r="N403" t="n">
        <v>1</v>
      </c>
      <c r="O403" t="n">
        <v>1</v>
      </c>
      <c r="P403" t="n">
        <v>1.02</v>
      </c>
      <c r="Q403" t="n">
        <v>1.2</v>
      </c>
      <c r="R403" t="n">
        <v>1</v>
      </c>
      <c r="S403" t="n">
        <v>1.05</v>
      </c>
      <c r="T403" t="n">
        <v>0.09488647722315688</v>
      </c>
    </row>
    <row r="404">
      <c r="A404" t="inlineStr">
        <is>
          <t>Sulfur dioxide</t>
        </is>
      </c>
      <c r="B404" t="n">
        <v>2.330906647148701e-06</v>
      </c>
      <c r="D404" t="inlineStr">
        <is>
          <t>kilogram</t>
        </is>
      </c>
      <c r="E404" t="inlineStr">
        <is>
          <t>air::urban air close to ground</t>
        </is>
      </c>
      <c r="F404" t="inlineStr">
        <is>
          <t>biosphere</t>
        </is>
      </c>
      <c r="I404" t="n">
        <v>6170</v>
      </c>
      <c r="J404" t="n">
        <v>0.2568159645162051</v>
      </c>
      <c r="K404" t="n">
        <v>2</v>
      </c>
      <c r="L404" t="n">
        <v>-12.96925324712587</v>
      </c>
      <c r="M404" t="n">
        <v>1</v>
      </c>
      <c r="N404" t="n">
        <v>1</v>
      </c>
      <c r="O404" t="n">
        <v>1</v>
      </c>
      <c r="P404" t="n">
        <v>1.02</v>
      </c>
      <c r="Q404" t="n">
        <v>1.2</v>
      </c>
      <c r="R404" t="n">
        <v>1</v>
      </c>
      <c r="S404" t="n">
        <v>1.05</v>
      </c>
      <c r="T404" t="n">
        <v>0.09488647722315688</v>
      </c>
    </row>
    <row r="405">
      <c r="A405" t="inlineStr">
        <is>
          <t>Hydrochloric acid</t>
        </is>
      </c>
      <c r="B405" t="n">
        <v>2.497399979087894e-07</v>
      </c>
      <c r="D405" t="inlineStr">
        <is>
          <t>kilogram</t>
        </is>
      </c>
      <c r="E405" t="inlineStr">
        <is>
          <t>air</t>
        </is>
      </c>
      <c r="F405" t="inlineStr">
        <is>
          <t>biosphere</t>
        </is>
      </c>
      <c r="I405" t="n">
        <v>6170</v>
      </c>
      <c r="J405" t="n">
        <v>0.2568159645162051</v>
      </c>
      <c r="K405" t="n">
        <v>2</v>
      </c>
      <c r="L405" t="n">
        <v>-15.20284546863296</v>
      </c>
      <c r="M405" t="n">
        <v>1</v>
      </c>
      <c r="N405" t="n">
        <v>1</v>
      </c>
      <c r="O405" t="n">
        <v>1</v>
      </c>
      <c r="P405" t="n">
        <v>1.02</v>
      </c>
      <c r="Q405" t="n">
        <v>1.2</v>
      </c>
      <c r="R405" t="n">
        <v>1</v>
      </c>
      <c r="S405" t="n">
        <v>1.5</v>
      </c>
      <c r="T405" t="n">
        <v>0.2225057572360589</v>
      </c>
    </row>
    <row r="406">
      <c r="A406" t="inlineStr">
        <is>
          <t>Nitrogen oxides</t>
        </is>
      </c>
      <c r="B406" t="n">
        <v>2.817899643070841e-05</v>
      </c>
      <c r="D406" t="inlineStr">
        <is>
          <t>kilogram</t>
        </is>
      </c>
      <c r="E406" t="inlineStr">
        <is>
          <t>air::urban air close to ground</t>
        </is>
      </c>
      <c r="F406" t="inlineStr">
        <is>
          <t>biosphere</t>
        </is>
      </c>
      <c r="I406" t="n">
        <v>6170</v>
      </c>
      <c r="J406" t="n">
        <v>0.2568159645162051</v>
      </c>
      <c r="K406" t="n">
        <v>2</v>
      </c>
      <c r="L406" t="n">
        <v>-10.47693366494874</v>
      </c>
      <c r="M406" t="n">
        <v>1</v>
      </c>
      <c r="N406" t="n">
        <v>1</v>
      </c>
      <c r="O406" t="n">
        <v>1</v>
      </c>
      <c r="P406" t="n">
        <v>1.02</v>
      </c>
      <c r="Q406" t="n">
        <v>1.2</v>
      </c>
      <c r="R406" t="n">
        <v>1</v>
      </c>
      <c r="S406" t="n">
        <v>1.5</v>
      </c>
      <c r="T406" t="n">
        <v>0.2225057572360589</v>
      </c>
    </row>
    <row r="407">
      <c r="A407" t="inlineStr">
        <is>
          <t>Ammonia</t>
        </is>
      </c>
      <c r="B407" t="n">
        <v>1.248699989543947e-07</v>
      </c>
      <c r="D407" t="inlineStr">
        <is>
          <t>kilogram</t>
        </is>
      </c>
      <c r="E407" t="inlineStr">
        <is>
          <t>air::urban air close to ground</t>
        </is>
      </c>
      <c r="F407" t="inlineStr">
        <is>
          <t>biosphere</t>
        </is>
      </c>
      <c r="I407" t="n">
        <v>6170</v>
      </c>
      <c r="J407" t="n">
        <v>0.2568159645162051</v>
      </c>
      <c r="K407" t="n">
        <v>2</v>
      </c>
      <c r="L407" t="n">
        <v>-15.89599264919291</v>
      </c>
      <c r="M407" t="n">
        <v>1</v>
      </c>
      <c r="N407" t="n">
        <v>1</v>
      </c>
      <c r="O407" t="n">
        <v>1</v>
      </c>
      <c r="P407" t="n">
        <v>1.02</v>
      </c>
      <c r="Q407" t="n">
        <v>1.2</v>
      </c>
      <c r="R407" t="n">
        <v>1</v>
      </c>
      <c r="S407" t="n">
        <v>1.5</v>
      </c>
      <c r="T407" t="n">
        <v>0.2225057572360589</v>
      </c>
    </row>
    <row r="408">
      <c r="A408" t="inlineStr">
        <is>
          <t>Particulate Matter, &lt; 2.5 um</t>
        </is>
      </c>
      <c r="B408" t="n">
        <v>2.497399979087894e-07</v>
      </c>
      <c r="D408" t="inlineStr">
        <is>
          <t>kilogram</t>
        </is>
      </c>
      <c r="E408" t="inlineStr">
        <is>
          <t>air::urban air close to ground</t>
        </is>
      </c>
      <c r="F408" t="inlineStr">
        <is>
          <t>biosphere</t>
        </is>
      </c>
      <c r="I408" t="n">
        <v>6170</v>
      </c>
      <c r="J408" t="n">
        <v>0.2568159645162051</v>
      </c>
      <c r="K408" t="n">
        <v>2</v>
      </c>
      <c r="L408" t="n">
        <v>-15.20284546863296</v>
      </c>
      <c r="M408" t="n">
        <v>1</v>
      </c>
      <c r="N408" t="n">
        <v>1</v>
      </c>
      <c r="O408" t="n">
        <v>1</v>
      </c>
      <c r="P408" t="n">
        <v>1.02</v>
      </c>
      <c r="Q408" t="n">
        <v>1.2</v>
      </c>
      <c r="R408" t="n">
        <v>1</v>
      </c>
      <c r="S408" t="n">
        <v>3</v>
      </c>
      <c r="T408" t="n">
        <v>0.5569071410325479</v>
      </c>
    </row>
    <row r="409">
      <c r="A409" t="inlineStr">
        <is>
          <t>Mercury II</t>
        </is>
      </c>
      <c r="B409" t="n">
        <v>9.573366586503596e-10</v>
      </c>
      <c r="D409" t="inlineStr">
        <is>
          <t>kilogram</t>
        </is>
      </c>
      <c r="E409" t="inlineStr">
        <is>
          <t>air::urban air close to ground</t>
        </is>
      </c>
      <c r="F409" t="inlineStr">
        <is>
          <t>biosphere</t>
        </is>
      </c>
      <c r="I409" t="n">
        <v>6170</v>
      </c>
      <c r="J409" t="n">
        <v>0.2568159645162051</v>
      </c>
      <c r="K409" t="n">
        <v>2</v>
      </c>
      <c r="L409" t="n">
        <v>-20.766866000914</v>
      </c>
      <c r="M409" t="n">
        <v>1</v>
      </c>
      <c r="N409" t="n">
        <v>1</v>
      </c>
      <c r="O409" t="n">
        <v>1</v>
      </c>
      <c r="P409" t="n">
        <v>1.02</v>
      </c>
      <c r="Q409" t="n">
        <v>1.2</v>
      </c>
      <c r="R409" t="n">
        <v>1</v>
      </c>
      <c r="S409" t="n">
        <v>5</v>
      </c>
      <c r="T409" t="n">
        <v>0.8099264917416636</v>
      </c>
    </row>
    <row r="410">
      <c r="A410" t="inlineStr">
        <is>
          <t>Lead II</t>
        </is>
      </c>
      <c r="B410" t="n">
        <v>2.330906647148702e-09</v>
      </c>
      <c r="D410" t="inlineStr">
        <is>
          <t>kilogram</t>
        </is>
      </c>
      <c r="E410" t="inlineStr">
        <is>
          <t>air::urban air close to ground</t>
        </is>
      </c>
      <c r="F410" t="inlineStr">
        <is>
          <t>biosphere</t>
        </is>
      </c>
      <c r="I410" t="n">
        <v>6170</v>
      </c>
      <c r="J410" t="n">
        <v>0.2568159645162051</v>
      </c>
      <c r="K410" t="n">
        <v>2</v>
      </c>
      <c r="L410" t="n">
        <v>-19.87700852610801</v>
      </c>
      <c r="M410" t="n">
        <v>1</v>
      </c>
      <c r="N410" t="n">
        <v>1</v>
      </c>
      <c r="O410" t="n">
        <v>1</v>
      </c>
      <c r="P410" t="n">
        <v>1.02</v>
      </c>
      <c r="Q410" t="n">
        <v>1.2</v>
      </c>
      <c r="R410" t="n">
        <v>1</v>
      </c>
      <c r="S410" t="n">
        <v>5</v>
      </c>
      <c r="T410" t="n">
        <v>0.8099264917416636</v>
      </c>
    </row>
    <row r="411">
      <c r="A411" t="inlineStr">
        <is>
          <t>Cadmium II</t>
        </is>
      </c>
      <c r="B411" t="n">
        <v>4.578566628327806e-10</v>
      </c>
      <c r="D411" t="inlineStr">
        <is>
          <t>kilogram</t>
        </is>
      </c>
      <c r="E411" t="inlineStr">
        <is>
          <t>air::urban air close to ground</t>
        </is>
      </c>
      <c r="F411" t="inlineStr">
        <is>
          <t>biosphere</t>
        </is>
      </c>
      <c r="I411" t="n">
        <v>6170</v>
      </c>
      <c r="J411" t="n">
        <v>0.2568159645162051</v>
      </c>
      <c r="K411" t="n">
        <v>2</v>
      </c>
      <c r="L411" t="n">
        <v>-21.50446494404478</v>
      </c>
      <c r="M411" t="n">
        <v>1</v>
      </c>
      <c r="N411" t="n">
        <v>1</v>
      </c>
      <c r="O411" t="n">
        <v>1</v>
      </c>
      <c r="P411" t="n">
        <v>1.02</v>
      </c>
      <c r="Q411" t="n">
        <v>1.2</v>
      </c>
      <c r="R411" t="n">
        <v>1</v>
      </c>
      <c r="S411" t="n">
        <v>5</v>
      </c>
      <c r="T411" t="n">
        <v>0.8099264917416636</v>
      </c>
    </row>
    <row r="412">
      <c r="A412" t="inlineStr">
        <is>
          <t>Arsenic ion</t>
        </is>
      </c>
      <c r="B412" t="n">
        <v>2.497399979087895e-10</v>
      </c>
      <c r="D412" t="inlineStr">
        <is>
          <t>kilogram</t>
        </is>
      </c>
      <c r="E412" t="inlineStr">
        <is>
          <t>air::urban air close to ground</t>
        </is>
      </c>
      <c r="F412" t="inlineStr">
        <is>
          <t>biosphere</t>
        </is>
      </c>
      <c r="I412" t="n">
        <v>6170</v>
      </c>
      <c r="J412" t="n">
        <v>0.2568159645162051</v>
      </c>
      <c r="K412" t="n">
        <v>2</v>
      </c>
      <c r="L412" t="n">
        <v>-22.1106007476151</v>
      </c>
      <c r="M412" t="n">
        <v>1</v>
      </c>
      <c r="N412" t="n">
        <v>1</v>
      </c>
      <c r="O412" t="n">
        <v>1</v>
      </c>
      <c r="P412" t="n">
        <v>1.02</v>
      </c>
      <c r="Q412" t="n">
        <v>1.2</v>
      </c>
      <c r="R412" t="n">
        <v>1</v>
      </c>
      <c r="S412" t="n">
        <v>5</v>
      </c>
      <c r="T412" t="n">
        <v>0.8099264917416636</v>
      </c>
    </row>
    <row r="413">
      <c r="A413" t="inlineStr">
        <is>
          <t>Dioxins, measured as 2,3,7,8-tetrachlorodibenzo-p-dioxin</t>
        </is>
      </c>
      <c r="B413" t="n">
        <v>4.578566628327806e-15</v>
      </c>
      <c r="D413" t="inlineStr">
        <is>
          <t>kilogram</t>
        </is>
      </c>
      <c r="E413" t="inlineStr">
        <is>
          <t>air::urban air close to ground</t>
        </is>
      </c>
      <c r="F413" t="inlineStr">
        <is>
          <t>biosphere</t>
        </is>
      </c>
      <c r="I413" t="n">
        <v>6170</v>
      </c>
      <c r="J413" t="n">
        <v>0.2568159645162051</v>
      </c>
      <c r="K413" t="n">
        <v>2</v>
      </c>
      <c r="L413" t="n">
        <v>-33.01739040901501</v>
      </c>
      <c r="M413" t="n">
        <v>1</v>
      </c>
      <c r="N413" t="n">
        <v>1</v>
      </c>
      <c r="O413" t="n">
        <v>1</v>
      </c>
      <c r="P413" t="n">
        <v>1.02</v>
      </c>
      <c r="Q413" t="n">
        <v>1.2</v>
      </c>
      <c r="R413" t="n">
        <v>1</v>
      </c>
      <c r="S413" t="n">
        <v>5</v>
      </c>
      <c r="T413" t="n">
        <v>0.8099264917416636</v>
      </c>
    </row>
    <row r="414">
      <c r="A414" t="inlineStr">
        <is>
          <t>Carbon dioxide, fossil</t>
        </is>
      </c>
      <c r="B414" t="n">
        <v>0.01556712653631454</v>
      </c>
      <c r="D414" t="inlineStr">
        <is>
          <t>kilogram</t>
        </is>
      </c>
      <c r="E414" t="inlineStr">
        <is>
          <t>air::urban air close to ground</t>
        </is>
      </c>
      <c r="F414" t="inlineStr">
        <is>
          <t>biosphere</t>
        </is>
      </c>
      <c r="I414" t="n">
        <v>6170</v>
      </c>
      <c r="J414" t="n">
        <v>0.2568159645162051</v>
      </c>
      <c r="K414" t="n">
        <v>2</v>
      </c>
      <c r="L414" t="n">
        <v>-4.162593861464349</v>
      </c>
      <c r="M414" t="n">
        <v>1</v>
      </c>
      <c r="N414" t="n">
        <v>1</v>
      </c>
      <c r="O414" t="n">
        <v>1</v>
      </c>
      <c r="P414" t="n">
        <v>1.02</v>
      </c>
      <c r="Q414" t="n">
        <v>1.2</v>
      </c>
      <c r="R414" t="n">
        <v>1</v>
      </c>
      <c r="S414" t="n">
        <v>1.05</v>
      </c>
      <c r="T414" t="n">
        <v>0.09488647722315688</v>
      </c>
    </row>
    <row r="415">
      <c r="A415" t="inlineStr">
        <is>
          <t>Carbon dioxide, non-fossil</t>
        </is>
      </c>
      <c r="B415" t="n">
        <v>0.02472425979297016</v>
      </c>
      <c r="D415" t="inlineStr">
        <is>
          <t>kilogram</t>
        </is>
      </c>
      <c r="E415" t="inlineStr">
        <is>
          <t>air::urban air close to ground</t>
        </is>
      </c>
      <c r="F415" t="inlineStr">
        <is>
          <t>biosphere</t>
        </is>
      </c>
      <c r="I415" t="n">
        <v>6170</v>
      </c>
      <c r="J415" t="n">
        <v>0.2568159645162051</v>
      </c>
      <c r="K415" t="n">
        <v>2</v>
      </c>
      <c r="L415" t="n">
        <v>-3.699970339516236</v>
      </c>
      <c r="M415" t="n">
        <v>1</v>
      </c>
      <c r="N415" t="n">
        <v>1</v>
      </c>
      <c r="O415" t="n">
        <v>1</v>
      </c>
      <c r="P415" t="n">
        <v>1.02</v>
      </c>
      <c r="Q415" t="n">
        <v>1.2</v>
      </c>
      <c r="R415" t="n">
        <v>1</v>
      </c>
      <c r="S415" t="n">
        <v>1.05</v>
      </c>
      <c r="T415" t="n">
        <v>0.09488647722315688</v>
      </c>
    </row>
    <row r="416"/>
    <row r="417">
      <c r="A417" t="inlineStr">
        <is>
          <t>Activity</t>
        </is>
      </c>
      <c r="B417" t="inlineStr">
        <is>
          <t>municipal waste incineration, at incineration plant, with wet air pollution control, with flue gas condensation, with electricity and heat recovery, exergy allocation</t>
        </is>
      </c>
    </row>
    <row r="418">
      <c r="A418" t="inlineStr">
        <is>
          <t>location</t>
        </is>
      </c>
      <c r="B418" t="inlineStr">
        <is>
          <t>RER</t>
        </is>
      </c>
    </row>
    <row r="419">
      <c r="A419" t="inlineStr">
        <is>
          <t>production amount</t>
        </is>
      </c>
      <c r="B419" t="n">
        <v>1</v>
      </c>
    </row>
    <row r="420">
      <c r="A420" t="inlineStr">
        <is>
          <t>source</t>
        </is>
      </c>
      <c r="B420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421">
      <c r="A421" t="inlineStr">
        <is>
          <t>reference product</t>
        </is>
      </c>
      <c r="B421" t="inlineStr">
        <is>
          <t>municipal solid waste</t>
        </is>
      </c>
    </row>
    <row r="422">
      <c r="A422" t="inlineStr">
        <is>
          <t>type</t>
        </is>
      </c>
      <c r="B422" t="inlineStr">
        <is>
          <t>process</t>
        </is>
      </c>
    </row>
    <row r="423">
      <c r="A423" t="inlineStr">
        <is>
          <t>unit</t>
        </is>
      </c>
      <c r="B423" t="inlineStr">
        <is>
          <t>kilogram</t>
        </is>
      </c>
    </row>
    <row r="424">
      <c r="A424" t="inlineStr">
        <is>
          <t>comment</t>
        </is>
      </c>
      <c r="B424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      </is>
      </c>
    </row>
    <row r="425">
      <c r="A425" t="inlineStr">
        <is>
          <t>classifications</t>
        </is>
      </c>
      <c r="B425" t="inlineStr">
        <is>
          <t>CPC::39910:Municipal waste</t>
        </is>
      </c>
    </row>
    <row r="426">
      <c r="A426" t="inlineStr">
        <is>
          <t>Exchanges</t>
        </is>
      </c>
    </row>
    <row r="427">
      <c r="A427" t="inlineStr">
        <is>
          <t>name</t>
        </is>
      </c>
      <c r="B427" t="inlineStr">
        <is>
          <t>amount</t>
        </is>
      </c>
      <c r="C427" t="inlineStr">
        <is>
          <t>location</t>
        </is>
      </c>
      <c r="D427" t="inlineStr">
        <is>
          <t>unit</t>
        </is>
      </c>
      <c r="E427" t="inlineStr">
        <is>
          <t>categories</t>
        </is>
      </c>
      <c r="F427" t="inlineStr">
        <is>
          <t>type</t>
        </is>
      </c>
      <c r="G427" t="inlineStr">
        <is>
          <t>reference product</t>
        </is>
      </c>
      <c r="H427" t="inlineStr">
        <is>
          <t>comment</t>
        </is>
      </c>
      <c r="I427" t="inlineStr">
        <is>
          <t>normalization</t>
        </is>
      </c>
      <c r="J427" t="inlineStr">
        <is>
          <t>allocation</t>
        </is>
      </c>
      <c r="K427" t="inlineStr">
        <is>
          <t>uncertainty type</t>
        </is>
      </c>
      <c r="L427" t="inlineStr">
        <is>
          <t>loc</t>
        </is>
      </c>
      <c r="M427" t="inlineStr">
        <is>
          <t>u1</t>
        </is>
      </c>
      <c r="N427" t="inlineStr">
        <is>
          <t>u2</t>
        </is>
      </c>
      <c r="O427" t="inlineStr">
        <is>
          <t>u3</t>
        </is>
      </c>
      <c r="P427" t="inlineStr">
        <is>
          <t>u4</t>
        </is>
      </c>
      <c r="Q427" t="inlineStr">
        <is>
          <t>u5</t>
        </is>
      </c>
      <c r="R427" t="inlineStr">
        <is>
          <t>u6</t>
        </is>
      </c>
      <c r="S427" t="inlineStr">
        <is>
          <t>ub</t>
        </is>
      </c>
      <c r="T427" t="inlineStr">
        <is>
          <t>scale</t>
        </is>
      </c>
      <c r="U427" t="inlineStr">
        <is>
          <t>negative</t>
        </is>
      </c>
    </row>
    <row r="428">
      <c r="A428" t="inlineStr">
        <is>
          <t>municipal waste incineration, at incineration plant, with wet air pollution control, with flue gas condensation, with electricity and heat recovery, exergy allocation</t>
        </is>
      </c>
      <c r="B428" t="n">
        <v>1</v>
      </c>
      <c r="C428" t="inlineStr">
        <is>
          <t>RER</t>
        </is>
      </c>
      <c r="D428" t="inlineStr">
        <is>
          <t>kilogram</t>
        </is>
      </c>
      <c r="F428" t="inlineStr">
        <is>
          <t>production</t>
        </is>
      </c>
      <c r="G428" t="inlineStr">
        <is>
          <t>municipal solid waste</t>
        </is>
      </c>
      <c r="I428" t="n">
        <v>1000</v>
      </c>
      <c r="J428" t="n">
        <v>0</v>
      </c>
      <c r="K428" t="n">
        <v>0</v>
      </c>
    </row>
    <row r="429">
      <c r="A429" t="inlineStr">
        <is>
          <t>municipal waste incineration, at incineration plant, with wet air pollution control, with flue gas condensation, with electricity and heat recovery, exergy allocation</t>
        </is>
      </c>
      <c r="B429" t="n">
        <v>0</v>
      </c>
      <c r="C429" t="inlineStr">
        <is>
          <t>RER</t>
        </is>
      </c>
      <c r="D429" t="inlineStr">
        <is>
          <t>kilowatt hour</t>
        </is>
      </c>
      <c r="F429" t="inlineStr">
        <is>
          <t>technosphere</t>
        </is>
      </c>
      <c r="G429" t="inlineStr">
        <is>
          <t>electricity, medium voltage</t>
        </is>
      </c>
      <c r="I429" t="n">
        <v>1000</v>
      </c>
      <c r="J429" t="n">
        <v>0</v>
      </c>
      <c r="K429" t="n">
        <v>0</v>
      </c>
    </row>
    <row r="430">
      <c r="A430" t="inlineStr">
        <is>
          <t>municipal waste incineration, at incineration plant, with wet air pollution control, with flue gas condensation, with electricity and heat recovery, exergy allocation</t>
        </is>
      </c>
      <c r="B430" t="n">
        <v>0</v>
      </c>
      <c r="C430" t="inlineStr">
        <is>
          <t>RER</t>
        </is>
      </c>
      <c r="D430" t="inlineStr">
        <is>
          <t>megajoule</t>
        </is>
      </c>
      <c r="F430" t="inlineStr">
        <is>
          <t>technosphere</t>
        </is>
      </c>
      <c r="G430" t="inlineStr">
        <is>
          <t>heat, district or industrial, other than natural gas</t>
        </is>
      </c>
      <c r="I430" t="n">
        <v>1000</v>
      </c>
      <c r="J430" t="n">
        <v>0</v>
      </c>
      <c r="K430" t="n">
        <v>0</v>
      </c>
    </row>
    <row r="431">
      <c r="A431" t="inlineStr">
        <is>
          <t>market for diesel, low-sulfur</t>
        </is>
      </c>
      <c r="B431" t="n">
        <v>0</v>
      </c>
      <c r="C431" t="inlineStr">
        <is>
          <t>Europe without Switzerland</t>
        </is>
      </c>
      <c r="D431" t="inlineStr">
        <is>
          <t>kilogram</t>
        </is>
      </c>
      <c r="F431" t="inlineStr">
        <is>
          <t>technosphere</t>
        </is>
      </c>
      <c r="G431" t="inlineStr">
        <is>
          <t>diesel, low-sulfur</t>
        </is>
      </c>
      <c r="H431" t="inlineStr">
        <is>
          <t>Diesel density: 0.85 kg/l</t>
        </is>
      </c>
      <c r="I431" t="n">
        <v>1000</v>
      </c>
      <c r="J431" t="n">
        <v>0</v>
      </c>
      <c r="K431" t="n">
        <v>0</v>
      </c>
    </row>
    <row r="432">
      <c r="A432" t="inlineStr">
        <is>
          <t>market for activated carbon, granular</t>
        </is>
      </c>
      <c r="B432" t="n">
        <v>0</v>
      </c>
      <c r="C432" t="inlineStr">
        <is>
          <t>GLO</t>
        </is>
      </c>
      <c r="D432" t="inlineStr">
        <is>
          <t>kilogram</t>
        </is>
      </c>
      <c r="F432" t="inlineStr">
        <is>
          <t>technosphere</t>
        </is>
      </c>
      <c r="G432" t="inlineStr">
        <is>
          <t>activated carbon, granular</t>
        </is>
      </c>
      <c r="I432" t="n">
        <v>1000</v>
      </c>
      <c r="J432" t="n">
        <v>0</v>
      </c>
      <c r="K432" t="n">
        <v>0</v>
      </c>
    </row>
    <row r="433">
      <c r="A433" t="inlineStr">
        <is>
          <t>market for ammonia, anhydrous, liquid</t>
        </is>
      </c>
      <c r="B433" t="n">
        <v>0</v>
      </c>
      <c r="C433" t="inlineStr">
        <is>
          <t>RER</t>
        </is>
      </c>
      <c r="D433" t="inlineStr">
        <is>
          <t>kilogram</t>
        </is>
      </c>
      <c r="F433" t="inlineStr">
        <is>
          <t>technosphere</t>
        </is>
      </c>
      <c r="G433" t="inlineStr">
        <is>
          <t>ammonia, anhydrous, liquid</t>
        </is>
      </c>
      <c r="H433" t="inlineStr">
        <is>
          <t>100% liquid ammonia. In original publication, it is dilluated to 23.5% in water. We discount the original value by 75%.</t>
        </is>
      </c>
      <c r="I433" t="n">
        <v>1000</v>
      </c>
      <c r="J433" t="n">
        <v>0</v>
      </c>
      <c r="K433" t="n">
        <v>0</v>
      </c>
    </row>
    <row r="434">
      <c r="A434" t="inlineStr">
        <is>
          <t>market for tap water</t>
        </is>
      </c>
      <c r="B434" t="n">
        <v>0</v>
      </c>
      <c r="C434" t="inlineStr">
        <is>
          <t>Europe without Switzerland</t>
        </is>
      </c>
      <c r="D434" t="inlineStr">
        <is>
          <t>kilogram</t>
        </is>
      </c>
      <c r="F434" t="inlineStr">
        <is>
          <t>technosphere</t>
        </is>
      </c>
      <c r="G434" t="inlineStr">
        <is>
          <t>tap water</t>
        </is>
      </c>
      <c r="H434" t="inlineStr">
        <is>
          <t>Used to dilute the ammonia.</t>
        </is>
      </c>
      <c r="I434" t="n">
        <v>1000</v>
      </c>
      <c r="J434" t="n">
        <v>0</v>
      </c>
      <c r="K434" t="n">
        <v>0</v>
      </c>
    </row>
    <row r="435">
      <c r="A435" t="inlineStr">
        <is>
          <t>market for calcium carbonate, precipitated</t>
        </is>
      </c>
      <c r="B435" t="n">
        <v>0</v>
      </c>
      <c r="C435" t="inlineStr">
        <is>
          <t>RER</t>
        </is>
      </c>
      <c r="D435" t="inlineStr">
        <is>
          <t>kilogram</t>
        </is>
      </c>
      <c r="F435" t="inlineStr">
        <is>
          <t>technosphere</t>
        </is>
      </c>
      <c r="G435" t="inlineStr">
        <is>
          <t>calcium carbonate, precipitated</t>
        </is>
      </c>
      <c r="I435" t="n">
        <v>1000</v>
      </c>
      <c r="J435" t="n">
        <v>0</v>
      </c>
      <c r="K435" t="n">
        <v>0</v>
      </c>
    </row>
    <row r="436">
      <c r="A436" t="inlineStr">
        <is>
          <t>market for iron(III) chloride, without water, in 40% solution state</t>
        </is>
      </c>
      <c r="B436" t="n">
        <v>0</v>
      </c>
      <c r="C436" t="inlineStr">
        <is>
          <t>GLO</t>
        </is>
      </c>
      <c r="D436" t="inlineStr">
        <is>
          <t>kilogram</t>
        </is>
      </c>
      <c r="F436" t="inlineStr">
        <is>
          <t>technosphere</t>
        </is>
      </c>
      <c r="G436" t="inlineStr">
        <is>
          <t>iron(III) chloride, without water, in 40% solution state</t>
        </is>
      </c>
      <c r="I436" t="n">
        <v>1000</v>
      </c>
      <c r="J436" t="n">
        <v>0</v>
      </c>
      <c r="K436" t="n">
        <v>0</v>
      </c>
    </row>
    <row r="437">
      <c r="A437" t="inlineStr">
        <is>
          <t>market for lime, hydrated, packed</t>
        </is>
      </c>
      <c r="B437" t="n">
        <v>0</v>
      </c>
      <c r="C437" t="inlineStr">
        <is>
          <t>RER</t>
        </is>
      </c>
      <c r="D437" t="inlineStr">
        <is>
          <t>kilogram</t>
        </is>
      </c>
      <c r="F437" t="inlineStr">
        <is>
          <t>technosphere</t>
        </is>
      </c>
      <c r="G437" t="inlineStr">
        <is>
          <t>lime, hydrated, packed</t>
        </is>
      </c>
      <c r="I437" t="n">
        <v>1000</v>
      </c>
      <c r="J437" t="n">
        <v>0</v>
      </c>
      <c r="K437" t="n">
        <v>0</v>
      </c>
    </row>
    <row r="438">
      <c r="A438" t="inlineStr">
        <is>
          <t>market for sodium hydroxide, without water, in 50% solution state</t>
        </is>
      </c>
      <c r="B438" t="n">
        <v>0</v>
      </c>
      <c r="C438" t="inlineStr">
        <is>
          <t>RER</t>
        </is>
      </c>
      <c r="D438" t="inlineStr">
        <is>
          <t>kilogram</t>
        </is>
      </c>
      <c r="F438" t="inlineStr">
        <is>
          <t>technosphere</t>
        </is>
      </c>
      <c r="G438" t="inlineStr">
        <is>
          <t>sodium hydroxide, without water, in 50% solution state</t>
        </is>
      </c>
      <c r="H438" t="inlineStr">
        <is>
          <t>50% liquid ammonia. In original publication, it is dilluated to 27% in water. We discount the original value by 50%.</t>
        </is>
      </c>
      <c r="I438" t="n">
        <v>1000</v>
      </c>
      <c r="J438" t="n">
        <v>0</v>
      </c>
      <c r="K438" t="n">
        <v>0</v>
      </c>
    </row>
    <row r="439">
      <c r="A439" t="inlineStr">
        <is>
          <t>market for monoethanolamine</t>
        </is>
      </c>
      <c r="B439" t="n">
        <v>0</v>
      </c>
      <c r="C439" t="inlineStr">
        <is>
          <t>GLO</t>
        </is>
      </c>
      <c r="D439" t="inlineStr">
        <is>
          <t>kilogram</t>
        </is>
      </c>
      <c r="F439" t="inlineStr">
        <is>
          <t>technosphere</t>
        </is>
      </c>
      <c r="G439" t="inlineStr">
        <is>
          <t>monoethanolamine</t>
        </is>
      </c>
      <c r="I439" t="n">
        <v>1000</v>
      </c>
      <c r="J439" t="n">
        <v>0</v>
      </c>
      <c r="K439" t="n">
        <v>0</v>
      </c>
    </row>
    <row r="440">
      <c r="A440" t="inlineStr">
        <is>
          <t>municipal waste incineration facility construction</t>
        </is>
      </c>
      <c r="B440" t="n">
        <v>0</v>
      </c>
      <c r="C440" t="inlineStr">
        <is>
          <t>CH</t>
        </is>
      </c>
      <c r="D440" t="inlineStr">
        <is>
          <t>unit</t>
        </is>
      </c>
      <c r="F440" t="inlineStr">
        <is>
          <t>technosphere</t>
        </is>
      </c>
      <c r="G440" t="inlineStr">
        <is>
          <t>municipal waste incineration facility</t>
        </is>
      </c>
      <c r="H440" t="inlineStr">
        <is>
          <t>Lifetime: 4'000'000 tons MSWI treated.</t>
        </is>
      </c>
      <c r="I440" t="n">
        <v>1000</v>
      </c>
      <c r="J440" t="n">
        <v>0</v>
      </c>
      <c r="K440" t="n">
        <v>0</v>
      </c>
    </row>
    <row r="441">
      <c r="A441" t="inlineStr">
        <is>
          <t>Water, cooling, unspecified natural origin</t>
        </is>
      </c>
      <c r="B441" t="n">
        <v>0</v>
      </c>
      <c r="D441" t="inlineStr">
        <is>
          <t>cubic meter</t>
        </is>
      </c>
      <c r="E441" t="inlineStr">
        <is>
          <t>natural resource::in water</t>
        </is>
      </c>
      <c r="F441" t="inlineStr">
        <is>
          <t>biosphere</t>
        </is>
      </c>
      <c r="I441" t="n">
        <v>1000</v>
      </c>
      <c r="J441" t="n">
        <v>0</v>
      </c>
      <c r="K441" t="n">
        <v>0</v>
      </c>
    </row>
    <row r="442">
      <c r="A442" t="inlineStr">
        <is>
          <t>Sulfur dioxide</t>
        </is>
      </c>
      <c r="B442" t="n">
        <v>0</v>
      </c>
      <c r="D442" t="inlineStr">
        <is>
          <t>kilogram</t>
        </is>
      </c>
      <c r="E442" t="inlineStr">
        <is>
          <t>air::urban air close to ground</t>
        </is>
      </c>
      <c r="F442" t="inlineStr">
        <is>
          <t>biosphere</t>
        </is>
      </c>
      <c r="I442" t="n">
        <v>1000</v>
      </c>
      <c r="J442" t="n">
        <v>0</v>
      </c>
      <c r="K442" t="n">
        <v>0</v>
      </c>
    </row>
    <row r="443">
      <c r="A443" t="inlineStr">
        <is>
          <t>Hydrochloric acid</t>
        </is>
      </c>
      <c r="B443" t="n">
        <v>0</v>
      </c>
      <c r="D443" t="inlineStr">
        <is>
          <t>kilogram</t>
        </is>
      </c>
      <c r="E443" t="inlineStr">
        <is>
          <t>air</t>
        </is>
      </c>
      <c r="F443" t="inlineStr">
        <is>
          <t>biosphere</t>
        </is>
      </c>
      <c r="I443" t="n">
        <v>1000</v>
      </c>
      <c r="J443" t="n">
        <v>0</v>
      </c>
      <c r="K443" t="n">
        <v>0</v>
      </c>
    </row>
    <row r="444">
      <c r="A444" t="inlineStr">
        <is>
          <t>Nitrogen oxides</t>
        </is>
      </c>
      <c r="B444" t="n">
        <v>0</v>
      </c>
      <c r="D444" t="inlineStr">
        <is>
          <t>kilogram</t>
        </is>
      </c>
      <c r="E444" t="inlineStr">
        <is>
          <t>air::urban air close to ground</t>
        </is>
      </c>
      <c r="F444" t="inlineStr">
        <is>
          <t>biosphere</t>
        </is>
      </c>
      <c r="I444" t="n">
        <v>1000</v>
      </c>
      <c r="J444" t="n">
        <v>0</v>
      </c>
      <c r="K444" t="n">
        <v>0</v>
      </c>
    </row>
    <row r="445">
      <c r="A445" t="inlineStr">
        <is>
          <t>Ammonia</t>
        </is>
      </c>
      <c r="B445" t="n">
        <v>0</v>
      </c>
      <c r="D445" t="inlineStr">
        <is>
          <t>kilogram</t>
        </is>
      </c>
      <c r="E445" t="inlineStr">
        <is>
          <t>air::urban air close to ground</t>
        </is>
      </c>
      <c r="F445" t="inlineStr">
        <is>
          <t>biosphere</t>
        </is>
      </c>
      <c r="I445" t="n">
        <v>1000</v>
      </c>
      <c r="J445" t="n">
        <v>0</v>
      </c>
      <c r="K445" t="n">
        <v>0</v>
      </c>
    </row>
    <row r="446">
      <c r="A446" t="inlineStr">
        <is>
          <t>Particulate Matter, &lt; 2.5 um</t>
        </is>
      </c>
      <c r="B446" t="n">
        <v>0</v>
      </c>
      <c r="D446" t="inlineStr">
        <is>
          <t>kilogram</t>
        </is>
      </c>
      <c r="E446" t="inlineStr">
        <is>
          <t>air::urban air close to ground</t>
        </is>
      </c>
      <c r="F446" t="inlineStr">
        <is>
          <t>biosphere</t>
        </is>
      </c>
      <c r="I446" t="n">
        <v>1000</v>
      </c>
      <c r="J446" t="n">
        <v>0</v>
      </c>
      <c r="K446" t="n">
        <v>0</v>
      </c>
    </row>
    <row r="447">
      <c r="A447" t="inlineStr">
        <is>
          <t>Mercury II</t>
        </is>
      </c>
      <c r="B447" t="n">
        <v>0</v>
      </c>
      <c r="D447" t="inlineStr">
        <is>
          <t>kilogram</t>
        </is>
      </c>
      <c r="E447" t="inlineStr">
        <is>
          <t>air::urban air close to ground</t>
        </is>
      </c>
      <c r="F447" t="inlineStr">
        <is>
          <t>biosphere</t>
        </is>
      </c>
      <c r="I447" t="n">
        <v>1000</v>
      </c>
      <c r="J447" t="n">
        <v>0</v>
      </c>
      <c r="K447" t="n">
        <v>0</v>
      </c>
    </row>
    <row r="448">
      <c r="A448" t="inlineStr">
        <is>
          <t>Lead II</t>
        </is>
      </c>
      <c r="B448" t="n">
        <v>0</v>
      </c>
      <c r="D448" t="inlineStr">
        <is>
          <t>kilogram</t>
        </is>
      </c>
      <c r="E448" t="inlineStr">
        <is>
          <t>air::urban air close to ground</t>
        </is>
      </c>
      <c r="F448" t="inlineStr">
        <is>
          <t>biosphere</t>
        </is>
      </c>
      <c r="I448" t="n">
        <v>1000</v>
      </c>
      <c r="J448" t="n">
        <v>0</v>
      </c>
      <c r="K448" t="n">
        <v>0</v>
      </c>
    </row>
    <row r="449">
      <c r="A449" t="inlineStr">
        <is>
          <t>Cadmium II</t>
        </is>
      </c>
      <c r="B449" t="n">
        <v>0</v>
      </c>
      <c r="D449" t="inlineStr">
        <is>
          <t>kilogram</t>
        </is>
      </c>
      <c r="E449" t="inlineStr">
        <is>
          <t>air::urban air close to ground</t>
        </is>
      </c>
      <c r="F449" t="inlineStr">
        <is>
          <t>biosphere</t>
        </is>
      </c>
      <c r="I449" t="n">
        <v>1000</v>
      </c>
      <c r="J449" t="n">
        <v>0</v>
      </c>
      <c r="K449" t="n">
        <v>0</v>
      </c>
    </row>
    <row r="450">
      <c r="A450" t="inlineStr">
        <is>
          <t>Arsenic ion</t>
        </is>
      </c>
      <c r="B450" t="n">
        <v>0</v>
      </c>
      <c r="D450" t="inlineStr">
        <is>
          <t>kilogram</t>
        </is>
      </c>
      <c r="E450" t="inlineStr">
        <is>
          <t>air::urban air close to ground</t>
        </is>
      </c>
      <c r="F450" t="inlineStr">
        <is>
          <t>biosphere</t>
        </is>
      </c>
      <c r="I450" t="n">
        <v>1000</v>
      </c>
      <c r="J450" t="n">
        <v>0</v>
      </c>
      <c r="K450" t="n">
        <v>0</v>
      </c>
    </row>
    <row r="451">
      <c r="A451" t="inlineStr">
        <is>
          <t>Dioxins, measured as 2,3,7,8-tetrachlorodibenzo-p-dioxin</t>
        </is>
      </c>
      <c r="B451" t="n">
        <v>0</v>
      </c>
      <c r="D451" t="inlineStr">
        <is>
          <t>kilogram</t>
        </is>
      </c>
      <c r="E451" t="inlineStr">
        <is>
          <t>air::urban air close to ground</t>
        </is>
      </c>
      <c r="F451" t="inlineStr">
        <is>
          <t>biosphere</t>
        </is>
      </c>
      <c r="I451" t="n">
        <v>1000</v>
      </c>
      <c r="J451" t="n">
        <v>0</v>
      </c>
      <c r="K451" t="n">
        <v>0</v>
      </c>
    </row>
    <row r="452">
      <c r="A452" t="inlineStr">
        <is>
          <t>Carbon dioxide, fossil</t>
        </is>
      </c>
      <c r="B452" t="n">
        <v>0</v>
      </c>
      <c r="D452" t="inlineStr">
        <is>
          <t>kilogram</t>
        </is>
      </c>
      <c r="E452" t="inlineStr">
        <is>
          <t>air::urban air close to ground</t>
        </is>
      </c>
      <c r="F452" t="inlineStr">
        <is>
          <t>biosphere</t>
        </is>
      </c>
      <c r="I452" t="n">
        <v>1000</v>
      </c>
      <c r="J452" t="n">
        <v>0</v>
      </c>
      <c r="K452" t="n">
        <v>0</v>
      </c>
    </row>
    <row r="453">
      <c r="A453" t="inlineStr">
        <is>
          <t>Carbon dioxide, non-fossil</t>
        </is>
      </c>
      <c r="B453" t="n">
        <v>0</v>
      </c>
      <c r="D453" t="inlineStr">
        <is>
          <t>kilogram</t>
        </is>
      </c>
      <c r="E453" t="inlineStr">
        <is>
          <t>air::urban air close to ground</t>
        </is>
      </c>
      <c r="F453" t="inlineStr">
        <is>
          <t>biosphere</t>
        </is>
      </c>
      <c r="I453" t="n">
        <v>1000</v>
      </c>
      <c r="J453" t="n">
        <v>0</v>
      </c>
      <c r="K453" t="n">
        <v>0</v>
      </c>
    </row>
    <row r="454"/>
    <row r="455">
      <c r="A455" t="inlineStr">
        <is>
          <t>Activity</t>
        </is>
      </c>
      <c r="B455" t="inlineStr">
        <is>
          <t>municipal waste incineration, at incineration plant, with wet air pollution control, with flue gas condensation, with electricity and heat recovery, exergy allocation</t>
        </is>
      </c>
    </row>
    <row r="456">
      <c r="A456" t="inlineStr">
        <is>
          <t>location</t>
        </is>
      </c>
      <c r="B456" t="inlineStr">
        <is>
          <t>RER</t>
        </is>
      </c>
    </row>
    <row r="457">
      <c r="A457" t="inlineStr">
        <is>
          <t>production amount</t>
        </is>
      </c>
      <c r="B457" t="n">
        <v>1</v>
      </c>
    </row>
    <row r="458">
      <c r="A458" t="inlineStr">
        <is>
          <t>source</t>
        </is>
      </c>
      <c r="B458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459">
      <c r="A459" t="inlineStr">
        <is>
          <t>reference product</t>
        </is>
      </c>
      <c r="B459" t="inlineStr">
        <is>
          <t>electricity, medium voltage</t>
        </is>
      </c>
    </row>
    <row r="460">
      <c r="A460" t="inlineStr">
        <is>
          <t>type</t>
        </is>
      </c>
      <c r="B460" t="inlineStr">
        <is>
          <t>process</t>
        </is>
      </c>
    </row>
    <row r="461">
      <c r="A461" t="inlineStr">
        <is>
          <t>unit</t>
        </is>
      </c>
      <c r="B461" t="inlineStr">
        <is>
          <t>kilowatt hour</t>
        </is>
      </c>
    </row>
    <row r="462">
      <c r="A462" t="inlineStr">
        <is>
          <t>comment</t>
        </is>
      </c>
      <c r="B462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      </is>
      </c>
    </row>
    <row r="463">
      <c r="A463" t="inlineStr">
        <is>
          <t>classifications</t>
        </is>
      </c>
      <c r="B463" t="inlineStr">
        <is>
          <t>CPC::17100:Electrical energy</t>
        </is>
      </c>
    </row>
    <row r="464">
      <c r="A464" t="inlineStr">
        <is>
          <t>Exchanges</t>
        </is>
      </c>
    </row>
    <row r="465">
      <c r="A465" t="inlineStr">
        <is>
          <t>name</t>
        </is>
      </c>
      <c r="B465" t="inlineStr">
        <is>
          <t>amount</t>
        </is>
      </c>
      <c r="C465" t="inlineStr">
        <is>
          <t>location</t>
        </is>
      </c>
      <c r="D465" t="inlineStr">
        <is>
          <t>unit</t>
        </is>
      </c>
      <c r="E465" t="inlineStr">
        <is>
          <t>categories</t>
        </is>
      </c>
      <c r="F465" t="inlineStr">
        <is>
          <t>type</t>
        </is>
      </c>
      <c r="G465" t="inlineStr">
        <is>
          <t>reference product</t>
        </is>
      </c>
      <c r="H465" t="inlineStr">
        <is>
          <t>comment</t>
        </is>
      </c>
      <c r="I465" t="inlineStr">
        <is>
          <t>normalization</t>
        </is>
      </c>
      <c r="J465" t="inlineStr">
        <is>
          <t>allocation</t>
        </is>
      </c>
      <c r="K465" t="inlineStr">
        <is>
          <t>uncertainty type</t>
        </is>
      </c>
      <c r="L465" t="inlineStr">
        <is>
          <t>loc</t>
        </is>
      </c>
      <c r="M465" t="inlineStr">
        <is>
          <t>u1</t>
        </is>
      </c>
      <c r="N465" t="inlineStr">
        <is>
          <t>u2</t>
        </is>
      </c>
      <c r="O465" t="inlineStr">
        <is>
          <t>u3</t>
        </is>
      </c>
      <c r="P465" t="inlineStr">
        <is>
          <t>u4</t>
        </is>
      </c>
      <c r="Q465" t="inlineStr">
        <is>
          <t>u5</t>
        </is>
      </c>
      <c r="R465" t="inlineStr">
        <is>
          <t>u6</t>
        </is>
      </c>
      <c r="S465" t="inlineStr">
        <is>
          <t>ub</t>
        </is>
      </c>
      <c r="T465" t="inlineStr">
        <is>
          <t>scale</t>
        </is>
      </c>
      <c r="U465" t="inlineStr">
        <is>
          <t>negative</t>
        </is>
      </c>
    </row>
    <row r="466">
      <c r="A466" t="inlineStr">
        <is>
          <t>municipal waste incineration, at incineration plant, with wet air pollution control, with flue gas condensation, with electricity and heat recovery, exergy allocation</t>
        </is>
      </c>
      <c r="B466" t="n">
        <v>0</v>
      </c>
      <c r="C466" t="inlineStr">
        <is>
          <t>RER</t>
        </is>
      </c>
      <c r="D466" t="inlineStr">
        <is>
          <t>kilogram</t>
        </is>
      </c>
      <c r="F466" t="inlineStr">
        <is>
          <t>technosphere</t>
        </is>
      </c>
      <c r="G466" t="inlineStr">
        <is>
          <t>municipal solid waste</t>
        </is>
      </c>
      <c r="I466" t="n">
        <v>618</v>
      </c>
      <c r="J466" t="n">
        <v>0.6909243974360164</v>
      </c>
      <c r="K466" t="n">
        <v>0</v>
      </c>
    </row>
    <row r="467">
      <c r="A467" t="inlineStr">
        <is>
          <t>municipal waste incineration, at incineration plant, with wet air pollution control, with flue gas condensation, with electricity and heat recovery, exergy allocation</t>
        </is>
      </c>
      <c r="B467" t="n">
        <v>1</v>
      </c>
      <c r="C467" t="inlineStr">
        <is>
          <t>RER</t>
        </is>
      </c>
      <c r="D467" t="inlineStr">
        <is>
          <t>kilowatt hour</t>
        </is>
      </c>
      <c r="F467" t="inlineStr">
        <is>
          <t>production</t>
        </is>
      </c>
      <c r="G467" t="inlineStr">
        <is>
          <t>electricity, medium voltage</t>
        </is>
      </c>
      <c r="I467" t="n">
        <v>618</v>
      </c>
      <c r="J467" t="n">
        <v>0.6909243974360164</v>
      </c>
      <c r="K467" t="n">
        <v>0</v>
      </c>
    </row>
    <row r="468">
      <c r="A468" t="inlineStr">
        <is>
          <t>municipal waste incineration, at incineration plant, with wet air pollution control, with flue gas condensation, with electricity and heat recovery, exergy allocation</t>
        </is>
      </c>
      <c r="B468" t="n">
        <v>0</v>
      </c>
      <c r="C468" t="inlineStr">
        <is>
          <t>RER</t>
        </is>
      </c>
      <c r="D468" t="inlineStr">
        <is>
          <t>megajoule</t>
        </is>
      </c>
      <c r="F468" t="inlineStr">
        <is>
          <t>technosphere</t>
        </is>
      </c>
      <c r="G468" t="inlineStr">
        <is>
          <t>heat, district or industrial, other than natural gas</t>
        </is>
      </c>
      <c r="I468" t="n">
        <v>618</v>
      </c>
      <c r="J468" t="n">
        <v>0.6909243974360164</v>
      </c>
      <c r="K468" t="n">
        <v>0</v>
      </c>
    </row>
    <row r="469">
      <c r="A469" t="inlineStr">
        <is>
          <t>market for diesel, low-sulfur</t>
        </is>
      </c>
      <c r="B469" t="n">
        <v>9.503005466352977e-05</v>
      </c>
      <c r="C469" t="inlineStr">
        <is>
          <t>Europe without Switzerland</t>
        </is>
      </c>
      <c r="D469" t="inlineStr">
        <is>
          <t>kilogram</t>
        </is>
      </c>
      <c r="F469" t="inlineStr">
        <is>
          <t>technosphere</t>
        </is>
      </c>
      <c r="G469" t="inlineStr">
        <is>
          <t>diesel, low-sulfur</t>
        </is>
      </c>
      <c r="H469" t="inlineStr">
        <is>
          <t>Diesel density: 0.85 kg/l</t>
        </is>
      </c>
      <c r="I469" t="n">
        <v>618</v>
      </c>
      <c r="J469" t="n">
        <v>0.6909243974360164</v>
      </c>
      <c r="K469" t="n">
        <v>2</v>
      </c>
      <c r="L469" t="n">
        <v>-9.261317351517288</v>
      </c>
      <c r="M469" t="n">
        <v>1</v>
      </c>
      <c r="N469" t="n">
        <v>1</v>
      </c>
      <c r="O469" t="n">
        <v>1</v>
      </c>
      <c r="P469" t="n">
        <v>1.02</v>
      </c>
      <c r="Q469" t="n">
        <v>1.2</v>
      </c>
      <c r="R469" t="n">
        <v>1</v>
      </c>
      <c r="S469" t="n">
        <v>1.05</v>
      </c>
      <c r="T469" t="n">
        <v>0.09488647722315688</v>
      </c>
    </row>
    <row r="470">
      <c r="A470" t="inlineStr">
        <is>
          <t>market for activated carbon, granular</t>
        </is>
      </c>
      <c r="B470" t="n">
        <v>0.0004472002572401401</v>
      </c>
      <c r="C470" t="inlineStr">
        <is>
          <t>GLO</t>
        </is>
      </c>
      <c r="D470" t="inlineStr">
        <is>
          <t>kilogram</t>
        </is>
      </c>
      <c r="F470" t="inlineStr">
        <is>
          <t>technosphere</t>
        </is>
      </c>
      <c r="G470" t="inlineStr">
        <is>
          <t>activated carbon, granular</t>
        </is>
      </c>
      <c r="I470" t="n">
        <v>618</v>
      </c>
      <c r="J470" t="n">
        <v>0.6909243974360164</v>
      </c>
      <c r="K470" t="n">
        <v>2</v>
      </c>
      <c r="L470" t="n">
        <v>-7.712504060899623</v>
      </c>
      <c r="M470" t="n">
        <v>1</v>
      </c>
      <c r="N470" t="n">
        <v>1</v>
      </c>
      <c r="O470" t="n">
        <v>1</v>
      </c>
      <c r="P470" t="n">
        <v>1.02</v>
      </c>
      <c r="Q470" t="n">
        <v>1.2</v>
      </c>
      <c r="R470" t="n">
        <v>1</v>
      </c>
      <c r="S470" t="n">
        <v>1.05</v>
      </c>
      <c r="T470" t="n">
        <v>0.09488647722315688</v>
      </c>
    </row>
    <row r="471">
      <c r="A471" t="inlineStr">
        <is>
          <t>market for ammonia, anhydrous, liquid</t>
        </is>
      </c>
      <c r="B471" t="n">
        <v>0.001095640630238343</v>
      </c>
      <c r="C471" t="inlineStr">
        <is>
          <t>RER</t>
        </is>
      </c>
      <c r="D471" t="inlineStr">
        <is>
          <t>kilogram</t>
        </is>
      </c>
      <c r="F471" t="inlineStr">
        <is>
          <t>technosphere</t>
        </is>
      </c>
      <c r="G471" t="inlineStr">
        <is>
          <t>ammonia, anhydrous, liquid</t>
        </is>
      </c>
      <c r="H471" t="inlineStr">
        <is>
          <t>100% liquid ammonia. In original publication, it is dilluated to 23.5% in water. We discount the original value by 75%.</t>
        </is>
      </c>
      <c r="I471" t="n">
        <v>618</v>
      </c>
      <c r="J471" t="n">
        <v>0.6909243974360164</v>
      </c>
      <c r="K471" t="n">
        <v>2</v>
      </c>
      <c r="L471" t="n">
        <v>-6.816416036342988</v>
      </c>
      <c r="M471" t="n">
        <v>1</v>
      </c>
      <c r="N471" t="n">
        <v>1</v>
      </c>
      <c r="O471" t="n">
        <v>1</v>
      </c>
      <c r="P471" t="n">
        <v>1.02</v>
      </c>
      <c r="Q471" t="n">
        <v>1.2</v>
      </c>
      <c r="R471" t="n">
        <v>1</v>
      </c>
      <c r="S471" t="n">
        <v>1.05</v>
      </c>
      <c r="T471" t="n">
        <v>0.09488647722315688</v>
      </c>
    </row>
    <row r="472">
      <c r="A472" t="inlineStr">
        <is>
          <t>market for tap water</t>
        </is>
      </c>
      <c r="B472" t="n">
        <v>0.003376361942163058</v>
      </c>
      <c r="C472" t="inlineStr">
        <is>
          <t>Europe without Switzerland</t>
        </is>
      </c>
      <c r="D472" t="inlineStr">
        <is>
          <t>kilogram</t>
        </is>
      </c>
      <c r="F472" t="inlineStr">
        <is>
          <t>technosphere</t>
        </is>
      </c>
      <c r="G472" t="inlineStr">
        <is>
          <t>tap water</t>
        </is>
      </c>
      <c r="H472" t="inlineStr">
        <is>
          <t>Used to dilute the ammonia.</t>
        </is>
      </c>
      <c r="I472" t="n">
        <v>618</v>
      </c>
      <c r="J472" t="n">
        <v>0.6909243974360164</v>
      </c>
      <c r="K472" t="n">
        <v>2</v>
      </c>
      <c r="L472" t="n">
        <v>-5.69095649763869</v>
      </c>
      <c r="M472" t="n">
        <v>1</v>
      </c>
      <c r="N472" t="n">
        <v>1</v>
      </c>
      <c r="O472" t="n">
        <v>1</v>
      </c>
      <c r="P472" t="n">
        <v>1.02</v>
      </c>
      <c r="Q472" t="n">
        <v>1.2</v>
      </c>
      <c r="R472" t="n">
        <v>1</v>
      </c>
      <c r="S472" t="n">
        <v>1.05</v>
      </c>
      <c r="T472" t="n">
        <v>0.09488647722315688</v>
      </c>
    </row>
    <row r="473">
      <c r="A473" t="inlineStr">
        <is>
          <t>market for calcium carbonate, precipitated</t>
        </is>
      </c>
      <c r="B473" t="n">
        <v>0.007826004501702451</v>
      </c>
      <c r="C473" t="inlineStr">
        <is>
          <t>RER</t>
        </is>
      </c>
      <c r="D473" t="inlineStr">
        <is>
          <t>kilogram</t>
        </is>
      </c>
      <c r="F473" t="inlineStr">
        <is>
          <t>technosphere</t>
        </is>
      </c>
      <c r="G473" t="inlineStr">
        <is>
          <t>calcium carbonate, precipitated</t>
        </is>
      </c>
      <c r="I473" t="n">
        <v>618</v>
      </c>
      <c r="J473" t="n">
        <v>0.6909243974360164</v>
      </c>
      <c r="K473" t="n">
        <v>0</v>
      </c>
    </row>
    <row r="474">
      <c r="A474" t="inlineStr">
        <is>
          <t>market for iron(III) chloride, without water, in 40% solution state</t>
        </is>
      </c>
      <c r="B474" t="n">
        <v>5.590003215501751e-05</v>
      </c>
      <c r="C474" t="inlineStr">
        <is>
          <t>GLO</t>
        </is>
      </c>
      <c r="D474" t="inlineStr">
        <is>
          <t>kilogram</t>
        </is>
      </c>
      <c r="F474" t="inlineStr">
        <is>
          <t>technosphere</t>
        </is>
      </c>
      <c r="G474" t="inlineStr">
        <is>
          <t>iron(III) chloride, without water, in 40% solution state</t>
        </is>
      </c>
      <c r="I474" t="n">
        <v>618</v>
      </c>
      <c r="J474" t="n">
        <v>0.6909243974360164</v>
      </c>
      <c r="K474" t="n">
        <v>0</v>
      </c>
    </row>
    <row r="475">
      <c r="A475" t="inlineStr">
        <is>
          <t>market for lime, hydrated, packed</t>
        </is>
      </c>
      <c r="B475" t="n">
        <v>0</v>
      </c>
      <c r="C475" t="inlineStr">
        <is>
          <t>RER</t>
        </is>
      </c>
      <c r="D475" t="inlineStr">
        <is>
          <t>kilogram</t>
        </is>
      </c>
      <c r="F475" t="inlineStr">
        <is>
          <t>technosphere</t>
        </is>
      </c>
      <c r="G475" t="inlineStr">
        <is>
          <t>lime, hydrated, packed</t>
        </is>
      </c>
      <c r="I475" t="n">
        <v>618</v>
      </c>
      <c r="J475" t="n">
        <v>0.6909243974360164</v>
      </c>
      <c r="K475" t="n">
        <v>0</v>
      </c>
    </row>
    <row r="476">
      <c r="A476" t="inlineStr">
        <is>
          <t>market for sodium hydroxide, without water, in 50% solution state</t>
        </is>
      </c>
      <c r="B476" t="n">
        <v>0.0005590003215501751</v>
      </c>
      <c r="C476" t="inlineStr">
        <is>
          <t>RER</t>
        </is>
      </c>
      <c r="D476" t="inlineStr">
        <is>
          <t>kilogram</t>
        </is>
      </c>
      <c r="F476" t="inlineStr">
        <is>
          <t>technosphere</t>
        </is>
      </c>
      <c r="G476" t="inlineStr">
        <is>
          <t>sodium hydroxide, without water, in 50% solution state</t>
        </is>
      </c>
      <c r="H476" t="inlineStr">
        <is>
          <t>50% liquid ammonia. In original publication, it is dilluated to 27% in water. We discount the original value by 50%.</t>
        </is>
      </c>
      <c r="I476" t="n">
        <v>618</v>
      </c>
      <c r="J476" t="n">
        <v>0.6909243974360164</v>
      </c>
      <c r="K476" t="n">
        <v>0</v>
      </c>
    </row>
    <row r="477">
      <c r="A477" t="inlineStr">
        <is>
          <t>market for monoethanolamine</t>
        </is>
      </c>
      <c r="B477" t="n">
        <v>0</v>
      </c>
      <c r="C477" t="inlineStr">
        <is>
          <t>GLO</t>
        </is>
      </c>
      <c r="D477" t="inlineStr">
        <is>
          <t>kilogram</t>
        </is>
      </c>
      <c r="F477" t="inlineStr">
        <is>
          <t>technosphere</t>
        </is>
      </c>
      <c r="G477" t="inlineStr">
        <is>
          <t>monoethanolamine</t>
        </is>
      </c>
      <c r="I477" t="n">
        <v>618</v>
      </c>
      <c r="J477" t="n">
        <v>0.6909243974360164</v>
      </c>
      <c r="K477" t="n">
        <v>0</v>
      </c>
    </row>
    <row r="478">
      <c r="A478" t="inlineStr">
        <is>
          <t>municipal waste incineration facility construction</t>
        </is>
      </c>
      <c r="B478" t="n">
        <v>2.795001607750875e-10</v>
      </c>
      <c r="C478" t="inlineStr">
        <is>
          <t>CH</t>
        </is>
      </c>
      <c r="D478" t="inlineStr">
        <is>
          <t>unit</t>
        </is>
      </c>
      <c r="F478" t="inlineStr">
        <is>
          <t>technosphere</t>
        </is>
      </c>
      <c r="G478" t="inlineStr">
        <is>
          <t>municipal waste incineration facility</t>
        </is>
      </c>
      <c r="H478" t="inlineStr">
        <is>
          <t>Lifetime: 4'000'000 tons MSWI treated.</t>
        </is>
      </c>
      <c r="I478" t="n">
        <v>618</v>
      </c>
      <c r="J478" t="n">
        <v>0.6909243974360164</v>
      </c>
      <c r="K478" t="n">
        <v>2</v>
      </c>
      <c r="L478" t="n">
        <v>-21.99801824810963</v>
      </c>
      <c r="M478" t="n">
        <v>1</v>
      </c>
      <c r="N478" t="n">
        <v>1</v>
      </c>
      <c r="O478" t="n">
        <v>1</v>
      </c>
      <c r="P478" t="n">
        <v>1.02</v>
      </c>
      <c r="Q478" t="n">
        <v>1.2</v>
      </c>
      <c r="R478" t="n">
        <v>1</v>
      </c>
      <c r="S478" t="n">
        <v>3</v>
      </c>
      <c r="T478" t="n">
        <v>0.5569071410325479</v>
      </c>
    </row>
    <row r="479">
      <c r="A479" t="inlineStr">
        <is>
          <t>Water, cooling, unspecified natural origin</t>
        </is>
      </c>
      <c r="B479" t="n">
        <v>0</v>
      </c>
      <c r="D479" t="inlineStr">
        <is>
          <t>cubic meter</t>
        </is>
      </c>
      <c r="E479" t="inlineStr">
        <is>
          <t>natural resource::in water</t>
        </is>
      </c>
      <c r="F479" t="inlineStr">
        <is>
          <t>biosphere</t>
        </is>
      </c>
      <c r="I479" t="n">
        <v>618</v>
      </c>
      <c r="J479" t="n">
        <v>0.6909243974360164</v>
      </c>
      <c r="K479" t="n">
        <v>0</v>
      </c>
    </row>
    <row r="480">
      <c r="A480" t="inlineStr">
        <is>
          <t>Sulfur dioxide</t>
        </is>
      </c>
      <c r="B480" t="n">
        <v>6.708003858602101e-06</v>
      </c>
      <c r="D480" t="inlineStr">
        <is>
          <t>kilogram</t>
        </is>
      </c>
      <c r="E480" t="inlineStr">
        <is>
          <t>air::urban air close to ground</t>
        </is>
      </c>
      <c r="F480" t="inlineStr">
        <is>
          <t>biosphere</t>
        </is>
      </c>
      <c r="I480" t="n">
        <v>618</v>
      </c>
      <c r="J480" t="n">
        <v>0.6909243974360164</v>
      </c>
      <c r="K480" t="n">
        <v>2</v>
      </c>
      <c r="L480" t="n">
        <v>-11.91220913877955</v>
      </c>
      <c r="M480" t="n">
        <v>1</v>
      </c>
      <c r="N480" t="n">
        <v>1</v>
      </c>
      <c r="O480" t="n">
        <v>1</v>
      </c>
      <c r="P480" t="n">
        <v>1.02</v>
      </c>
      <c r="Q480" t="n">
        <v>1.2</v>
      </c>
      <c r="R480" t="n">
        <v>1</v>
      </c>
      <c r="S480" t="n">
        <v>1.05</v>
      </c>
      <c r="T480" t="n">
        <v>0.09488647722315688</v>
      </c>
    </row>
    <row r="481">
      <c r="A481" t="inlineStr">
        <is>
          <t>Hydrochloric acid</t>
        </is>
      </c>
      <c r="B481" t="n">
        <v>3.35400192930105e-06</v>
      </c>
      <c r="D481" t="inlineStr">
        <is>
          <t>kilogram</t>
        </is>
      </c>
      <c r="E481" t="inlineStr">
        <is>
          <t>air</t>
        </is>
      </c>
      <c r="F481" t="inlineStr">
        <is>
          <t>biosphere</t>
        </is>
      </c>
      <c r="I481" t="n">
        <v>618</v>
      </c>
      <c r="J481" t="n">
        <v>0.6909243974360164</v>
      </c>
      <c r="K481" t="n">
        <v>2</v>
      </c>
      <c r="L481" t="n">
        <v>-12.6053563193395</v>
      </c>
      <c r="M481" t="n">
        <v>1</v>
      </c>
      <c r="N481" t="n">
        <v>1</v>
      </c>
      <c r="O481" t="n">
        <v>1</v>
      </c>
      <c r="P481" t="n">
        <v>1.02</v>
      </c>
      <c r="Q481" t="n">
        <v>1.2</v>
      </c>
      <c r="R481" t="n">
        <v>1</v>
      </c>
      <c r="S481" t="n">
        <v>1.5</v>
      </c>
      <c r="T481" t="n">
        <v>0.2225057572360589</v>
      </c>
    </row>
    <row r="482">
      <c r="A482" t="inlineStr">
        <is>
          <t>Nitrogen oxides</t>
        </is>
      </c>
      <c r="B482" t="n">
        <v>0.0007568864353789371</v>
      </c>
      <c r="D482" t="inlineStr">
        <is>
          <t>kilogram</t>
        </is>
      </c>
      <c r="E482" t="inlineStr">
        <is>
          <t>air::urban air close to ground</t>
        </is>
      </c>
      <c r="F482" t="inlineStr">
        <is>
          <t>biosphere</t>
        </is>
      </c>
      <c r="I482" t="n">
        <v>618</v>
      </c>
      <c r="J482" t="n">
        <v>0.6909243974360164</v>
      </c>
      <c r="K482" t="n">
        <v>2</v>
      </c>
      <c r="L482" t="n">
        <v>-7.18629733509533</v>
      </c>
      <c r="M482" t="n">
        <v>1</v>
      </c>
      <c r="N482" t="n">
        <v>1</v>
      </c>
      <c r="O482" t="n">
        <v>1</v>
      </c>
      <c r="P482" t="n">
        <v>1.02</v>
      </c>
      <c r="Q482" t="n">
        <v>1.2</v>
      </c>
      <c r="R482" t="n">
        <v>1</v>
      </c>
      <c r="S482" t="n">
        <v>1.5</v>
      </c>
      <c r="T482" t="n">
        <v>0.2225057572360589</v>
      </c>
    </row>
    <row r="483">
      <c r="A483" t="inlineStr">
        <is>
          <t>Ammonia</t>
        </is>
      </c>
      <c r="B483" t="n">
        <v>1.11800064310035e-06</v>
      </c>
      <c r="D483" t="inlineStr">
        <is>
          <t>kilogram</t>
        </is>
      </c>
      <c r="E483" t="inlineStr">
        <is>
          <t>air::urban air close to ground</t>
        </is>
      </c>
      <c r="F483" t="inlineStr">
        <is>
          <t>biosphere</t>
        </is>
      </c>
      <c r="I483" t="n">
        <v>618</v>
      </c>
      <c r="J483" t="n">
        <v>0.6909243974360164</v>
      </c>
      <c r="K483" t="n">
        <v>2</v>
      </c>
      <c r="L483" t="n">
        <v>-13.7039686080076</v>
      </c>
      <c r="M483" t="n">
        <v>1</v>
      </c>
      <c r="N483" t="n">
        <v>1</v>
      </c>
      <c r="O483" t="n">
        <v>1</v>
      </c>
      <c r="P483" t="n">
        <v>1.02</v>
      </c>
      <c r="Q483" t="n">
        <v>1.2</v>
      </c>
      <c r="R483" t="n">
        <v>1</v>
      </c>
      <c r="S483" t="n">
        <v>1.5</v>
      </c>
      <c r="T483" t="n">
        <v>0.2225057572360589</v>
      </c>
    </row>
    <row r="484">
      <c r="A484" t="inlineStr">
        <is>
          <t>Particulate Matter, &lt; 2.5 um</t>
        </is>
      </c>
      <c r="B484" t="n">
        <v>6.708003858602101e-06</v>
      </c>
      <c r="D484" t="inlineStr">
        <is>
          <t>kilogram</t>
        </is>
      </c>
      <c r="E484" t="inlineStr">
        <is>
          <t>air::urban air close to ground</t>
        </is>
      </c>
      <c r="F484" t="inlineStr">
        <is>
          <t>biosphere</t>
        </is>
      </c>
      <c r="I484" t="n">
        <v>618</v>
      </c>
      <c r="J484" t="n">
        <v>0.6909243974360164</v>
      </c>
      <c r="K484" t="n">
        <v>2</v>
      </c>
      <c r="L484" t="n">
        <v>-11.91220913877955</v>
      </c>
      <c r="M484" t="n">
        <v>1</v>
      </c>
      <c r="N484" t="n">
        <v>1</v>
      </c>
      <c r="O484" t="n">
        <v>1</v>
      </c>
      <c r="P484" t="n">
        <v>1.02</v>
      </c>
      <c r="Q484" t="n">
        <v>1.2</v>
      </c>
      <c r="R484" t="n">
        <v>1</v>
      </c>
      <c r="S484" t="n">
        <v>3</v>
      </c>
      <c r="T484" t="n">
        <v>0.5569071410325479</v>
      </c>
    </row>
    <row r="485">
      <c r="A485" t="inlineStr">
        <is>
          <t>Mercury II</t>
        </is>
      </c>
      <c r="B485" t="n">
        <v>6.708003858602102e-09</v>
      </c>
      <c r="D485" t="inlineStr">
        <is>
          <t>kilogram</t>
        </is>
      </c>
      <c r="E485" t="inlineStr">
        <is>
          <t>air::urban air close to ground</t>
        </is>
      </c>
      <c r="F485" t="inlineStr">
        <is>
          <t>biosphere</t>
        </is>
      </c>
      <c r="I485" t="n">
        <v>618</v>
      </c>
      <c r="J485" t="n">
        <v>0.6909243974360164</v>
      </c>
      <c r="K485" t="n">
        <v>2</v>
      </c>
      <c r="L485" t="n">
        <v>-18.81996441776169</v>
      </c>
      <c r="M485" t="n">
        <v>1</v>
      </c>
      <c r="N485" t="n">
        <v>1</v>
      </c>
      <c r="O485" t="n">
        <v>1</v>
      </c>
      <c r="P485" t="n">
        <v>1.02</v>
      </c>
      <c r="Q485" t="n">
        <v>1.2</v>
      </c>
      <c r="R485" t="n">
        <v>1</v>
      </c>
      <c r="S485" t="n">
        <v>5</v>
      </c>
      <c r="T485" t="n">
        <v>0.8099264917416636</v>
      </c>
    </row>
    <row r="486">
      <c r="A486" t="inlineStr">
        <is>
          <t>Lead II</t>
        </is>
      </c>
      <c r="B486" t="n">
        <v>6.708003858602102e-09</v>
      </c>
      <c r="D486" t="inlineStr">
        <is>
          <t>kilogram</t>
        </is>
      </c>
      <c r="E486" t="inlineStr">
        <is>
          <t>air::urban air close to ground</t>
        </is>
      </c>
      <c r="F486" t="inlineStr">
        <is>
          <t>biosphere</t>
        </is>
      </c>
      <c r="I486" t="n">
        <v>618</v>
      </c>
      <c r="J486" t="n">
        <v>0.6909243974360164</v>
      </c>
      <c r="K486" t="n">
        <v>2</v>
      </c>
      <c r="L486" t="n">
        <v>-18.81996441776169</v>
      </c>
      <c r="M486" t="n">
        <v>1</v>
      </c>
      <c r="N486" t="n">
        <v>1</v>
      </c>
      <c r="O486" t="n">
        <v>1</v>
      </c>
      <c r="P486" t="n">
        <v>1.02</v>
      </c>
      <c r="Q486" t="n">
        <v>1.2</v>
      </c>
      <c r="R486" t="n">
        <v>1</v>
      </c>
      <c r="S486" t="n">
        <v>5</v>
      </c>
      <c r="T486" t="n">
        <v>0.8099264917416636</v>
      </c>
    </row>
    <row r="487">
      <c r="A487" t="inlineStr">
        <is>
          <t>Cadmium II</t>
        </is>
      </c>
      <c r="B487" t="n">
        <v>3.354001929301051e-09</v>
      </c>
      <c r="D487" t="inlineStr">
        <is>
          <t>kilogram</t>
        </is>
      </c>
      <c r="E487" t="inlineStr">
        <is>
          <t>air::urban air close to ground</t>
        </is>
      </c>
      <c r="F487" t="inlineStr">
        <is>
          <t>biosphere</t>
        </is>
      </c>
      <c r="I487" t="n">
        <v>618</v>
      </c>
      <c r="J487" t="n">
        <v>0.6909243974360164</v>
      </c>
      <c r="K487" t="n">
        <v>2</v>
      </c>
      <c r="L487" t="n">
        <v>-19.51311159832163</v>
      </c>
      <c r="M487" t="n">
        <v>1</v>
      </c>
      <c r="N487" t="n">
        <v>1</v>
      </c>
      <c r="O487" t="n">
        <v>1</v>
      </c>
      <c r="P487" t="n">
        <v>1.02</v>
      </c>
      <c r="Q487" t="n">
        <v>1.2</v>
      </c>
      <c r="R487" t="n">
        <v>1</v>
      </c>
      <c r="S487" t="n">
        <v>5</v>
      </c>
      <c r="T487" t="n">
        <v>0.8099264917416636</v>
      </c>
    </row>
    <row r="488">
      <c r="A488" t="inlineStr">
        <is>
          <t>Arsenic ion</t>
        </is>
      </c>
      <c r="B488" t="n">
        <v>3.354001929301051e-09</v>
      </c>
      <c r="D488" t="inlineStr">
        <is>
          <t>kilogram</t>
        </is>
      </c>
      <c r="E488" t="inlineStr">
        <is>
          <t>air::urban air close to ground</t>
        </is>
      </c>
      <c r="F488" t="inlineStr">
        <is>
          <t>biosphere</t>
        </is>
      </c>
      <c r="I488" t="n">
        <v>618</v>
      </c>
      <c r="J488" t="n">
        <v>0.6909243974360164</v>
      </c>
      <c r="K488" t="n">
        <v>2</v>
      </c>
      <c r="L488" t="n">
        <v>-19.51311159832163</v>
      </c>
      <c r="M488" t="n">
        <v>1</v>
      </c>
      <c r="N488" t="n">
        <v>1</v>
      </c>
      <c r="O488" t="n">
        <v>1</v>
      </c>
      <c r="P488" t="n">
        <v>1.02</v>
      </c>
      <c r="Q488" t="n">
        <v>1.2</v>
      </c>
      <c r="R488" t="n">
        <v>1</v>
      </c>
      <c r="S488" t="n">
        <v>5</v>
      </c>
      <c r="T488" t="n">
        <v>0.8099264917416636</v>
      </c>
    </row>
    <row r="489">
      <c r="A489" t="inlineStr">
        <is>
          <t>Dioxins, measured as 2,3,7,8-tetrachlorodibenzo-p-dioxin</t>
        </is>
      </c>
      <c r="B489" t="n">
        <v>1.229800707410385e-13</v>
      </c>
      <c r="D489" t="inlineStr">
        <is>
          <t>kilogram</t>
        </is>
      </c>
      <c r="E489" t="inlineStr">
        <is>
          <t>air::urban air close to ground</t>
        </is>
      </c>
      <c r="F489" t="inlineStr">
        <is>
          <t>biosphere</t>
        </is>
      </c>
      <c r="I489" t="n">
        <v>618</v>
      </c>
      <c r="J489" t="n">
        <v>0.6909243974360164</v>
      </c>
      <c r="K489" t="n">
        <v>2</v>
      </c>
      <c r="L489" t="n">
        <v>-29.7267540791616</v>
      </c>
      <c r="M489" t="n">
        <v>1</v>
      </c>
      <c r="N489" t="n">
        <v>1</v>
      </c>
      <c r="O489" t="n">
        <v>1</v>
      </c>
      <c r="P489" t="n">
        <v>1.02</v>
      </c>
      <c r="Q489" t="n">
        <v>1.2</v>
      </c>
      <c r="R489" t="n">
        <v>1</v>
      </c>
      <c r="S489" t="n">
        <v>5</v>
      </c>
      <c r="T489" t="n">
        <v>0.8099264917416636</v>
      </c>
    </row>
    <row r="490">
      <c r="A490" t="inlineStr">
        <is>
          <t>Carbon dioxide, fossil</t>
        </is>
      </c>
      <c r="B490" t="n">
        <v>0.418132240519531</v>
      </c>
      <c r="D490" t="inlineStr">
        <is>
          <t>kilogram</t>
        </is>
      </c>
      <c r="E490" t="inlineStr">
        <is>
          <t>air::urban air close to ground</t>
        </is>
      </c>
      <c r="F490" t="inlineStr">
        <is>
          <t>biosphere</t>
        </is>
      </c>
      <c r="I490" t="n">
        <v>618</v>
      </c>
      <c r="J490" t="n">
        <v>0.6909243974360164</v>
      </c>
      <c r="K490" t="n">
        <v>2</v>
      </c>
      <c r="L490" t="n">
        <v>-0.8719575316109364</v>
      </c>
      <c r="M490" t="n">
        <v>1</v>
      </c>
      <c r="N490" t="n">
        <v>1</v>
      </c>
      <c r="O490" t="n">
        <v>1</v>
      </c>
      <c r="P490" t="n">
        <v>1.02</v>
      </c>
      <c r="Q490" t="n">
        <v>1.2</v>
      </c>
      <c r="R490" t="n">
        <v>1</v>
      </c>
      <c r="S490" t="n">
        <v>1.05</v>
      </c>
      <c r="T490" t="n">
        <v>0.09488647722315688</v>
      </c>
    </row>
    <row r="491">
      <c r="A491" t="inlineStr">
        <is>
          <t>Carbon dioxide, non-fossil</t>
        </is>
      </c>
      <c r="B491" t="n">
        <v>0.664092382001608</v>
      </c>
      <c r="D491" t="inlineStr">
        <is>
          <t>kilogram</t>
        </is>
      </c>
      <c r="E491" t="inlineStr">
        <is>
          <t>air::urban air close to ground</t>
        </is>
      </c>
      <c r="F491" t="inlineStr">
        <is>
          <t>biosphere</t>
        </is>
      </c>
      <c r="I491" t="n">
        <v>618</v>
      </c>
      <c r="J491" t="n">
        <v>0.6909243974360164</v>
      </c>
      <c r="K491" t="n">
        <v>2</v>
      </c>
      <c r="L491" t="n">
        <v>-0.4093340096628233</v>
      </c>
      <c r="M491" t="n">
        <v>1</v>
      </c>
      <c r="N491" t="n">
        <v>1</v>
      </c>
      <c r="O491" t="n">
        <v>1</v>
      </c>
      <c r="P491" t="n">
        <v>1.02</v>
      </c>
      <c r="Q491" t="n">
        <v>1.2</v>
      </c>
      <c r="R491" t="n">
        <v>1</v>
      </c>
      <c r="S491" t="n">
        <v>1.05</v>
      </c>
      <c r="T491" t="n">
        <v>0.09488647722315688</v>
      </c>
    </row>
    <row r="492"/>
    <row r="493">
      <c r="A493" t="inlineStr">
        <is>
          <t>Activity</t>
        </is>
      </c>
      <c r="B493" t="inlineStr">
        <is>
          <t>municipal waste incineration, at incineration plant, with wet air pollution control, with flue gas condensation, with electricity and heat recovery, exergy allocation</t>
        </is>
      </c>
    </row>
    <row r="494">
      <c r="A494" t="inlineStr">
        <is>
          <t>location</t>
        </is>
      </c>
      <c r="B494" t="inlineStr">
        <is>
          <t>RER</t>
        </is>
      </c>
    </row>
    <row r="495">
      <c r="A495" t="inlineStr">
        <is>
          <t>production amount</t>
        </is>
      </c>
      <c r="B495" t="n">
        <v>1</v>
      </c>
    </row>
    <row r="496">
      <c r="A496" t="inlineStr">
        <is>
          <t>source</t>
        </is>
      </c>
      <c r="B496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497">
      <c r="A497" t="inlineStr">
        <is>
          <t>reference product</t>
        </is>
      </c>
      <c r="B497" t="inlineStr">
        <is>
          <t>heat, district or industrial, other than natural gas</t>
        </is>
      </c>
    </row>
    <row r="498">
      <c r="A498" t="inlineStr">
        <is>
          <t>type</t>
        </is>
      </c>
      <c r="B498" t="inlineStr">
        <is>
          <t>process</t>
        </is>
      </c>
    </row>
    <row r="499">
      <c r="A499" t="inlineStr">
        <is>
          <t>unit</t>
        </is>
      </c>
      <c r="B499" t="inlineStr">
        <is>
          <t>megajoule</t>
        </is>
      </c>
    </row>
    <row r="500">
      <c r="A500" t="inlineStr">
        <is>
          <t>comment</t>
        </is>
      </c>
      <c r="B500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      </is>
      </c>
    </row>
    <row r="501">
      <c r="A501" t="inlineStr">
        <is>
          <t>classifications</t>
        </is>
      </c>
      <c r="B501" t="inlineStr">
        <is>
          <t>CPC::17300:Steam and hot water</t>
        </is>
      </c>
    </row>
    <row r="502">
      <c r="A502" t="inlineStr">
        <is>
          <t>Exchanges</t>
        </is>
      </c>
    </row>
    <row r="503">
      <c r="A503" t="inlineStr">
        <is>
          <t>name</t>
        </is>
      </c>
      <c r="B503" t="inlineStr">
        <is>
          <t>amount</t>
        </is>
      </c>
      <c r="C503" t="inlineStr">
        <is>
          <t>location</t>
        </is>
      </c>
      <c r="D503" t="inlineStr">
        <is>
          <t>unit</t>
        </is>
      </c>
      <c r="E503" t="inlineStr">
        <is>
          <t>categories</t>
        </is>
      </c>
      <c r="F503" t="inlineStr">
        <is>
          <t>type</t>
        </is>
      </c>
      <c r="G503" t="inlineStr">
        <is>
          <t>reference product</t>
        </is>
      </c>
      <c r="H503" t="inlineStr">
        <is>
          <t>comment</t>
        </is>
      </c>
      <c r="I503" t="inlineStr">
        <is>
          <t>normalization</t>
        </is>
      </c>
      <c r="J503" t="inlineStr">
        <is>
          <t>allocation</t>
        </is>
      </c>
      <c r="K503" t="inlineStr">
        <is>
          <t>uncertainty type</t>
        </is>
      </c>
      <c r="L503" t="inlineStr">
        <is>
          <t>loc</t>
        </is>
      </c>
      <c r="M503" t="inlineStr">
        <is>
          <t>u1</t>
        </is>
      </c>
      <c r="N503" t="inlineStr">
        <is>
          <t>u2</t>
        </is>
      </c>
      <c r="O503" t="inlineStr">
        <is>
          <t>u3</t>
        </is>
      </c>
      <c r="P503" t="inlineStr">
        <is>
          <t>u4</t>
        </is>
      </c>
      <c r="Q503" t="inlineStr">
        <is>
          <t>u5</t>
        </is>
      </c>
      <c r="R503" t="inlineStr">
        <is>
          <t>u6</t>
        </is>
      </c>
      <c r="S503" t="inlineStr">
        <is>
          <t>ub</t>
        </is>
      </c>
      <c r="T503" t="inlineStr">
        <is>
          <t>scale</t>
        </is>
      </c>
      <c r="U503" t="inlineStr">
        <is>
          <t>negative</t>
        </is>
      </c>
    </row>
    <row r="504">
      <c r="A504" t="inlineStr">
        <is>
          <t>municipal waste incineration, at incineration plant, with wet air pollution control, with flue gas condensation, with electricity and heat recovery, exergy allocation</t>
        </is>
      </c>
      <c r="B504" t="n">
        <v>0</v>
      </c>
      <c r="C504" t="inlineStr">
        <is>
          <t>RER</t>
        </is>
      </c>
      <c r="D504" t="inlineStr">
        <is>
          <t>kilogram</t>
        </is>
      </c>
      <c r="F504" t="inlineStr">
        <is>
          <t>technosphere</t>
        </is>
      </c>
      <c r="G504" t="inlineStr">
        <is>
          <t>municipal solid waste</t>
        </is>
      </c>
      <c r="I504" t="n">
        <v>7860</v>
      </c>
      <c r="J504" t="n">
        <v>0.3090756025639836</v>
      </c>
      <c r="K504" t="n">
        <v>0</v>
      </c>
    </row>
    <row r="505">
      <c r="A505" t="inlineStr">
        <is>
          <t>municipal waste incineration, at incineration plant, with wet air pollution control, with flue gas condensation, with electricity and heat recovery, exergy allocation</t>
        </is>
      </c>
      <c r="B505" t="n">
        <v>0</v>
      </c>
      <c r="C505" t="inlineStr">
        <is>
          <t>RER</t>
        </is>
      </c>
      <c r="D505" t="inlineStr">
        <is>
          <t>kilowatt hour</t>
        </is>
      </c>
      <c r="F505" t="inlineStr">
        <is>
          <t>technosphere</t>
        </is>
      </c>
      <c r="G505" t="inlineStr">
        <is>
          <t>electricity, medium voltage</t>
        </is>
      </c>
      <c r="I505" t="n">
        <v>7860</v>
      </c>
      <c r="J505" t="n">
        <v>0.3090756025639836</v>
      </c>
      <c r="K505" t="n">
        <v>0</v>
      </c>
    </row>
    <row r="506">
      <c r="A506" t="inlineStr">
        <is>
          <t>municipal waste incineration, at incineration plant, with wet air pollution control, with flue gas condensation, with electricity and heat recovery, exergy allocation</t>
        </is>
      </c>
      <c r="B506" t="n">
        <v>1</v>
      </c>
      <c r="C506" t="inlineStr">
        <is>
          <t>RER</t>
        </is>
      </c>
      <c r="D506" t="inlineStr">
        <is>
          <t>megajoule</t>
        </is>
      </c>
      <c r="F506" t="inlineStr">
        <is>
          <t>production</t>
        </is>
      </c>
      <c r="G506" t="inlineStr">
        <is>
          <t>heat, district or industrial, other than natural gas</t>
        </is>
      </c>
      <c r="I506" t="n">
        <v>7860</v>
      </c>
      <c r="J506" t="n">
        <v>0.3090756025639836</v>
      </c>
      <c r="K506" t="n">
        <v>0</v>
      </c>
    </row>
    <row r="507">
      <c r="A507" t="inlineStr">
        <is>
          <t>market for diesel, low-sulfur</t>
        </is>
      </c>
      <c r="B507" t="n">
        <v>3.342420638414581e-06</v>
      </c>
      <c r="C507" t="inlineStr">
        <is>
          <t>Europe without Switzerland</t>
        </is>
      </c>
      <c r="D507" t="inlineStr">
        <is>
          <t>kilogram</t>
        </is>
      </c>
      <c r="F507" t="inlineStr">
        <is>
          <t>technosphere</t>
        </is>
      </c>
      <c r="G507" t="inlineStr">
        <is>
          <t>diesel, low-sulfur</t>
        </is>
      </c>
      <c r="H507" t="inlineStr">
        <is>
          <t>Diesel density: 0.85 kg/l</t>
        </is>
      </c>
      <c r="I507" t="n">
        <v>7860</v>
      </c>
      <c r="J507" t="n">
        <v>0.3090756025639836</v>
      </c>
      <c r="K507" t="n">
        <v>2</v>
      </c>
      <c r="L507" t="n">
        <v>-12.60881527143406</v>
      </c>
      <c r="M507" t="n">
        <v>1</v>
      </c>
      <c r="N507" t="n">
        <v>1</v>
      </c>
      <c r="O507" t="n">
        <v>1</v>
      </c>
      <c r="P507" t="n">
        <v>1.02</v>
      </c>
      <c r="Q507" t="n">
        <v>1.2</v>
      </c>
      <c r="R507" t="n">
        <v>1</v>
      </c>
      <c r="S507" t="n">
        <v>1.05</v>
      </c>
      <c r="T507" t="n">
        <v>0.09488647722315688</v>
      </c>
    </row>
    <row r="508">
      <c r="A508" t="inlineStr">
        <is>
          <t>market for activated carbon, granular</t>
        </is>
      </c>
      <c r="B508" t="n">
        <v>1.572903829842156e-05</v>
      </c>
      <c r="C508" t="inlineStr">
        <is>
          <t>GLO</t>
        </is>
      </c>
      <c r="D508" t="inlineStr">
        <is>
          <t>kilogram</t>
        </is>
      </c>
      <c r="F508" t="inlineStr">
        <is>
          <t>technosphere</t>
        </is>
      </c>
      <c r="G508" t="inlineStr">
        <is>
          <t>activated carbon, granular</t>
        </is>
      </c>
      <c r="I508" t="n">
        <v>7860</v>
      </c>
      <c r="J508" t="n">
        <v>0.3090756025639836</v>
      </c>
      <c r="K508" t="n">
        <v>2</v>
      </c>
      <c r="L508" t="n">
        <v>-11.0600019808164</v>
      </c>
      <c r="M508" t="n">
        <v>1</v>
      </c>
      <c r="N508" t="n">
        <v>1</v>
      </c>
      <c r="O508" t="n">
        <v>1</v>
      </c>
      <c r="P508" t="n">
        <v>1.02</v>
      </c>
      <c r="Q508" t="n">
        <v>1.2</v>
      </c>
      <c r="R508" t="n">
        <v>1</v>
      </c>
      <c r="S508" t="n">
        <v>1.05</v>
      </c>
      <c r="T508" t="n">
        <v>0.09488647722315688</v>
      </c>
    </row>
    <row r="509">
      <c r="A509" t="inlineStr">
        <is>
          <t>market for ammonia, anhydrous, liquid</t>
        </is>
      </c>
      <c r="B509" t="n">
        <v>3.853614383113281e-05</v>
      </c>
      <c r="C509" t="inlineStr">
        <is>
          <t>RER</t>
        </is>
      </c>
      <c r="D509" t="inlineStr">
        <is>
          <t>kilogram</t>
        </is>
      </c>
      <c r="F509" t="inlineStr">
        <is>
          <t>technosphere</t>
        </is>
      </c>
      <c r="G509" t="inlineStr">
        <is>
          <t>ammonia, anhydrous, liquid</t>
        </is>
      </c>
      <c r="H509" t="inlineStr">
        <is>
          <t>100% liquid ammonia. In original publication, it is dilluated to 23.5% in water. We discount the original value by 75%.</t>
        </is>
      </c>
      <c r="I509" t="n">
        <v>7860</v>
      </c>
      <c r="J509" t="n">
        <v>0.3090756025639836</v>
      </c>
      <c r="K509" t="n">
        <v>2</v>
      </c>
      <c r="L509" t="n">
        <v>-10.16391395625976</v>
      </c>
      <c r="M509" t="n">
        <v>1</v>
      </c>
      <c r="N509" t="n">
        <v>1</v>
      </c>
      <c r="O509" t="n">
        <v>1</v>
      </c>
      <c r="P509" t="n">
        <v>1.02</v>
      </c>
      <c r="Q509" t="n">
        <v>1.2</v>
      </c>
      <c r="R509" t="n">
        <v>1</v>
      </c>
      <c r="S509" t="n">
        <v>1.05</v>
      </c>
      <c r="T509" t="n">
        <v>0.09488647722315688</v>
      </c>
    </row>
    <row r="510">
      <c r="A510" t="inlineStr">
        <is>
          <t>market for tap water</t>
        </is>
      </c>
      <c r="B510" t="n">
        <v>0.0001187542391530827</v>
      </c>
      <c r="C510" t="inlineStr">
        <is>
          <t>Europe without Switzerland</t>
        </is>
      </c>
      <c r="D510" t="inlineStr">
        <is>
          <t>kilogram</t>
        </is>
      </c>
      <c r="F510" t="inlineStr">
        <is>
          <t>technosphere</t>
        </is>
      </c>
      <c r="G510" t="inlineStr">
        <is>
          <t>tap water</t>
        </is>
      </c>
      <c r="H510" t="inlineStr">
        <is>
          <t>Used to dilute the ammonia.</t>
        </is>
      </c>
      <c r="I510" t="n">
        <v>7860</v>
      </c>
      <c r="J510" t="n">
        <v>0.3090756025639836</v>
      </c>
      <c r="K510" t="n">
        <v>2</v>
      </c>
      <c r="L510" t="n">
        <v>-9.038454417555464</v>
      </c>
      <c r="M510" t="n">
        <v>1</v>
      </c>
      <c r="N510" t="n">
        <v>1</v>
      </c>
      <c r="O510" t="n">
        <v>1</v>
      </c>
      <c r="P510" t="n">
        <v>1.02</v>
      </c>
      <c r="Q510" t="n">
        <v>1.2</v>
      </c>
      <c r="R510" t="n">
        <v>1</v>
      </c>
      <c r="S510" t="n">
        <v>1.05</v>
      </c>
      <c r="T510" t="n">
        <v>0.09488647722315688</v>
      </c>
    </row>
    <row r="511">
      <c r="A511" t="inlineStr">
        <is>
          <t>market for calcium carbonate, precipitated</t>
        </is>
      </c>
      <c r="B511" t="n">
        <v>0.0002752581702223773</v>
      </c>
      <c r="C511" t="inlineStr">
        <is>
          <t>RER</t>
        </is>
      </c>
      <c r="D511" t="inlineStr">
        <is>
          <t>kilogram</t>
        </is>
      </c>
      <c r="F511" t="inlineStr">
        <is>
          <t>technosphere</t>
        </is>
      </c>
      <c r="G511" t="inlineStr">
        <is>
          <t>calcium carbonate, precipitated</t>
        </is>
      </c>
      <c r="I511" t="n">
        <v>7860</v>
      </c>
      <c r="J511" t="n">
        <v>0.3090756025639836</v>
      </c>
      <c r="K511" t="n">
        <v>0</v>
      </c>
    </row>
    <row r="512">
      <c r="A512" t="inlineStr">
        <is>
          <t>market for iron(III) chloride, without water, in 40% solution state</t>
        </is>
      </c>
      <c r="B512" t="n">
        <v>1.966129787302695e-06</v>
      </c>
      <c r="C512" t="inlineStr">
        <is>
          <t>GLO</t>
        </is>
      </c>
      <c r="D512" t="inlineStr">
        <is>
          <t>kilogram</t>
        </is>
      </c>
      <c r="F512" t="inlineStr">
        <is>
          <t>technosphere</t>
        </is>
      </c>
      <c r="G512" t="inlineStr">
        <is>
          <t>iron(III) chloride, without water, in 40% solution state</t>
        </is>
      </c>
      <c r="I512" t="n">
        <v>7860</v>
      </c>
      <c r="J512" t="n">
        <v>0.3090756025639836</v>
      </c>
      <c r="K512" t="n">
        <v>0</v>
      </c>
    </row>
    <row r="513">
      <c r="A513" t="inlineStr">
        <is>
          <t>market for lime, hydrated, packed</t>
        </is>
      </c>
      <c r="B513" t="n">
        <v>0</v>
      </c>
      <c r="C513" t="inlineStr">
        <is>
          <t>RER</t>
        </is>
      </c>
      <c r="D513" t="inlineStr">
        <is>
          <t>kilogram</t>
        </is>
      </c>
      <c r="F513" t="inlineStr">
        <is>
          <t>technosphere</t>
        </is>
      </c>
      <c r="G513" t="inlineStr">
        <is>
          <t>lime, hydrated, packed</t>
        </is>
      </c>
      <c r="I513" t="n">
        <v>7860</v>
      </c>
      <c r="J513" t="n">
        <v>0.3090756025639836</v>
      </c>
      <c r="K513" t="n">
        <v>0</v>
      </c>
    </row>
    <row r="514">
      <c r="A514" t="inlineStr">
        <is>
          <t>market for sodium hydroxide, without water, in 50% solution state</t>
        </is>
      </c>
      <c r="B514" t="n">
        <v>1.966129787302694e-05</v>
      </c>
      <c r="C514" t="inlineStr">
        <is>
          <t>RER</t>
        </is>
      </c>
      <c r="D514" t="inlineStr">
        <is>
          <t>kilogram</t>
        </is>
      </c>
      <c r="F514" t="inlineStr">
        <is>
          <t>technosphere</t>
        </is>
      </c>
      <c r="G514" t="inlineStr">
        <is>
          <t>sodium hydroxide, without water, in 50% solution state</t>
        </is>
      </c>
      <c r="H514" t="inlineStr">
        <is>
          <t>50% liquid ammonia. In original publication, it is dilluated to 27% in water. We discount the original value by 50%.</t>
        </is>
      </c>
      <c r="I514" t="n">
        <v>7860</v>
      </c>
      <c r="J514" t="n">
        <v>0.3090756025639836</v>
      </c>
      <c r="K514" t="n">
        <v>0</v>
      </c>
    </row>
    <row r="515">
      <c r="A515" t="inlineStr">
        <is>
          <t>market for monoethanolamine</t>
        </is>
      </c>
      <c r="B515" t="n">
        <v>0</v>
      </c>
      <c r="C515" t="inlineStr">
        <is>
          <t>GLO</t>
        </is>
      </c>
      <c r="D515" t="inlineStr">
        <is>
          <t>kilogram</t>
        </is>
      </c>
      <c r="F515" t="inlineStr">
        <is>
          <t>technosphere</t>
        </is>
      </c>
      <c r="G515" t="inlineStr">
        <is>
          <t>monoethanolamine</t>
        </is>
      </c>
      <c r="I515" t="n">
        <v>7860</v>
      </c>
      <c r="J515" t="n">
        <v>0.3090756025639836</v>
      </c>
      <c r="K515" t="n">
        <v>0</v>
      </c>
    </row>
    <row r="516">
      <c r="A516" t="inlineStr">
        <is>
          <t>municipal waste incineration facility construction</t>
        </is>
      </c>
      <c r="B516" t="n">
        <v>9.830648936513473e-12</v>
      </c>
      <c r="C516" t="inlineStr">
        <is>
          <t>CH</t>
        </is>
      </c>
      <c r="D516" t="inlineStr">
        <is>
          <t>unit</t>
        </is>
      </c>
      <c r="F516" t="inlineStr">
        <is>
          <t>technosphere</t>
        </is>
      </c>
      <c r="G516" t="inlineStr">
        <is>
          <t>municipal waste incineration facility</t>
        </is>
      </c>
      <c r="H516" t="inlineStr">
        <is>
          <t>Lifetime: 4'000'000 tons MSWI treated.</t>
        </is>
      </c>
      <c r="I516" t="n">
        <v>7860</v>
      </c>
      <c r="J516" t="n">
        <v>0.3090756025639836</v>
      </c>
      <c r="K516" t="n">
        <v>2</v>
      </c>
      <c r="L516" t="n">
        <v>-25.34551616802641</v>
      </c>
      <c r="M516" t="n">
        <v>1</v>
      </c>
      <c r="N516" t="n">
        <v>1</v>
      </c>
      <c r="O516" t="n">
        <v>1</v>
      </c>
      <c r="P516" t="n">
        <v>1.02</v>
      </c>
      <c r="Q516" t="n">
        <v>1.2</v>
      </c>
      <c r="R516" t="n">
        <v>1</v>
      </c>
      <c r="S516" t="n">
        <v>3</v>
      </c>
      <c r="T516" t="n">
        <v>0.5569071410325479</v>
      </c>
    </row>
    <row r="517">
      <c r="A517" t="inlineStr">
        <is>
          <t>Water, cooling, unspecified natural origin</t>
        </is>
      </c>
      <c r="B517" t="n">
        <v>0</v>
      </c>
      <c r="D517" t="inlineStr">
        <is>
          <t>cubic meter</t>
        </is>
      </c>
      <c r="E517" t="inlineStr">
        <is>
          <t>natural resource::in water</t>
        </is>
      </c>
      <c r="F517" t="inlineStr">
        <is>
          <t>biosphere</t>
        </is>
      </c>
      <c r="I517" t="n">
        <v>7860</v>
      </c>
      <c r="J517" t="n">
        <v>0.3090756025639836</v>
      </c>
      <c r="K517" t="n">
        <v>0</v>
      </c>
    </row>
    <row r="518">
      <c r="A518" t="inlineStr">
        <is>
          <t>Sulfur dioxide</t>
        </is>
      </c>
      <c r="B518" t="n">
        <v>2.359355744763234e-07</v>
      </c>
      <c r="D518" t="inlineStr">
        <is>
          <t>kilogram</t>
        </is>
      </c>
      <c r="E518" t="inlineStr">
        <is>
          <t>air::urban air close to ground</t>
        </is>
      </c>
      <c r="F518" t="inlineStr">
        <is>
          <t>biosphere</t>
        </is>
      </c>
      <c r="I518" t="n">
        <v>7860</v>
      </c>
      <c r="J518" t="n">
        <v>0.3090756025639836</v>
      </c>
      <c r="K518" t="n">
        <v>2</v>
      </c>
      <c r="L518" t="n">
        <v>-15.25970705869632</v>
      </c>
      <c r="M518" t="n">
        <v>1</v>
      </c>
      <c r="N518" t="n">
        <v>1</v>
      </c>
      <c r="O518" t="n">
        <v>1</v>
      </c>
      <c r="P518" t="n">
        <v>1.02</v>
      </c>
      <c r="Q518" t="n">
        <v>1.2</v>
      </c>
      <c r="R518" t="n">
        <v>1</v>
      </c>
      <c r="S518" t="n">
        <v>1.05</v>
      </c>
      <c r="T518" t="n">
        <v>0.09488647722315688</v>
      </c>
    </row>
    <row r="519">
      <c r="A519" t="inlineStr">
        <is>
          <t>Hydrochloric acid</t>
        </is>
      </c>
      <c r="B519" t="n">
        <v>1.179677872381617e-07</v>
      </c>
      <c r="D519" t="inlineStr">
        <is>
          <t>kilogram</t>
        </is>
      </c>
      <c r="E519" t="inlineStr">
        <is>
          <t>air</t>
        </is>
      </c>
      <c r="F519" t="inlineStr">
        <is>
          <t>biosphere</t>
        </is>
      </c>
      <c r="I519" t="n">
        <v>7860</v>
      </c>
      <c r="J519" t="n">
        <v>0.3090756025639836</v>
      </c>
      <c r="K519" t="n">
        <v>2</v>
      </c>
      <c r="L519" t="n">
        <v>-15.95285423925627</v>
      </c>
      <c r="M519" t="n">
        <v>1</v>
      </c>
      <c r="N519" t="n">
        <v>1</v>
      </c>
      <c r="O519" t="n">
        <v>1</v>
      </c>
      <c r="P519" t="n">
        <v>1.02</v>
      </c>
      <c r="Q519" t="n">
        <v>1.2</v>
      </c>
      <c r="R519" t="n">
        <v>1</v>
      </c>
      <c r="S519" t="n">
        <v>1.5</v>
      </c>
      <c r="T519" t="n">
        <v>0.2225057572360589</v>
      </c>
    </row>
    <row r="520">
      <c r="A520" t="inlineStr">
        <is>
          <t>Nitrogen oxides</t>
        </is>
      </c>
      <c r="B520" t="n">
        <v>2.662139732007848e-05</v>
      </c>
      <c r="D520" t="inlineStr">
        <is>
          <t>kilogram</t>
        </is>
      </c>
      <c r="E520" t="inlineStr">
        <is>
          <t>air::urban air close to ground</t>
        </is>
      </c>
      <c r="F520" t="inlineStr">
        <is>
          <t>biosphere</t>
        </is>
      </c>
      <c r="I520" t="n">
        <v>7860</v>
      </c>
      <c r="J520" t="n">
        <v>0.3090756025639836</v>
      </c>
      <c r="K520" t="n">
        <v>2</v>
      </c>
      <c r="L520" t="n">
        <v>-10.5337952550121</v>
      </c>
      <c r="M520" t="n">
        <v>1</v>
      </c>
      <c r="N520" t="n">
        <v>1</v>
      </c>
      <c r="O520" t="n">
        <v>1</v>
      </c>
      <c r="P520" t="n">
        <v>1.02</v>
      </c>
      <c r="Q520" t="n">
        <v>1.2</v>
      </c>
      <c r="R520" t="n">
        <v>1</v>
      </c>
      <c r="S520" t="n">
        <v>1.5</v>
      </c>
      <c r="T520" t="n">
        <v>0.2225057572360589</v>
      </c>
    </row>
    <row r="521">
      <c r="A521" t="inlineStr">
        <is>
          <t>Ammonia</t>
        </is>
      </c>
      <c r="B521" t="n">
        <v>3.93225957460539e-08</v>
      </c>
      <c r="D521" t="inlineStr">
        <is>
          <t>kilogram</t>
        </is>
      </c>
      <c r="E521" t="inlineStr">
        <is>
          <t>air::urban air close to ground</t>
        </is>
      </c>
      <c r="F521" t="inlineStr">
        <is>
          <t>biosphere</t>
        </is>
      </c>
      <c r="I521" t="n">
        <v>7860</v>
      </c>
      <c r="J521" t="n">
        <v>0.3090756025639836</v>
      </c>
      <c r="K521" t="n">
        <v>2</v>
      </c>
      <c r="L521" t="n">
        <v>-17.05146652792438</v>
      </c>
      <c r="M521" t="n">
        <v>1</v>
      </c>
      <c r="N521" t="n">
        <v>1</v>
      </c>
      <c r="O521" t="n">
        <v>1</v>
      </c>
      <c r="P521" t="n">
        <v>1.02</v>
      </c>
      <c r="Q521" t="n">
        <v>1.2</v>
      </c>
      <c r="R521" t="n">
        <v>1</v>
      </c>
      <c r="S521" t="n">
        <v>1.5</v>
      </c>
      <c r="T521" t="n">
        <v>0.2225057572360589</v>
      </c>
    </row>
    <row r="522">
      <c r="A522" t="inlineStr">
        <is>
          <t>Particulate Matter, &lt; 2.5 um</t>
        </is>
      </c>
      <c r="B522" t="n">
        <v>2.359355744763234e-07</v>
      </c>
      <c r="D522" t="inlineStr">
        <is>
          <t>kilogram</t>
        </is>
      </c>
      <c r="E522" t="inlineStr">
        <is>
          <t>air::urban air close to ground</t>
        </is>
      </c>
      <c r="F522" t="inlineStr">
        <is>
          <t>biosphere</t>
        </is>
      </c>
      <c r="I522" t="n">
        <v>7860</v>
      </c>
      <c r="J522" t="n">
        <v>0.3090756025639836</v>
      </c>
      <c r="K522" t="n">
        <v>2</v>
      </c>
      <c r="L522" t="n">
        <v>-15.25970705869632</v>
      </c>
      <c r="M522" t="n">
        <v>1</v>
      </c>
      <c r="N522" t="n">
        <v>1</v>
      </c>
      <c r="O522" t="n">
        <v>1</v>
      </c>
      <c r="P522" t="n">
        <v>1.02</v>
      </c>
      <c r="Q522" t="n">
        <v>1.2</v>
      </c>
      <c r="R522" t="n">
        <v>1</v>
      </c>
      <c r="S522" t="n">
        <v>3</v>
      </c>
      <c r="T522" t="n">
        <v>0.5569071410325479</v>
      </c>
    </row>
    <row r="523">
      <c r="A523" t="inlineStr">
        <is>
          <t>Mercury II</t>
        </is>
      </c>
      <c r="B523" t="n">
        <v>2.359355744763234e-10</v>
      </c>
      <c r="D523" t="inlineStr">
        <is>
          <t>kilogram</t>
        </is>
      </c>
      <c r="E523" t="inlineStr">
        <is>
          <t>air::urban air close to ground</t>
        </is>
      </c>
      <c r="F523" t="inlineStr">
        <is>
          <t>biosphere</t>
        </is>
      </c>
      <c r="I523" t="n">
        <v>7860</v>
      </c>
      <c r="J523" t="n">
        <v>0.3090756025639836</v>
      </c>
      <c r="K523" t="n">
        <v>2</v>
      </c>
      <c r="L523" t="n">
        <v>-22.16746233767846</v>
      </c>
      <c r="M523" t="n">
        <v>1</v>
      </c>
      <c r="N523" t="n">
        <v>1</v>
      </c>
      <c r="O523" t="n">
        <v>1</v>
      </c>
      <c r="P523" t="n">
        <v>1.02</v>
      </c>
      <c r="Q523" t="n">
        <v>1.2</v>
      </c>
      <c r="R523" t="n">
        <v>1</v>
      </c>
      <c r="S523" t="n">
        <v>5</v>
      </c>
      <c r="T523" t="n">
        <v>0.8099264917416636</v>
      </c>
    </row>
    <row r="524">
      <c r="A524" t="inlineStr">
        <is>
          <t>Lead II</t>
        </is>
      </c>
      <c r="B524" t="n">
        <v>2.359355744763234e-10</v>
      </c>
      <c r="D524" t="inlineStr">
        <is>
          <t>kilogram</t>
        </is>
      </c>
      <c r="E524" t="inlineStr">
        <is>
          <t>air::urban air close to ground</t>
        </is>
      </c>
      <c r="F524" t="inlineStr">
        <is>
          <t>biosphere</t>
        </is>
      </c>
      <c r="I524" t="n">
        <v>7860</v>
      </c>
      <c r="J524" t="n">
        <v>0.3090756025639836</v>
      </c>
      <c r="K524" t="n">
        <v>2</v>
      </c>
      <c r="L524" t="n">
        <v>-22.16746233767846</v>
      </c>
      <c r="M524" t="n">
        <v>1</v>
      </c>
      <c r="N524" t="n">
        <v>1</v>
      </c>
      <c r="O524" t="n">
        <v>1</v>
      </c>
      <c r="P524" t="n">
        <v>1.02</v>
      </c>
      <c r="Q524" t="n">
        <v>1.2</v>
      </c>
      <c r="R524" t="n">
        <v>1</v>
      </c>
      <c r="S524" t="n">
        <v>5</v>
      </c>
      <c r="T524" t="n">
        <v>0.8099264917416636</v>
      </c>
    </row>
    <row r="525">
      <c r="A525" t="inlineStr">
        <is>
          <t>Cadmium II</t>
        </is>
      </c>
      <c r="B525" t="n">
        <v>1.179677872381617e-10</v>
      </c>
      <c r="D525" t="inlineStr">
        <is>
          <t>kilogram</t>
        </is>
      </c>
      <c r="E525" t="inlineStr">
        <is>
          <t>air::urban air close to ground</t>
        </is>
      </c>
      <c r="F525" t="inlineStr">
        <is>
          <t>biosphere</t>
        </is>
      </c>
      <c r="I525" t="n">
        <v>7860</v>
      </c>
      <c r="J525" t="n">
        <v>0.3090756025639836</v>
      </c>
      <c r="K525" t="n">
        <v>2</v>
      </c>
      <c r="L525" t="n">
        <v>-22.86060951823841</v>
      </c>
      <c r="M525" t="n">
        <v>1</v>
      </c>
      <c r="N525" t="n">
        <v>1</v>
      </c>
      <c r="O525" t="n">
        <v>1</v>
      </c>
      <c r="P525" t="n">
        <v>1.02</v>
      </c>
      <c r="Q525" t="n">
        <v>1.2</v>
      </c>
      <c r="R525" t="n">
        <v>1</v>
      </c>
      <c r="S525" t="n">
        <v>5</v>
      </c>
      <c r="T525" t="n">
        <v>0.8099264917416636</v>
      </c>
    </row>
    <row r="526">
      <c r="A526" t="inlineStr">
        <is>
          <t>Arsenic ion</t>
        </is>
      </c>
      <c r="B526" t="n">
        <v>1.179677872381617e-10</v>
      </c>
      <c r="D526" t="inlineStr">
        <is>
          <t>kilogram</t>
        </is>
      </c>
      <c r="E526" t="inlineStr">
        <is>
          <t>air::urban air close to ground</t>
        </is>
      </c>
      <c r="F526" t="inlineStr">
        <is>
          <t>biosphere</t>
        </is>
      </c>
      <c r="I526" t="n">
        <v>7860</v>
      </c>
      <c r="J526" t="n">
        <v>0.3090756025639836</v>
      </c>
      <c r="K526" t="n">
        <v>2</v>
      </c>
      <c r="L526" t="n">
        <v>-22.86060951823841</v>
      </c>
      <c r="M526" t="n">
        <v>1</v>
      </c>
      <c r="N526" t="n">
        <v>1</v>
      </c>
      <c r="O526" t="n">
        <v>1</v>
      </c>
      <c r="P526" t="n">
        <v>1.02</v>
      </c>
      <c r="Q526" t="n">
        <v>1.2</v>
      </c>
      <c r="R526" t="n">
        <v>1</v>
      </c>
      <c r="S526" t="n">
        <v>5</v>
      </c>
      <c r="T526" t="n">
        <v>0.8099264917416636</v>
      </c>
    </row>
    <row r="527">
      <c r="A527" t="inlineStr">
        <is>
          <t>Dioxins, measured as 2,3,7,8-tetrachlorodibenzo-p-dioxin</t>
        </is>
      </c>
      <c r="B527" t="n">
        <v>4.325485532065928e-15</v>
      </c>
      <c r="D527" t="inlineStr">
        <is>
          <t>kilogram</t>
        </is>
      </c>
      <c r="E527" t="inlineStr">
        <is>
          <t>air::urban air close to ground</t>
        </is>
      </c>
      <c r="F527" t="inlineStr">
        <is>
          <t>biosphere</t>
        </is>
      </c>
      <c r="I527" t="n">
        <v>7860</v>
      </c>
      <c r="J527" t="n">
        <v>0.3090756025639836</v>
      </c>
      <c r="K527" t="n">
        <v>2</v>
      </c>
      <c r="L527" t="n">
        <v>-33.07425199907837</v>
      </c>
      <c r="M527" t="n">
        <v>1</v>
      </c>
      <c r="N527" t="n">
        <v>1</v>
      </c>
      <c r="O527" t="n">
        <v>1</v>
      </c>
      <c r="P527" t="n">
        <v>1.02</v>
      </c>
      <c r="Q527" t="n">
        <v>1.2</v>
      </c>
      <c r="R527" t="n">
        <v>1</v>
      </c>
      <c r="S527" t="n">
        <v>5</v>
      </c>
      <c r="T527" t="n">
        <v>0.8099264917416636</v>
      </c>
    </row>
    <row r="528">
      <c r="A528" t="inlineStr">
        <is>
          <t>Carbon dioxide, fossil</t>
        </is>
      </c>
      <c r="B528" t="n">
        <v>0.01470665080902416</v>
      </c>
      <c r="D528" t="inlineStr">
        <is>
          <t>kilogram</t>
        </is>
      </c>
      <c r="E528" t="inlineStr">
        <is>
          <t>air::urban air close to ground</t>
        </is>
      </c>
      <c r="F528" t="inlineStr">
        <is>
          <t>biosphere</t>
        </is>
      </c>
      <c r="I528" t="n">
        <v>7860</v>
      </c>
      <c r="J528" t="n">
        <v>0.3090756025639836</v>
      </c>
      <c r="K528" t="n">
        <v>2</v>
      </c>
      <c r="L528" t="n">
        <v>-4.219455451527709</v>
      </c>
      <c r="M528" t="n">
        <v>1</v>
      </c>
      <c r="N528" t="n">
        <v>1</v>
      </c>
      <c r="O528" t="n">
        <v>1</v>
      </c>
      <c r="P528" t="n">
        <v>1.02</v>
      </c>
      <c r="Q528" t="n">
        <v>1.2</v>
      </c>
      <c r="R528" t="n">
        <v>1</v>
      </c>
      <c r="S528" t="n">
        <v>1.05</v>
      </c>
      <c r="T528" t="n">
        <v>0.09488647722315688</v>
      </c>
    </row>
    <row r="529">
      <c r="A529" t="inlineStr">
        <is>
          <t>Carbon dioxide, non-fossil</t>
        </is>
      </c>
      <c r="B529" t="n">
        <v>0.02335762187315601</v>
      </c>
      <c r="D529" t="inlineStr">
        <is>
          <t>kilogram</t>
        </is>
      </c>
      <c r="E529" t="inlineStr">
        <is>
          <t>air::urban air close to ground</t>
        </is>
      </c>
      <c r="F529" t="inlineStr">
        <is>
          <t>biosphere</t>
        </is>
      </c>
      <c r="I529" t="n">
        <v>7860</v>
      </c>
      <c r="J529" t="n">
        <v>0.3090756025639836</v>
      </c>
      <c r="K529" t="n">
        <v>2</v>
      </c>
      <c r="L529" t="n">
        <v>-3.756831929579597</v>
      </c>
      <c r="M529" t="n">
        <v>1</v>
      </c>
      <c r="N529" t="n">
        <v>1</v>
      </c>
      <c r="O529" t="n">
        <v>1</v>
      </c>
      <c r="P529" t="n">
        <v>1.02</v>
      </c>
      <c r="Q529" t="n">
        <v>1.2</v>
      </c>
      <c r="R529" t="n">
        <v>1</v>
      </c>
      <c r="S529" t="n">
        <v>1.05</v>
      </c>
      <c r="T529" t="n">
        <v>0.09488647722315688</v>
      </c>
    </row>
    <row r="530"/>
    <row r="531">
      <c r="A531" t="inlineStr">
        <is>
          <t>Activity</t>
        </is>
      </c>
      <c r="B531" t="inlineStr">
        <is>
          <t>municipal waste incineration, at incineration plant, with semi-dry air pollution control, with flue gas condensation, with electricity recovery only, with carbon capture and storage, exergy allocation</t>
        </is>
      </c>
    </row>
    <row r="532">
      <c r="A532" t="inlineStr">
        <is>
          <t>location</t>
        </is>
      </c>
      <c r="B532" t="inlineStr">
        <is>
          <t>RER</t>
        </is>
      </c>
    </row>
    <row r="533">
      <c r="A533" t="inlineStr">
        <is>
          <t>production amount</t>
        </is>
      </c>
      <c r="B533" t="n">
        <v>1</v>
      </c>
    </row>
    <row r="534">
      <c r="A534" t="inlineStr">
        <is>
          <t>source</t>
        </is>
      </c>
      <c r="B53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535">
      <c r="A535" t="inlineStr">
        <is>
          <t>reference product</t>
        </is>
      </c>
      <c r="B535" t="inlineStr">
        <is>
          <t>municipal solid waste</t>
        </is>
      </c>
    </row>
    <row r="536">
      <c r="A536" t="inlineStr">
        <is>
          <t>type</t>
        </is>
      </c>
      <c r="B536" t="inlineStr">
        <is>
          <t>process</t>
        </is>
      </c>
    </row>
    <row r="537">
      <c r="A537" t="inlineStr">
        <is>
          <t>unit</t>
        </is>
      </c>
      <c r="B537" t="inlineStr">
        <is>
          <t>kilogram</t>
        </is>
      </c>
    </row>
    <row r="538">
      <c r="A538" t="inlineStr">
        <is>
          <t>comment</t>
        </is>
      </c>
      <c r="B53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      </is>
      </c>
    </row>
    <row r="539">
      <c r="A539" t="inlineStr">
        <is>
          <t>classifications</t>
        </is>
      </c>
      <c r="B539" t="inlineStr">
        <is>
          <t>CPC::39910:Municipal waste</t>
        </is>
      </c>
    </row>
    <row r="540">
      <c r="A540" t="inlineStr">
        <is>
          <t>Exchanges</t>
        </is>
      </c>
    </row>
    <row r="541">
      <c r="A541" t="inlineStr">
        <is>
          <t>name</t>
        </is>
      </c>
      <c r="B541" t="inlineStr">
        <is>
          <t>amount</t>
        </is>
      </c>
      <c r="C541" t="inlineStr">
        <is>
          <t>location</t>
        </is>
      </c>
      <c r="D541" t="inlineStr">
        <is>
          <t>unit</t>
        </is>
      </c>
      <c r="E541" t="inlineStr">
        <is>
          <t>categories</t>
        </is>
      </c>
      <c r="F541" t="inlineStr">
        <is>
          <t>type</t>
        </is>
      </c>
      <c r="G541" t="inlineStr">
        <is>
          <t>reference product</t>
        </is>
      </c>
      <c r="H541" t="inlineStr">
        <is>
          <t>comment</t>
        </is>
      </c>
      <c r="I541" t="inlineStr">
        <is>
          <t>normalization</t>
        </is>
      </c>
      <c r="J541" t="inlineStr">
        <is>
          <t>allocation</t>
        </is>
      </c>
      <c r="K541" t="inlineStr">
        <is>
          <t>uncertainty type</t>
        </is>
      </c>
      <c r="L541" t="inlineStr">
        <is>
          <t>loc</t>
        </is>
      </c>
      <c r="M541" t="inlineStr">
        <is>
          <t>u1</t>
        </is>
      </c>
      <c r="N541" t="inlineStr">
        <is>
          <t>u2</t>
        </is>
      </c>
      <c r="O541" t="inlineStr">
        <is>
          <t>u3</t>
        </is>
      </c>
      <c r="P541" t="inlineStr">
        <is>
          <t>u4</t>
        </is>
      </c>
      <c r="Q541" t="inlineStr">
        <is>
          <t>u5</t>
        </is>
      </c>
      <c r="R541" t="inlineStr">
        <is>
          <t>u6</t>
        </is>
      </c>
      <c r="S541" t="inlineStr">
        <is>
          <t>ub</t>
        </is>
      </c>
      <c r="T541" t="inlineStr">
        <is>
          <t>scale</t>
        </is>
      </c>
      <c r="U541" t="inlineStr">
        <is>
          <t>negative</t>
        </is>
      </c>
    </row>
    <row r="542">
      <c r="A542" t="inlineStr">
        <is>
          <t>municipal waste incineration, at incineration plant, with semi-dry air pollution control, with flue gas condensation, with electricity recovery only, with carbon capture and storage, exergy allocation</t>
        </is>
      </c>
      <c r="B542" t="n">
        <v>1</v>
      </c>
      <c r="C542" t="inlineStr">
        <is>
          <t>RER</t>
        </is>
      </c>
      <c r="D542" t="inlineStr">
        <is>
          <t>kilogram</t>
        </is>
      </c>
      <c r="F542" t="inlineStr">
        <is>
          <t>production</t>
        </is>
      </c>
      <c r="G542" t="inlineStr">
        <is>
          <t>municipal solid waste</t>
        </is>
      </c>
      <c r="I542" t="n">
        <v>1000</v>
      </c>
      <c r="J542" t="n">
        <v>0</v>
      </c>
      <c r="K542" t="n">
        <v>0</v>
      </c>
    </row>
    <row r="543">
      <c r="A543" t="inlineStr">
        <is>
          <t>municipal waste incineration, at incineration plant, with semi-dry air pollution control, with flue gas condensation, with electricity recovery only, with carbon capture and storage, exergy allocation</t>
        </is>
      </c>
      <c r="B543" t="n">
        <v>0</v>
      </c>
      <c r="C543" t="inlineStr">
        <is>
          <t>RER</t>
        </is>
      </c>
      <c r="D543" t="inlineStr">
        <is>
          <t>kilowatt hour</t>
        </is>
      </c>
      <c r="F543" t="inlineStr">
        <is>
          <t>technosphere</t>
        </is>
      </c>
      <c r="G543" t="inlineStr">
        <is>
          <t>electricity, medium voltage</t>
        </is>
      </c>
      <c r="I543" t="n">
        <v>1000</v>
      </c>
      <c r="J543" t="n">
        <v>0</v>
      </c>
      <c r="K543" t="n">
        <v>0</v>
      </c>
    </row>
    <row r="544">
      <c r="A544" t="inlineStr">
        <is>
          <t>market for diesel, low-sulfur</t>
        </is>
      </c>
      <c r="B544" t="n">
        <v>0</v>
      </c>
      <c r="C544" t="inlineStr">
        <is>
          <t>Europe without Switzerland</t>
        </is>
      </c>
      <c r="D544" t="inlineStr">
        <is>
          <t>kilogram</t>
        </is>
      </c>
      <c r="F544" t="inlineStr">
        <is>
          <t>technosphere</t>
        </is>
      </c>
      <c r="G544" t="inlineStr">
        <is>
          <t>diesel, low-sulfur</t>
        </is>
      </c>
      <c r="H544" t="inlineStr">
        <is>
          <t>Diesel density: 0.85 kg/l</t>
        </is>
      </c>
      <c r="I544" t="n">
        <v>1000</v>
      </c>
      <c r="J544" t="n">
        <v>0</v>
      </c>
      <c r="K544" t="n">
        <v>0</v>
      </c>
    </row>
    <row r="545">
      <c r="A545" t="inlineStr">
        <is>
          <t>market for activated carbon, granular</t>
        </is>
      </c>
      <c r="B545" t="n">
        <v>0</v>
      </c>
      <c r="C545" t="inlineStr">
        <is>
          <t>GLO</t>
        </is>
      </c>
      <c r="D545" t="inlineStr">
        <is>
          <t>kilogram</t>
        </is>
      </c>
      <c r="F545" t="inlineStr">
        <is>
          <t>technosphere</t>
        </is>
      </c>
      <c r="G545" t="inlineStr">
        <is>
          <t>activated carbon, granular</t>
        </is>
      </c>
      <c r="I545" t="n">
        <v>1000</v>
      </c>
      <c r="J545" t="n">
        <v>0</v>
      </c>
      <c r="K545" t="n">
        <v>0</v>
      </c>
    </row>
    <row r="546">
      <c r="A546" t="inlineStr">
        <is>
          <t>market for ammonia, anhydrous, liquid</t>
        </is>
      </c>
      <c r="B546" t="n">
        <v>0</v>
      </c>
      <c r="C546" t="inlineStr">
        <is>
          <t>RER</t>
        </is>
      </c>
      <c r="D546" t="inlineStr">
        <is>
          <t>kilogram</t>
        </is>
      </c>
      <c r="F546" t="inlineStr">
        <is>
          <t>technosphere</t>
        </is>
      </c>
      <c r="G546" t="inlineStr">
        <is>
          <t>ammonia, anhydrous, liquid</t>
        </is>
      </c>
      <c r="H546" t="inlineStr">
        <is>
          <t>100% liquid ammonia. In original publication, it is dilluated to 23.5% in water. We discount the original value by 75%.</t>
        </is>
      </c>
      <c r="I546" t="n">
        <v>1000</v>
      </c>
      <c r="J546" t="n">
        <v>0</v>
      </c>
      <c r="K546" t="n">
        <v>0</v>
      </c>
    </row>
    <row r="547">
      <c r="A547" t="inlineStr">
        <is>
          <t>market for tap water</t>
        </is>
      </c>
      <c r="B547" t="n">
        <v>0</v>
      </c>
      <c r="C547" t="inlineStr">
        <is>
          <t>Europe without Switzerland</t>
        </is>
      </c>
      <c r="D547" t="inlineStr">
        <is>
          <t>kilogram</t>
        </is>
      </c>
      <c r="F547" t="inlineStr">
        <is>
          <t>technosphere</t>
        </is>
      </c>
      <c r="G547" t="inlineStr">
        <is>
          <t>tap water</t>
        </is>
      </c>
      <c r="H547" t="inlineStr">
        <is>
          <t>Used to dilute the ammonia.</t>
        </is>
      </c>
      <c r="I547" t="n">
        <v>1000</v>
      </c>
      <c r="J547" t="n">
        <v>0</v>
      </c>
      <c r="K547" t="n">
        <v>0</v>
      </c>
    </row>
    <row r="548">
      <c r="A548" t="inlineStr">
        <is>
          <t>market for calcium carbonate, precipitated</t>
        </is>
      </c>
      <c r="B548" t="n">
        <v>0</v>
      </c>
      <c r="C548" t="inlineStr">
        <is>
          <t>RER</t>
        </is>
      </c>
      <c r="D548" t="inlineStr">
        <is>
          <t>kilogram</t>
        </is>
      </c>
      <c r="F548" t="inlineStr">
        <is>
          <t>technosphere</t>
        </is>
      </c>
      <c r="G548" t="inlineStr">
        <is>
          <t>calcium carbonate, precipitated</t>
        </is>
      </c>
      <c r="I548" t="n">
        <v>1000</v>
      </c>
      <c r="J548" t="n">
        <v>0</v>
      </c>
      <c r="K548" t="n">
        <v>0</v>
      </c>
    </row>
    <row r="549">
      <c r="A549" t="inlineStr">
        <is>
          <t>market for iron(III) chloride, without water, in 40% solution state</t>
        </is>
      </c>
      <c r="B549" t="n">
        <v>0</v>
      </c>
      <c r="C549" t="inlineStr">
        <is>
          <t>GLO</t>
        </is>
      </c>
      <c r="D549" t="inlineStr">
        <is>
          <t>kilogram</t>
        </is>
      </c>
      <c r="F549" t="inlineStr">
        <is>
          <t>technosphere</t>
        </is>
      </c>
      <c r="G549" t="inlineStr">
        <is>
          <t>iron(III) chloride, without water, in 40% solution state</t>
        </is>
      </c>
      <c r="I549" t="n">
        <v>1000</v>
      </c>
      <c r="J549" t="n">
        <v>0</v>
      </c>
      <c r="K549" t="n">
        <v>0</v>
      </c>
    </row>
    <row r="550">
      <c r="A550" t="inlineStr">
        <is>
          <t>market for lime, hydrated, packed</t>
        </is>
      </c>
      <c r="B550" t="n">
        <v>0</v>
      </c>
      <c r="C550" t="inlineStr">
        <is>
          <t>RER</t>
        </is>
      </c>
      <c r="D550" t="inlineStr">
        <is>
          <t>kilogram</t>
        </is>
      </c>
      <c r="F550" t="inlineStr">
        <is>
          <t>technosphere</t>
        </is>
      </c>
      <c r="G550" t="inlineStr">
        <is>
          <t>lime, hydrated, packed</t>
        </is>
      </c>
      <c r="I550" t="n">
        <v>1000</v>
      </c>
      <c r="J550" t="n">
        <v>0</v>
      </c>
      <c r="K550" t="n">
        <v>0</v>
      </c>
    </row>
    <row r="551">
      <c r="A551" t="inlineStr">
        <is>
          <t>market for sodium hydroxide, without water, in 50% solution state</t>
        </is>
      </c>
      <c r="B551" t="n">
        <v>0</v>
      </c>
      <c r="C551" t="inlineStr">
        <is>
          <t>RER</t>
        </is>
      </c>
      <c r="D551" t="inlineStr">
        <is>
          <t>kilogram</t>
        </is>
      </c>
      <c r="F551" t="inlineStr">
        <is>
          <t>technosphere</t>
        </is>
      </c>
      <c r="G551" t="inlineStr">
        <is>
          <t>sodium hydroxide, without water, in 50% solution state</t>
        </is>
      </c>
      <c r="H551" t="inlineStr">
        <is>
          <t>50% liquid ammonia. In original publication, it is dilluated to 27% in water. We discount the original value by 50%.</t>
        </is>
      </c>
      <c r="I551" t="n">
        <v>1000</v>
      </c>
      <c r="J551" t="n">
        <v>0</v>
      </c>
      <c r="K551" t="n">
        <v>0</v>
      </c>
    </row>
    <row r="552">
      <c r="A552" t="inlineStr">
        <is>
          <t>market for monoethanolamine</t>
        </is>
      </c>
      <c r="B552" t="n">
        <v>0</v>
      </c>
      <c r="C552" t="inlineStr">
        <is>
          <t>GLO</t>
        </is>
      </c>
      <c r="D552" t="inlineStr">
        <is>
          <t>kilogram</t>
        </is>
      </c>
      <c r="F552" t="inlineStr">
        <is>
          <t>technosphere</t>
        </is>
      </c>
      <c r="G552" t="inlineStr">
        <is>
          <t>monoethanolamine</t>
        </is>
      </c>
      <c r="I552" t="n">
        <v>1000</v>
      </c>
      <c r="J552" t="n">
        <v>0</v>
      </c>
      <c r="K552" t="n">
        <v>0</v>
      </c>
    </row>
    <row r="553">
      <c r="A553" t="inlineStr">
        <is>
          <t>municipal waste incineration facility construction</t>
        </is>
      </c>
      <c r="B553" t="n">
        <v>0</v>
      </c>
      <c r="C553" t="inlineStr">
        <is>
          <t>CH</t>
        </is>
      </c>
      <c r="D553" t="inlineStr">
        <is>
          <t>unit</t>
        </is>
      </c>
      <c r="F553" t="inlineStr">
        <is>
          <t>technosphere</t>
        </is>
      </c>
      <c r="G553" t="inlineStr">
        <is>
          <t>municipal waste incineration facility</t>
        </is>
      </c>
      <c r="H553" t="inlineStr">
        <is>
          <t>Lifetime: 4'000'000 tons MSWI treated.</t>
        </is>
      </c>
      <c r="I553" t="n">
        <v>1000</v>
      </c>
      <c r="J553" t="n">
        <v>0</v>
      </c>
      <c r="K553" t="n">
        <v>0</v>
      </c>
    </row>
    <row r="554">
      <c r="A554" t="inlineStr">
        <is>
          <t>carbon dioxide storage at wood burning power plant 20 MW post, pipeline 200km, storage 1000m</t>
        </is>
      </c>
      <c r="B554" t="n">
        <v>0</v>
      </c>
      <c r="C554" t="inlineStr">
        <is>
          <t>RER</t>
        </is>
      </c>
      <c r="D554" t="inlineStr">
        <is>
          <t>kilogram</t>
        </is>
      </c>
      <c r="F554" t="inlineStr">
        <is>
          <t>technosphere</t>
        </is>
      </c>
      <c r="G554" t="inlineStr">
        <is>
          <t>carbon dioxide storage at wood burning power plant 20 MW post, pipeline 200km, storage 1000m</t>
        </is>
      </c>
      <c r="I554" t="n">
        <v>1000</v>
      </c>
      <c r="J554" t="n">
        <v>0</v>
      </c>
      <c r="K554" t="n">
        <v>0</v>
      </c>
    </row>
    <row r="555">
      <c r="A555" t="inlineStr">
        <is>
          <t>Water, cooling, unspecified natural origin</t>
        </is>
      </c>
      <c r="B555" t="n">
        <v>0</v>
      </c>
      <c r="D555" t="inlineStr">
        <is>
          <t>cubic meter</t>
        </is>
      </c>
      <c r="E555" t="inlineStr">
        <is>
          <t>natural resource::in water</t>
        </is>
      </c>
      <c r="F555" t="inlineStr">
        <is>
          <t>biosphere</t>
        </is>
      </c>
      <c r="I555" t="n">
        <v>1000</v>
      </c>
      <c r="J555" t="n">
        <v>0</v>
      </c>
      <c r="K555" t="n">
        <v>0</v>
      </c>
    </row>
    <row r="556">
      <c r="A556" t="inlineStr">
        <is>
          <t>Sulfur dioxide</t>
        </is>
      </c>
      <c r="B556" t="n">
        <v>0</v>
      </c>
      <c r="D556" t="inlineStr">
        <is>
          <t>kilogram</t>
        </is>
      </c>
      <c r="E556" t="inlineStr">
        <is>
          <t>air::urban air close to ground</t>
        </is>
      </c>
      <c r="F556" t="inlineStr">
        <is>
          <t>biosphere</t>
        </is>
      </c>
      <c r="I556" t="n">
        <v>1000</v>
      </c>
      <c r="J556" t="n">
        <v>0</v>
      </c>
      <c r="K556" t="n">
        <v>0</v>
      </c>
    </row>
    <row r="557">
      <c r="A557" t="inlineStr">
        <is>
          <t>Hydrochloric acid</t>
        </is>
      </c>
      <c r="B557" t="n">
        <v>0</v>
      </c>
      <c r="D557" t="inlineStr">
        <is>
          <t>kilogram</t>
        </is>
      </c>
      <c r="E557" t="inlineStr">
        <is>
          <t>air</t>
        </is>
      </c>
      <c r="F557" t="inlineStr">
        <is>
          <t>biosphere</t>
        </is>
      </c>
      <c r="I557" t="n">
        <v>1000</v>
      </c>
      <c r="J557" t="n">
        <v>0</v>
      </c>
      <c r="K557" t="n">
        <v>0</v>
      </c>
    </row>
    <row r="558">
      <c r="A558" t="inlineStr">
        <is>
          <t>Nitrogen oxides</t>
        </is>
      </c>
      <c r="B558" t="n">
        <v>0</v>
      </c>
      <c r="D558" t="inlineStr">
        <is>
          <t>kilogram</t>
        </is>
      </c>
      <c r="E558" t="inlineStr">
        <is>
          <t>air::urban air close to ground</t>
        </is>
      </c>
      <c r="F558" t="inlineStr">
        <is>
          <t>biosphere</t>
        </is>
      </c>
      <c r="I558" t="n">
        <v>1000</v>
      </c>
      <c r="J558" t="n">
        <v>0</v>
      </c>
      <c r="K558" t="n">
        <v>0</v>
      </c>
    </row>
    <row r="559">
      <c r="A559" t="inlineStr">
        <is>
          <t>Ammonia</t>
        </is>
      </c>
      <c r="B559" t="n">
        <v>0</v>
      </c>
      <c r="D559" t="inlineStr">
        <is>
          <t>kilogram</t>
        </is>
      </c>
      <c r="E559" t="inlineStr">
        <is>
          <t>air::urban air close to ground</t>
        </is>
      </c>
      <c r="F559" t="inlineStr">
        <is>
          <t>biosphere</t>
        </is>
      </c>
      <c r="I559" t="n">
        <v>1000</v>
      </c>
      <c r="J559" t="n">
        <v>0</v>
      </c>
      <c r="K559" t="n">
        <v>0</v>
      </c>
    </row>
    <row r="560">
      <c r="A560" t="inlineStr">
        <is>
          <t>Particulate Matter, &lt; 2.5 um</t>
        </is>
      </c>
      <c r="B560" t="n">
        <v>0</v>
      </c>
      <c r="D560" t="inlineStr">
        <is>
          <t>kilogram</t>
        </is>
      </c>
      <c r="E560" t="inlineStr">
        <is>
          <t>air::urban air close to ground</t>
        </is>
      </c>
      <c r="F560" t="inlineStr">
        <is>
          <t>biosphere</t>
        </is>
      </c>
      <c r="I560" t="n">
        <v>1000</v>
      </c>
      <c r="J560" t="n">
        <v>0</v>
      </c>
      <c r="K560" t="n">
        <v>0</v>
      </c>
    </row>
    <row r="561">
      <c r="A561" t="inlineStr">
        <is>
          <t>Mercury II</t>
        </is>
      </c>
      <c r="B561" t="n">
        <v>0</v>
      </c>
      <c r="D561" t="inlineStr">
        <is>
          <t>kilogram</t>
        </is>
      </c>
      <c r="E561" t="inlineStr">
        <is>
          <t>air::urban air close to ground</t>
        </is>
      </c>
      <c r="F561" t="inlineStr">
        <is>
          <t>biosphere</t>
        </is>
      </c>
      <c r="I561" t="n">
        <v>1000</v>
      </c>
      <c r="J561" t="n">
        <v>0</v>
      </c>
      <c r="K561" t="n">
        <v>0</v>
      </c>
    </row>
    <row r="562">
      <c r="A562" t="inlineStr">
        <is>
          <t>Lead II</t>
        </is>
      </c>
      <c r="B562" t="n">
        <v>0</v>
      </c>
      <c r="D562" t="inlineStr">
        <is>
          <t>kilogram</t>
        </is>
      </c>
      <c r="E562" t="inlineStr">
        <is>
          <t>air::urban air close to ground</t>
        </is>
      </c>
      <c r="F562" t="inlineStr">
        <is>
          <t>biosphere</t>
        </is>
      </c>
      <c r="I562" t="n">
        <v>1000</v>
      </c>
      <c r="J562" t="n">
        <v>0</v>
      </c>
      <c r="K562" t="n">
        <v>0</v>
      </c>
    </row>
    <row r="563">
      <c r="A563" t="inlineStr">
        <is>
          <t>Cadmium II</t>
        </is>
      </c>
      <c r="B563" t="n">
        <v>0</v>
      </c>
      <c r="D563" t="inlineStr">
        <is>
          <t>kilogram</t>
        </is>
      </c>
      <c r="E563" t="inlineStr">
        <is>
          <t>air::urban air close to ground</t>
        </is>
      </c>
      <c r="F563" t="inlineStr">
        <is>
          <t>biosphere</t>
        </is>
      </c>
      <c r="I563" t="n">
        <v>1000</v>
      </c>
      <c r="J563" t="n">
        <v>0</v>
      </c>
      <c r="K563" t="n">
        <v>0</v>
      </c>
    </row>
    <row r="564">
      <c r="A564" t="inlineStr">
        <is>
          <t>Arsenic ion</t>
        </is>
      </c>
      <c r="B564" t="n">
        <v>0</v>
      </c>
      <c r="D564" t="inlineStr">
        <is>
          <t>kilogram</t>
        </is>
      </c>
      <c r="E564" t="inlineStr">
        <is>
          <t>air::urban air close to ground</t>
        </is>
      </c>
      <c r="F564" t="inlineStr">
        <is>
          <t>biosphere</t>
        </is>
      </c>
      <c r="I564" t="n">
        <v>1000</v>
      </c>
      <c r="J564" t="n">
        <v>0</v>
      </c>
      <c r="K564" t="n">
        <v>0</v>
      </c>
    </row>
    <row r="565">
      <c r="A565" t="inlineStr">
        <is>
          <t>Dioxins, measured as 2,3,7,8-tetrachlorodibenzo-p-dioxin</t>
        </is>
      </c>
      <c r="B565" t="n">
        <v>0</v>
      </c>
      <c r="D565" t="inlineStr">
        <is>
          <t>kilogram</t>
        </is>
      </c>
      <c r="E565" t="inlineStr">
        <is>
          <t>air::urban air close to ground</t>
        </is>
      </c>
      <c r="F565" t="inlineStr">
        <is>
          <t>biosphere</t>
        </is>
      </c>
      <c r="I565" t="n">
        <v>1000</v>
      </c>
      <c r="J565" t="n">
        <v>0</v>
      </c>
      <c r="K565" t="n">
        <v>0</v>
      </c>
    </row>
    <row r="566">
      <c r="A566" t="inlineStr">
        <is>
          <t>Carbon dioxide, fossil</t>
        </is>
      </c>
      <c r="B566" t="n">
        <v>0</v>
      </c>
      <c r="D566" t="inlineStr">
        <is>
          <t>kilogram</t>
        </is>
      </c>
      <c r="E566" t="inlineStr">
        <is>
          <t>air::urban air close to ground</t>
        </is>
      </c>
      <c r="F566" t="inlineStr">
        <is>
          <t>biosphere</t>
        </is>
      </c>
      <c r="I566" t="n">
        <v>1000</v>
      </c>
      <c r="J566" t="n">
        <v>0</v>
      </c>
      <c r="K566" t="n">
        <v>0</v>
      </c>
    </row>
    <row r="567">
      <c r="A567" t="inlineStr">
        <is>
          <t>Carbon dioxide, non-fossil</t>
        </is>
      </c>
      <c r="B567" t="n">
        <v>0</v>
      </c>
      <c r="D567" t="inlineStr">
        <is>
          <t>kilogram</t>
        </is>
      </c>
      <c r="E567" t="inlineStr">
        <is>
          <t>air::urban air close to ground</t>
        </is>
      </c>
      <c r="F567" t="inlineStr">
        <is>
          <t>biosphere</t>
        </is>
      </c>
      <c r="I567" t="n">
        <v>1000</v>
      </c>
      <c r="J567" t="n">
        <v>0</v>
      </c>
      <c r="K567" t="n">
        <v>0</v>
      </c>
    </row>
    <row r="568">
      <c r="A568" t="inlineStr">
        <is>
          <t>Carbon dioxide, in air</t>
        </is>
      </c>
      <c r="B568" t="n">
        <v>0</v>
      </c>
      <c r="D568" t="inlineStr">
        <is>
          <t>kilogram</t>
        </is>
      </c>
      <c r="E568" t="inlineStr">
        <is>
          <t>natural resource::in air</t>
        </is>
      </c>
      <c r="F568" t="inlineStr">
        <is>
          <t>biosphere</t>
        </is>
      </c>
      <c r="H568" t="inlineStr">
        <is>
          <t>To reflect the permanent storage of non-fossil CO.</t>
        </is>
      </c>
      <c r="I568" t="n">
        <v>1000</v>
      </c>
      <c r="J568" t="n">
        <v>0</v>
      </c>
      <c r="K568" t="n">
        <v>0</v>
      </c>
    </row>
    <row r="569"/>
    <row r="570">
      <c r="A570" t="inlineStr">
        <is>
          <t>Activity</t>
        </is>
      </c>
      <c r="B570" t="inlineStr">
        <is>
          <t>municipal waste incineration, at incineration plant, with semi-dry air pollution control, with flue gas condensation, with electricity recovery only, with carbon capture and storage, exergy allocation</t>
        </is>
      </c>
    </row>
    <row r="571">
      <c r="A571" t="inlineStr">
        <is>
          <t>location</t>
        </is>
      </c>
      <c r="B571" t="inlineStr">
        <is>
          <t>RER</t>
        </is>
      </c>
    </row>
    <row r="572">
      <c r="A572" t="inlineStr">
        <is>
          <t>production amount</t>
        </is>
      </c>
      <c r="B572" t="n">
        <v>1</v>
      </c>
    </row>
    <row r="573">
      <c r="A573" t="inlineStr">
        <is>
          <t>source</t>
        </is>
      </c>
      <c r="B573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574">
      <c r="A574" t="inlineStr">
        <is>
          <t>reference product</t>
        </is>
      </c>
      <c r="B574" t="inlineStr">
        <is>
          <t>electricity, medium voltage</t>
        </is>
      </c>
    </row>
    <row r="575">
      <c r="A575" t="inlineStr">
        <is>
          <t>type</t>
        </is>
      </c>
      <c r="B575" t="inlineStr">
        <is>
          <t>process</t>
        </is>
      </c>
    </row>
    <row r="576">
      <c r="A576" t="inlineStr">
        <is>
          <t>unit</t>
        </is>
      </c>
      <c r="B576" t="inlineStr">
        <is>
          <t>kilowatt hour</t>
        </is>
      </c>
    </row>
    <row r="577">
      <c r="A577" t="inlineStr">
        <is>
          <t>comment</t>
        </is>
      </c>
      <c r="B577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      </is>
      </c>
    </row>
    <row r="578">
      <c r="A578" t="inlineStr">
        <is>
          <t>classifications</t>
        </is>
      </c>
      <c r="B578" t="inlineStr">
        <is>
          <t>CPC::17100:Electrical energy</t>
        </is>
      </c>
    </row>
    <row r="579">
      <c r="A579" t="inlineStr">
        <is>
          <t>Exchanges</t>
        </is>
      </c>
    </row>
    <row r="580">
      <c r="A580" t="inlineStr">
        <is>
          <t>name</t>
        </is>
      </c>
      <c r="B580" t="inlineStr">
        <is>
          <t>amount</t>
        </is>
      </c>
      <c r="C580" t="inlineStr">
        <is>
          <t>location</t>
        </is>
      </c>
      <c r="D580" t="inlineStr">
        <is>
          <t>unit</t>
        </is>
      </c>
      <c r="E580" t="inlineStr">
        <is>
          <t>categories</t>
        </is>
      </c>
      <c r="F580" t="inlineStr">
        <is>
          <t>type</t>
        </is>
      </c>
      <c r="G580" t="inlineStr">
        <is>
          <t>reference product</t>
        </is>
      </c>
      <c r="H580" t="inlineStr">
        <is>
          <t>comment</t>
        </is>
      </c>
      <c r="I580" t="inlineStr">
        <is>
          <t>normalization</t>
        </is>
      </c>
      <c r="J580" t="inlineStr">
        <is>
          <t>allocation</t>
        </is>
      </c>
      <c r="K580" t="inlineStr">
        <is>
          <t>uncertainty type</t>
        </is>
      </c>
      <c r="L580" t="inlineStr">
        <is>
          <t>loc</t>
        </is>
      </c>
      <c r="M580" t="inlineStr">
        <is>
          <t>u1</t>
        </is>
      </c>
      <c r="N580" t="inlineStr">
        <is>
          <t>u2</t>
        </is>
      </c>
      <c r="O580" t="inlineStr">
        <is>
          <t>u3</t>
        </is>
      </c>
      <c r="P580" t="inlineStr">
        <is>
          <t>u4</t>
        </is>
      </c>
      <c r="Q580" t="inlineStr">
        <is>
          <t>u5</t>
        </is>
      </c>
      <c r="R580" t="inlineStr">
        <is>
          <t>u6</t>
        </is>
      </c>
      <c r="S580" t="inlineStr">
        <is>
          <t>ub</t>
        </is>
      </c>
      <c r="T580" t="inlineStr">
        <is>
          <t>scale</t>
        </is>
      </c>
      <c r="U580" t="inlineStr">
        <is>
          <t>negative</t>
        </is>
      </c>
    </row>
    <row r="581">
      <c r="A581" t="inlineStr">
        <is>
          <t>municipal waste incineration, at incineration plant, with semi-dry air pollution control, with flue gas condensation, with electricity recovery only, with carbon capture and storage, exergy allocation</t>
        </is>
      </c>
      <c r="B581" t="n">
        <v>0</v>
      </c>
      <c r="C581" t="inlineStr">
        <is>
          <t>RER</t>
        </is>
      </c>
      <c r="D581" t="inlineStr">
        <is>
          <t>kilogram</t>
        </is>
      </c>
      <c r="F581" t="inlineStr">
        <is>
          <t>technosphere</t>
        </is>
      </c>
      <c r="G581" t="inlineStr">
        <is>
          <t>municipal solid waste</t>
        </is>
      </c>
      <c r="I581" t="n">
        <v>478</v>
      </c>
      <c r="J581" t="n">
        <v>1</v>
      </c>
      <c r="K581" t="n">
        <v>0</v>
      </c>
    </row>
    <row r="582">
      <c r="A582" t="inlineStr">
        <is>
          <t>municipal waste incineration, at incineration plant, with semi-dry air pollution control, with flue gas condensation, with electricity recovery only, with carbon capture and storage, exergy allocation</t>
        </is>
      </c>
      <c r="B582" t="n">
        <v>1</v>
      </c>
      <c r="C582" t="inlineStr">
        <is>
          <t>RER</t>
        </is>
      </c>
      <c r="D582" t="inlineStr">
        <is>
          <t>kilowatt hour</t>
        </is>
      </c>
      <c r="F582" t="inlineStr">
        <is>
          <t>production</t>
        </is>
      </c>
      <c r="G582" t="inlineStr">
        <is>
          <t>electricity, medium voltage</t>
        </is>
      </c>
      <c r="I582" t="n">
        <v>478</v>
      </c>
      <c r="J582" t="n">
        <v>1</v>
      </c>
      <c r="K582" t="n">
        <v>0</v>
      </c>
    </row>
    <row r="583">
      <c r="A583" t="inlineStr">
        <is>
          <t>market for diesel, low-sulfur</t>
        </is>
      </c>
      <c r="B583" t="n">
        <v>0.0001778242677824268</v>
      </c>
      <c r="C583" t="inlineStr">
        <is>
          <t>Europe without Switzerland</t>
        </is>
      </c>
      <c r="D583" t="inlineStr">
        <is>
          <t>kilogram</t>
        </is>
      </c>
      <c r="F583" t="inlineStr">
        <is>
          <t>technosphere</t>
        </is>
      </c>
      <c r="G583" t="inlineStr">
        <is>
          <t>diesel, low-sulfur</t>
        </is>
      </c>
      <c r="H583" t="inlineStr">
        <is>
          <t>Diesel density: 0.85 kg/l</t>
        </is>
      </c>
      <c r="I583" t="n">
        <v>478</v>
      </c>
      <c r="J583" t="n">
        <v>1</v>
      </c>
      <c r="K583" t="n">
        <v>2</v>
      </c>
      <c r="L583" t="n">
        <v>-8.634714754983277</v>
      </c>
      <c r="M583" t="n">
        <v>1</v>
      </c>
      <c r="N583" t="n">
        <v>1</v>
      </c>
      <c r="O583" t="n">
        <v>1</v>
      </c>
      <c r="P583" t="n">
        <v>1.02</v>
      </c>
      <c r="Q583" t="n">
        <v>1.2</v>
      </c>
      <c r="R583" t="n">
        <v>1</v>
      </c>
      <c r="S583" t="n">
        <v>1.05</v>
      </c>
      <c r="T583" t="n">
        <v>0.09488647722315688</v>
      </c>
    </row>
    <row r="584">
      <c r="A584" t="inlineStr">
        <is>
          <t>market for activated carbon, granular</t>
        </is>
      </c>
      <c r="B584" t="n">
        <v>0.0008368200836820084</v>
      </c>
      <c r="C584" t="inlineStr">
        <is>
          <t>GLO</t>
        </is>
      </c>
      <c r="D584" t="inlineStr">
        <is>
          <t>kilogram</t>
        </is>
      </c>
      <c r="F584" t="inlineStr">
        <is>
          <t>technosphere</t>
        </is>
      </c>
      <c r="G584" t="inlineStr">
        <is>
          <t>activated carbon, granular</t>
        </is>
      </c>
      <c r="I584" t="n">
        <v>478</v>
      </c>
      <c r="J584" t="n">
        <v>1</v>
      </c>
      <c r="K584" t="n">
        <v>2</v>
      </c>
      <c r="L584" t="n">
        <v>-7.085901464365611</v>
      </c>
      <c r="M584" t="n">
        <v>1</v>
      </c>
      <c r="N584" t="n">
        <v>1</v>
      </c>
      <c r="O584" t="n">
        <v>1</v>
      </c>
      <c r="P584" t="n">
        <v>1.02</v>
      </c>
      <c r="Q584" t="n">
        <v>1.2</v>
      </c>
      <c r="R584" t="n">
        <v>1</v>
      </c>
      <c r="S584" t="n">
        <v>1.05</v>
      </c>
      <c r="T584" t="n">
        <v>0.09488647722315688</v>
      </c>
    </row>
    <row r="585">
      <c r="A585" t="inlineStr">
        <is>
          <t>market for ammonia, anhydrous, liquid</t>
        </is>
      </c>
      <c r="B585" t="n">
        <v>0.00205020920502092</v>
      </c>
      <c r="C585" t="inlineStr">
        <is>
          <t>RER</t>
        </is>
      </c>
      <c r="D585" t="inlineStr">
        <is>
          <t>kilogram</t>
        </is>
      </c>
      <c r="F585" t="inlineStr">
        <is>
          <t>technosphere</t>
        </is>
      </c>
      <c r="G585" t="inlineStr">
        <is>
          <t>ammonia, anhydrous, liquid</t>
        </is>
      </c>
      <c r="H585" t="inlineStr">
        <is>
          <t>100% liquid ammonia. In original publication, it is dilluated to 23.5% in water. We discount the original value by 75%.</t>
        </is>
      </c>
      <c r="I585" t="n">
        <v>478</v>
      </c>
      <c r="J585" t="n">
        <v>1</v>
      </c>
      <c r="K585" t="n">
        <v>2</v>
      </c>
      <c r="L585" t="n">
        <v>-6.189813439808976</v>
      </c>
      <c r="M585" t="n">
        <v>1</v>
      </c>
      <c r="N585" t="n">
        <v>1</v>
      </c>
      <c r="O585" t="n">
        <v>1</v>
      </c>
      <c r="P585" t="n">
        <v>1.02</v>
      </c>
      <c r="Q585" t="n">
        <v>1.2</v>
      </c>
      <c r="R585" t="n">
        <v>1</v>
      </c>
      <c r="S585" t="n">
        <v>1.05</v>
      </c>
      <c r="T585" t="n">
        <v>0.09488647722315688</v>
      </c>
    </row>
    <row r="586">
      <c r="A586" t="inlineStr">
        <is>
          <t>market for tap water</t>
        </is>
      </c>
      <c r="B586" t="n">
        <v>0.006317991631799164</v>
      </c>
      <c r="C586" t="inlineStr">
        <is>
          <t>Europe without Switzerland</t>
        </is>
      </c>
      <c r="D586" t="inlineStr">
        <is>
          <t>kilogram</t>
        </is>
      </c>
      <c r="F586" t="inlineStr">
        <is>
          <t>technosphere</t>
        </is>
      </c>
      <c r="G586" t="inlineStr">
        <is>
          <t>tap water</t>
        </is>
      </c>
      <c r="H586" t="inlineStr">
        <is>
          <t>Used to dilute the ammonia.</t>
        </is>
      </c>
      <c r="I586" t="n">
        <v>478</v>
      </c>
      <c r="J586" t="n">
        <v>1</v>
      </c>
      <c r="K586" t="n">
        <v>2</v>
      </c>
      <c r="L586" t="n">
        <v>-5.064353901104678</v>
      </c>
      <c r="M586" t="n">
        <v>1</v>
      </c>
      <c r="N586" t="n">
        <v>1</v>
      </c>
      <c r="O586" t="n">
        <v>1</v>
      </c>
      <c r="P586" t="n">
        <v>1.02</v>
      </c>
      <c r="Q586" t="n">
        <v>1.2</v>
      </c>
      <c r="R586" t="n">
        <v>1</v>
      </c>
      <c r="S586" t="n">
        <v>1.05</v>
      </c>
      <c r="T586" t="n">
        <v>0.09488647722315688</v>
      </c>
    </row>
    <row r="587">
      <c r="A587" t="inlineStr">
        <is>
          <t>market for calcium carbonate, precipitated</t>
        </is>
      </c>
      <c r="B587" t="n">
        <v>0</v>
      </c>
      <c r="C587" t="inlineStr">
        <is>
          <t>RER</t>
        </is>
      </c>
      <c r="D587" t="inlineStr">
        <is>
          <t>kilogram</t>
        </is>
      </c>
      <c r="F587" t="inlineStr">
        <is>
          <t>technosphere</t>
        </is>
      </c>
      <c r="G587" t="inlineStr">
        <is>
          <t>calcium carbonate, precipitated</t>
        </is>
      </c>
      <c r="I587" t="n">
        <v>478</v>
      </c>
      <c r="J587" t="n">
        <v>1</v>
      </c>
      <c r="K587" t="n">
        <v>0</v>
      </c>
    </row>
    <row r="588">
      <c r="A588" t="inlineStr">
        <is>
          <t>market for iron(III) chloride, without water, in 40% solution state</t>
        </is>
      </c>
      <c r="B588" t="n">
        <v>0</v>
      </c>
      <c r="C588" t="inlineStr">
        <is>
          <t>GLO</t>
        </is>
      </c>
      <c r="D588" t="inlineStr">
        <is>
          <t>kilogram</t>
        </is>
      </c>
      <c r="F588" t="inlineStr">
        <is>
          <t>technosphere</t>
        </is>
      </c>
      <c r="G588" t="inlineStr">
        <is>
          <t>iron(III) chloride, without water, in 40% solution state</t>
        </is>
      </c>
      <c r="I588" t="n">
        <v>478</v>
      </c>
      <c r="J588" t="n">
        <v>1</v>
      </c>
      <c r="K588" t="n">
        <v>0</v>
      </c>
    </row>
    <row r="589">
      <c r="A589" t="inlineStr">
        <is>
          <t>market for lime, hydrated, packed</t>
        </is>
      </c>
      <c r="B589" t="n">
        <v>0.02092050209205021</v>
      </c>
      <c r="C589" t="inlineStr">
        <is>
          <t>RER</t>
        </is>
      </c>
      <c r="D589" t="inlineStr">
        <is>
          <t>kilogram</t>
        </is>
      </c>
      <c r="F589" t="inlineStr">
        <is>
          <t>technosphere</t>
        </is>
      </c>
      <c r="G589" t="inlineStr">
        <is>
          <t>lime, hydrated, packed</t>
        </is>
      </c>
      <c r="I589" t="n">
        <v>478</v>
      </c>
      <c r="J589" t="n">
        <v>1</v>
      </c>
      <c r="K589" t="n">
        <v>2</v>
      </c>
      <c r="L589" t="n">
        <v>-3.867025639497411</v>
      </c>
      <c r="M589" t="n">
        <v>1</v>
      </c>
      <c r="N589" t="n">
        <v>1</v>
      </c>
      <c r="O589" t="n">
        <v>1</v>
      </c>
      <c r="P589" t="n">
        <v>1.02</v>
      </c>
      <c r="Q589" t="n">
        <v>1.2</v>
      </c>
      <c r="R589" t="n">
        <v>1</v>
      </c>
      <c r="S589" t="n">
        <v>1.05</v>
      </c>
      <c r="T589" t="n">
        <v>0.09488647722315688</v>
      </c>
    </row>
    <row r="590">
      <c r="A590" t="inlineStr">
        <is>
          <t>market for sodium hydroxide, without water, in 50% solution state</t>
        </is>
      </c>
      <c r="B590" t="n">
        <v>0.00104602510460251</v>
      </c>
      <c r="C590" t="inlineStr">
        <is>
          <t>RER</t>
        </is>
      </c>
      <c r="D590" t="inlineStr">
        <is>
          <t>kilogram</t>
        </is>
      </c>
      <c r="F590" t="inlineStr">
        <is>
          <t>technosphere</t>
        </is>
      </c>
      <c r="G590" t="inlineStr">
        <is>
          <t>sodium hydroxide, without water, in 50% solution state</t>
        </is>
      </c>
      <c r="H590" t="inlineStr">
        <is>
          <t>50% liquid ammonia. In original publication, it is dilluated to 27% in water. We discount the original value by 50%.</t>
        </is>
      </c>
      <c r="I590" t="n">
        <v>478</v>
      </c>
      <c r="J590" t="n">
        <v>1</v>
      </c>
      <c r="K590" t="n">
        <v>0</v>
      </c>
    </row>
    <row r="591">
      <c r="A591" t="inlineStr">
        <is>
          <t>market for monoethanolamine</t>
        </is>
      </c>
      <c r="B591" t="n">
        <v>0.008368200836820083</v>
      </c>
      <c r="C591" t="inlineStr">
        <is>
          <t>GLO</t>
        </is>
      </c>
      <c r="D591" t="inlineStr">
        <is>
          <t>kilogram</t>
        </is>
      </c>
      <c r="F591" t="inlineStr">
        <is>
          <t>technosphere</t>
        </is>
      </c>
      <c r="G591" t="inlineStr">
        <is>
          <t>monoethanolamine</t>
        </is>
      </c>
      <c r="I591" t="n">
        <v>478</v>
      </c>
      <c r="J591" t="n">
        <v>1</v>
      </c>
      <c r="K591" t="n">
        <v>0</v>
      </c>
    </row>
    <row r="592">
      <c r="A592" t="inlineStr">
        <is>
          <t>municipal waste incineration facility construction</t>
        </is>
      </c>
      <c r="B592" t="n">
        <v>5.230125523012552e-10</v>
      </c>
      <c r="C592" t="inlineStr">
        <is>
          <t>CH</t>
        </is>
      </c>
      <c r="D592" t="inlineStr">
        <is>
          <t>unit</t>
        </is>
      </c>
      <c r="F592" t="inlineStr">
        <is>
          <t>technosphere</t>
        </is>
      </c>
      <c r="G592" t="inlineStr">
        <is>
          <t>municipal waste incineration facility</t>
        </is>
      </c>
      <c r="H592" t="inlineStr">
        <is>
          <t>Lifetime: 4'000'000 tons MSWI treated.</t>
        </is>
      </c>
      <c r="I592" t="n">
        <v>478</v>
      </c>
      <c r="J592" t="n">
        <v>1</v>
      </c>
      <c r="K592" t="n">
        <v>2</v>
      </c>
      <c r="L592" t="n">
        <v>-21.37141565157562</v>
      </c>
      <c r="M592" t="n">
        <v>1</v>
      </c>
      <c r="N592" t="n">
        <v>1</v>
      </c>
      <c r="O592" t="n">
        <v>1</v>
      </c>
      <c r="P592" t="n">
        <v>1.02</v>
      </c>
      <c r="Q592" t="n">
        <v>1.2</v>
      </c>
      <c r="R592" t="n">
        <v>1</v>
      </c>
      <c r="S592" t="n">
        <v>3</v>
      </c>
      <c r="T592" t="n">
        <v>0.5569071410325479</v>
      </c>
    </row>
    <row r="593">
      <c r="A593" t="inlineStr">
        <is>
          <t>carbon dioxide storage at wood burning power plant 20 MW post, pipeline 200km, storage 1000m</t>
        </is>
      </c>
      <c r="B593" t="n">
        <v>1.721757322175732</v>
      </c>
      <c r="C593" t="inlineStr">
        <is>
          <t>RER</t>
        </is>
      </c>
      <c r="D593" t="inlineStr">
        <is>
          <t>kilogram</t>
        </is>
      </c>
      <c r="F593" t="inlineStr">
        <is>
          <t>technosphere</t>
        </is>
      </c>
      <c r="G593" t="inlineStr">
        <is>
          <t>carbon dioxide storage at wood burning power plant 20 MW post, pipeline 200km, storage 1000m</t>
        </is>
      </c>
      <c r="I593" t="n">
        <v>478</v>
      </c>
      <c r="J593" t="n">
        <v>1</v>
      </c>
      <c r="K593" t="n">
        <v>2</v>
      </c>
      <c r="L593" t="n">
        <v>0.5433454681856139</v>
      </c>
      <c r="M593" t="n">
        <v>1</v>
      </c>
      <c r="N593" t="n">
        <v>1</v>
      </c>
      <c r="O593" t="n">
        <v>1</v>
      </c>
      <c r="P593" t="n">
        <v>1.02</v>
      </c>
      <c r="Q593" t="n">
        <v>1.2</v>
      </c>
      <c r="R593" t="n">
        <v>1</v>
      </c>
      <c r="S593" t="n">
        <v>3</v>
      </c>
      <c r="T593" t="n">
        <v>0.5569071410325479</v>
      </c>
    </row>
    <row r="594">
      <c r="A594" t="inlineStr">
        <is>
          <t>Water, cooling, unspecified natural origin</t>
        </is>
      </c>
      <c r="B594" t="n">
        <v>0</v>
      </c>
      <c r="D594" t="inlineStr">
        <is>
          <t>cubic meter</t>
        </is>
      </c>
      <c r="E594" t="inlineStr">
        <is>
          <t>natural resource::in water</t>
        </is>
      </c>
      <c r="F594" t="inlineStr">
        <is>
          <t>biosphere</t>
        </is>
      </c>
      <c r="I594" t="n">
        <v>478</v>
      </c>
      <c r="J594" t="n">
        <v>1</v>
      </c>
      <c r="K594" t="n">
        <v>0</v>
      </c>
    </row>
    <row r="595">
      <c r="A595" t="inlineStr">
        <is>
          <t>Sulfur dioxide</t>
        </is>
      </c>
      <c r="B595" t="n">
        <v>1.255230125523013e-05</v>
      </c>
      <c r="D595" t="inlineStr">
        <is>
          <t>kilogram</t>
        </is>
      </c>
      <c r="E595" t="inlineStr">
        <is>
          <t>air::urban air close to ground</t>
        </is>
      </c>
      <c r="F595" t="inlineStr">
        <is>
          <t>biosphere</t>
        </is>
      </c>
      <c r="I595" t="n">
        <v>478</v>
      </c>
      <c r="J595" t="n">
        <v>1</v>
      </c>
      <c r="K595" t="n">
        <v>2</v>
      </c>
      <c r="L595" t="n">
        <v>-11.28560654224554</v>
      </c>
      <c r="M595" t="n">
        <v>1</v>
      </c>
      <c r="N595" t="n">
        <v>1</v>
      </c>
      <c r="O595" t="n">
        <v>1</v>
      </c>
      <c r="P595" t="n">
        <v>1.02</v>
      </c>
      <c r="Q595" t="n">
        <v>1.2</v>
      </c>
      <c r="R595" t="n">
        <v>1</v>
      </c>
      <c r="S595" t="n">
        <v>1.05</v>
      </c>
      <c r="T595" t="n">
        <v>0.09488647722315688</v>
      </c>
    </row>
    <row r="596">
      <c r="A596" t="inlineStr">
        <is>
          <t>Hydrochloric acid</t>
        </is>
      </c>
      <c r="B596" t="n">
        <v>6.276150627615063e-06</v>
      </c>
      <c r="D596" t="inlineStr">
        <is>
          <t>kilogram</t>
        </is>
      </c>
      <c r="E596" t="inlineStr">
        <is>
          <t>air</t>
        </is>
      </c>
      <c r="F596" t="inlineStr">
        <is>
          <t>biosphere</t>
        </is>
      </c>
      <c r="I596" t="n">
        <v>478</v>
      </c>
      <c r="J596" t="n">
        <v>1</v>
      </c>
      <c r="K596" t="n">
        <v>2</v>
      </c>
      <c r="L596" t="n">
        <v>-11.97875372280548</v>
      </c>
      <c r="M596" t="n">
        <v>1</v>
      </c>
      <c r="N596" t="n">
        <v>1</v>
      </c>
      <c r="O596" t="n">
        <v>1</v>
      </c>
      <c r="P596" t="n">
        <v>1.02</v>
      </c>
      <c r="Q596" t="n">
        <v>1.2</v>
      </c>
      <c r="R596" t="n">
        <v>1</v>
      </c>
      <c r="S596" t="n">
        <v>1.5</v>
      </c>
      <c r="T596" t="n">
        <v>0.2225057572360589</v>
      </c>
    </row>
    <row r="597">
      <c r="A597" t="inlineStr">
        <is>
          <t>Nitrogen oxides</t>
        </is>
      </c>
      <c r="B597" t="n">
        <v>0.001416317991631799</v>
      </c>
      <c r="D597" t="inlineStr">
        <is>
          <t>kilogram</t>
        </is>
      </c>
      <c r="E597" t="inlineStr">
        <is>
          <t>air::urban air close to ground</t>
        </is>
      </c>
      <c r="F597" t="inlineStr">
        <is>
          <t>biosphere</t>
        </is>
      </c>
      <c r="I597" t="n">
        <v>478</v>
      </c>
      <c r="J597" t="n">
        <v>1</v>
      </c>
      <c r="K597" t="n">
        <v>2</v>
      </c>
      <c r="L597" t="n">
        <v>-6.559694738561318</v>
      </c>
      <c r="M597" t="n">
        <v>1</v>
      </c>
      <c r="N597" t="n">
        <v>1</v>
      </c>
      <c r="O597" t="n">
        <v>1</v>
      </c>
      <c r="P597" t="n">
        <v>1.02</v>
      </c>
      <c r="Q597" t="n">
        <v>1.2</v>
      </c>
      <c r="R597" t="n">
        <v>1</v>
      </c>
      <c r="S597" t="n">
        <v>1.5</v>
      </c>
      <c r="T597" t="n">
        <v>0.2225057572360589</v>
      </c>
    </row>
    <row r="598">
      <c r="A598" t="inlineStr">
        <is>
          <t>Ammonia</t>
        </is>
      </c>
      <c r="B598" t="n">
        <v>4.184100418410042e-05</v>
      </c>
      <c r="D598" t="inlineStr">
        <is>
          <t>kilogram</t>
        </is>
      </c>
      <c r="E598" t="inlineStr">
        <is>
          <t>air::urban air close to ground</t>
        </is>
      </c>
      <c r="F598" t="inlineStr">
        <is>
          <t>biosphere</t>
        </is>
      </c>
      <c r="I598" t="n">
        <v>478</v>
      </c>
      <c r="J598" t="n">
        <v>1</v>
      </c>
      <c r="K598" t="n">
        <v>2</v>
      </c>
      <c r="L598" t="n">
        <v>-10.0816337379196</v>
      </c>
      <c r="M598" t="n">
        <v>1</v>
      </c>
      <c r="N598" t="n">
        <v>1</v>
      </c>
      <c r="O598" t="n">
        <v>1</v>
      </c>
      <c r="P598" t="n">
        <v>1.02</v>
      </c>
      <c r="Q598" t="n">
        <v>1.2</v>
      </c>
      <c r="R598" t="n">
        <v>1</v>
      </c>
      <c r="S598" t="n">
        <v>1.5</v>
      </c>
      <c r="T598" t="n">
        <v>0.2225057572360589</v>
      </c>
    </row>
    <row r="599">
      <c r="A599" t="inlineStr">
        <is>
          <t>Particulate Matter, &lt; 2.5 um</t>
        </is>
      </c>
      <c r="B599" t="n">
        <v>1.255230125523013e-05</v>
      </c>
      <c r="D599" t="inlineStr">
        <is>
          <t>kilogram</t>
        </is>
      </c>
      <c r="E599" t="inlineStr">
        <is>
          <t>air::urban air close to ground</t>
        </is>
      </c>
      <c r="F599" t="inlineStr">
        <is>
          <t>biosphere</t>
        </is>
      </c>
      <c r="I599" t="n">
        <v>478</v>
      </c>
      <c r="J599" t="n">
        <v>1</v>
      </c>
      <c r="K599" t="n">
        <v>2</v>
      </c>
      <c r="L599" t="n">
        <v>-11.28560654224554</v>
      </c>
      <c r="M599" t="n">
        <v>1</v>
      </c>
      <c r="N599" t="n">
        <v>1</v>
      </c>
      <c r="O599" t="n">
        <v>1</v>
      </c>
      <c r="P599" t="n">
        <v>1.02</v>
      </c>
      <c r="Q599" t="n">
        <v>1.2</v>
      </c>
      <c r="R599" t="n">
        <v>1</v>
      </c>
      <c r="S599" t="n">
        <v>3</v>
      </c>
      <c r="T599" t="n">
        <v>0.5569071410325479</v>
      </c>
    </row>
    <row r="600">
      <c r="A600" t="inlineStr">
        <is>
          <t>Mercury II</t>
        </is>
      </c>
      <c r="B600" t="n">
        <v>1.255230125523013e-08</v>
      </c>
      <c r="D600" t="inlineStr">
        <is>
          <t>kilogram</t>
        </is>
      </c>
      <c r="E600" t="inlineStr">
        <is>
          <t>air::urban air close to ground</t>
        </is>
      </c>
      <c r="F600" t="inlineStr">
        <is>
          <t>biosphere</t>
        </is>
      </c>
      <c r="I600" t="n">
        <v>478</v>
      </c>
      <c r="J600" t="n">
        <v>1</v>
      </c>
      <c r="K600" t="n">
        <v>2</v>
      </c>
      <c r="L600" t="n">
        <v>-18.19336182122768</v>
      </c>
      <c r="M600" t="n">
        <v>1</v>
      </c>
      <c r="N600" t="n">
        <v>1</v>
      </c>
      <c r="O600" t="n">
        <v>1</v>
      </c>
      <c r="P600" t="n">
        <v>1.02</v>
      </c>
      <c r="Q600" t="n">
        <v>1.2</v>
      </c>
      <c r="R600" t="n">
        <v>1</v>
      </c>
      <c r="S600" t="n">
        <v>5</v>
      </c>
      <c r="T600" t="n">
        <v>0.8099264917416636</v>
      </c>
    </row>
    <row r="601">
      <c r="A601" t="inlineStr">
        <is>
          <t>Lead II</t>
        </is>
      </c>
      <c r="B601" t="n">
        <v>1.255230125523013e-08</v>
      </c>
      <c r="D601" t="inlineStr">
        <is>
          <t>kilogram</t>
        </is>
      </c>
      <c r="E601" t="inlineStr">
        <is>
          <t>air::urban air close to ground</t>
        </is>
      </c>
      <c r="F601" t="inlineStr">
        <is>
          <t>biosphere</t>
        </is>
      </c>
      <c r="I601" t="n">
        <v>478</v>
      </c>
      <c r="J601" t="n">
        <v>1</v>
      </c>
      <c r="K601" t="n">
        <v>2</v>
      </c>
      <c r="L601" t="n">
        <v>-18.19336182122768</v>
      </c>
      <c r="M601" t="n">
        <v>1</v>
      </c>
      <c r="N601" t="n">
        <v>1</v>
      </c>
      <c r="O601" t="n">
        <v>1</v>
      </c>
      <c r="P601" t="n">
        <v>1.02</v>
      </c>
      <c r="Q601" t="n">
        <v>1.2</v>
      </c>
      <c r="R601" t="n">
        <v>1</v>
      </c>
      <c r="S601" t="n">
        <v>5</v>
      </c>
      <c r="T601" t="n">
        <v>0.8099264917416636</v>
      </c>
    </row>
    <row r="602">
      <c r="A602" t="inlineStr">
        <is>
          <t>Cadmium II</t>
        </is>
      </c>
      <c r="B602" t="n">
        <v>6.276150627615063e-09</v>
      </c>
      <c r="D602" t="inlineStr">
        <is>
          <t>kilogram</t>
        </is>
      </c>
      <c r="E602" t="inlineStr">
        <is>
          <t>air::urban air close to ground</t>
        </is>
      </c>
      <c r="F602" t="inlineStr">
        <is>
          <t>biosphere</t>
        </is>
      </c>
      <c r="I602" t="n">
        <v>478</v>
      </c>
      <c r="J602" t="n">
        <v>1</v>
      </c>
      <c r="K602" t="n">
        <v>2</v>
      </c>
      <c r="L602" t="n">
        <v>-18.88650900178762</v>
      </c>
      <c r="M602" t="n">
        <v>1</v>
      </c>
      <c r="N602" t="n">
        <v>1</v>
      </c>
      <c r="O602" t="n">
        <v>1</v>
      </c>
      <c r="P602" t="n">
        <v>1.02</v>
      </c>
      <c r="Q602" t="n">
        <v>1.2</v>
      </c>
      <c r="R602" t="n">
        <v>1</v>
      </c>
      <c r="S602" t="n">
        <v>5</v>
      </c>
      <c r="T602" t="n">
        <v>0.8099264917416636</v>
      </c>
    </row>
    <row r="603">
      <c r="A603" t="inlineStr">
        <is>
          <t>Arsenic ion</t>
        </is>
      </c>
      <c r="B603" t="n">
        <v>6.276150627615063e-09</v>
      </c>
      <c r="D603" t="inlineStr">
        <is>
          <t>kilogram</t>
        </is>
      </c>
      <c r="E603" t="inlineStr">
        <is>
          <t>air::urban air close to ground</t>
        </is>
      </c>
      <c r="F603" t="inlineStr">
        <is>
          <t>biosphere</t>
        </is>
      </c>
      <c r="I603" t="n">
        <v>478</v>
      </c>
      <c r="J603" t="n">
        <v>1</v>
      </c>
      <c r="K603" t="n">
        <v>2</v>
      </c>
      <c r="L603" t="n">
        <v>-18.88650900178762</v>
      </c>
      <c r="M603" t="n">
        <v>1</v>
      </c>
      <c r="N603" t="n">
        <v>1</v>
      </c>
      <c r="O603" t="n">
        <v>1</v>
      </c>
      <c r="P603" t="n">
        <v>1.02</v>
      </c>
      <c r="Q603" t="n">
        <v>1.2</v>
      </c>
      <c r="R603" t="n">
        <v>1</v>
      </c>
      <c r="S603" t="n">
        <v>5</v>
      </c>
      <c r="T603" t="n">
        <v>0.8099264917416636</v>
      </c>
    </row>
    <row r="604">
      <c r="A604" t="inlineStr">
        <is>
          <t>Dioxins, measured as 2,3,7,8-tetrachlorodibenzo-p-dioxin</t>
        </is>
      </c>
      <c r="B604" t="n">
        <v>2.301255230125523e-13</v>
      </c>
      <c r="D604" t="inlineStr">
        <is>
          <t>kilogram</t>
        </is>
      </c>
      <c r="E604" t="inlineStr">
        <is>
          <t>air::urban air close to ground</t>
        </is>
      </c>
      <c r="F604" t="inlineStr">
        <is>
          <t>biosphere</t>
        </is>
      </c>
      <c r="I604" t="n">
        <v>478</v>
      </c>
      <c r="J604" t="n">
        <v>1</v>
      </c>
      <c r="K604" t="n">
        <v>2</v>
      </c>
      <c r="L604" t="n">
        <v>-29.10015148262759</v>
      </c>
      <c r="M604" t="n">
        <v>1</v>
      </c>
      <c r="N604" t="n">
        <v>1</v>
      </c>
      <c r="O604" t="n">
        <v>1</v>
      </c>
      <c r="P604" t="n">
        <v>1.02</v>
      </c>
      <c r="Q604" t="n">
        <v>1.2</v>
      </c>
      <c r="R604" t="n">
        <v>1</v>
      </c>
      <c r="S604" t="n">
        <v>5</v>
      </c>
      <c r="T604" t="n">
        <v>0.8099264917416636</v>
      </c>
    </row>
    <row r="605">
      <c r="A605" t="inlineStr">
        <is>
          <t>Carbon dioxide, fossil</t>
        </is>
      </c>
      <c r="B605" t="n">
        <v>0.1171548117154812</v>
      </c>
      <c r="D605" t="inlineStr">
        <is>
          <t>kilogram</t>
        </is>
      </c>
      <c r="E605" t="inlineStr">
        <is>
          <t>air::urban air close to ground</t>
        </is>
      </c>
      <c r="F605" t="inlineStr">
        <is>
          <t>biosphere</t>
        </is>
      </c>
      <c r="I605" t="n">
        <v>478</v>
      </c>
      <c r="J605" t="n">
        <v>1</v>
      </c>
      <c r="K605" t="n">
        <v>2</v>
      </c>
      <c r="L605" t="n">
        <v>-2.144259041756307</v>
      </c>
      <c r="M605" t="n">
        <v>1</v>
      </c>
      <c r="N605" t="n">
        <v>1</v>
      </c>
      <c r="O605" t="n">
        <v>1</v>
      </c>
      <c r="P605" t="n">
        <v>1.02</v>
      </c>
      <c r="Q605" t="n">
        <v>1.2</v>
      </c>
      <c r="R605" t="n">
        <v>1</v>
      </c>
      <c r="S605" t="n">
        <v>1.05</v>
      </c>
      <c r="T605" t="n">
        <v>0.09488647722315688</v>
      </c>
    </row>
    <row r="606">
      <c r="A606" t="inlineStr">
        <is>
          <t>Carbon dioxide, non-fossil</t>
        </is>
      </c>
      <c r="B606" t="n">
        <v>0.1861924686192468</v>
      </c>
      <c r="D606" t="inlineStr">
        <is>
          <t>kilogram</t>
        </is>
      </c>
      <c r="E606" t="inlineStr">
        <is>
          <t>air::urban air close to ground</t>
        </is>
      </c>
      <c r="F606" t="inlineStr">
        <is>
          <t>biosphere</t>
        </is>
      </c>
      <c r="I606" t="n">
        <v>478</v>
      </c>
      <c r="J606" t="n">
        <v>1</v>
      </c>
      <c r="K606" t="n">
        <v>2</v>
      </c>
      <c r="L606" t="n">
        <v>-1.680974362759316</v>
      </c>
      <c r="M606" t="n">
        <v>1</v>
      </c>
      <c r="N606" t="n">
        <v>1</v>
      </c>
      <c r="O606" t="n">
        <v>1</v>
      </c>
      <c r="P606" t="n">
        <v>1.02</v>
      </c>
      <c r="Q606" t="n">
        <v>1.2</v>
      </c>
      <c r="R606" t="n">
        <v>1</v>
      </c>
      <c r="S606" t="n">
        <v>1.05</v>
      </c>
      <c r="T606" t="n">
        <v>0.09488647722315688</v>
      </c>
    </row>
    <row r="607">
      <c r="A607" t="inlineStr">
        <is>
          <t>Carbon dioxide, in air</t>
        </is>
      </c>
      <c r="B607" t="n">
        <v>1.056485355648536</v>
      </c>
      <c r="D607" t="inlineStr">
        <is>
          <t>kilogram</t>
        </is>
      </c>
      <c r="E607" t="inlineStr">
        <is>
          <t>natural resource::in air</t>
        </is>
      </c>
      <c r="F607" t="inlineStr">
        <is>
          <t>biosphere</t>
        </is>
      </c>
      <c r="H607" t="inlineStr">
        <is>
          <t>To reflect the permanent storage of non-fossil CO.</t>
        </is>
      </c>
      <c r="I607" t="n">
        <v>478</v>
      </c>
      <c r="J607" t="n">
        <v>1</v>
      </c>
      <c r="K607" t="n">
        <v>2</v>
      </c>
      <c r="L607" t="n">
        <v>0.05494769678390391</v>
      </c>
      <c r="M607" t="n">
        <v>1</v>
      </c>
      <c r="N607" t="n">
        <v>1</v>
      </c>
      <c r="O607" t="n">
        <v>1</v>
      </c>
      <c r="P607" t="n">
        <v>1.02</v>
      </c>
      <c r="Q607" t="n">
        <v>1.2</v>
      </c>
      <c r="R607" t="n">
        <v>1</v>
      </c>
      <c r="S607" t="n">
        <v>1.05</v>
      </c>
      <c r="T607" t="n">
        <v>0.09488647722315688</v>
      </c>
    </row>
    <row r="608"/>
    <row r="609">
      <c r="A609" t="inlineStr">
        <is>
          <t>Activity</t>
        </is>
      </c>
      <c r="B609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</row>
    <row r="610">
      <c r="A610" t="inlineStr">
        <is>
          <t>location</t>
        </is>
      </c>
      <c r="B610" t="inlineStr">
        <is>
          <t>RER</t>
        </is>
      </c>
    </row>
    <row r="611">
      <c r="A611" t="inlineStr">
        <is>
          <t>production amount</t>
        </is>
      </c>
      <c r="B611" t="n">
        <v>1</v>
      </c>
    </row>
    <row r="612">
      <c r="A612" t="inlineStr">
        <is>
          <t>source</t>
        </is>
      </c>
      <c r="B61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613">
      <c r="A613" t="inlineStr">
        <is>
          <t>reference product</t>
        </is>
      </c>
      <c r="B613" t="inlineStr">
        <is>
          <t>municipal solid waste</t>
        </is>
      </c>
    </row>
    <row r="614">
      <c r="A614" t="inlineStr">
        <is>
          <t>type</t>
        </is>
      </c>
      <c r="B614" t="inlineStr">
        <is>
          <t>process</t>
        </is>
      </c>
    </row>
    <row r="615">
      <c r="A615" t="inlineStr">
        <is>
          <t>unit</t>
        </is>
      </c>
      <c r="B615" t="inlineStr">
        <is>
          <t>kilogram</t>
        </is>
      </c>
    </row>
    <row r="616">
      <c r="A616" t="inlineStr">
        <is>
          <t>comment</t>
        </is>
      </c>
      <c r="B61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      </is>
      </c>
    </row>
    <row r="617">
      <c r="A617" t="inlineStr">
        <is>
          <t>classifications</t>
        </is>
      </c>
      <c r="B617" t="inlineStr">
        <is>
          <t>CPC::39910:Municipal waste</t>
        </is>
      </c>
    </row>
    <row r="618">
      <c r="A618" t="inlineStr">
        <is>
          <t>Exchanges</t>
        </is>
      </c>
    </row>
    <row r="619">
      <c r="A619" t="inlineStr">
        <is>
          <t>name</t>
        </is>
      </c>
      <c r="B619" t="inlineStr">
        <is>
          <t>amount</t>
        </is>
      </c>
      <c r="C619" t="inlineStr">
        <is>
          <t>location</t>
        </is>
      </c>
      <c r="D619" t="inlineStr">
        <is>
          <t>unit</t>
        </is>
      </c>
      <c r="E619" t="inlineStr">
        <is>
          <t>categories</t>
        </is>
      </c>
      <c r="F619" t="inlineStr">
        <is>
          <t>type</t>
        </is>
      </c>
      <c r="G619" t="inlineStr">
        <is>
          <t>reference product</t>
        </is>
      </c>
      <c r="H619" t="inlineStr">
        <is>
          <t>comment</t>
        </is>
      </c>
      <c r="I619" t="inlineStr">
        <is>
          <t>normalization</t>
        </is>
      </c>
      <c r="J619" t="inlineStr">
        <is>
          <t>allocation</t>
        </is>
      </c>
      <c r="K619" t="inlineStr">
        <is>
          <t>uncertainty type</t>
        </is>
      </c>
      <c r="L619" t="inlineStr">
        <is>
          <t>loc</t>
        </is>
      </c>
      <c r="M619" t="inlineStr">
        <is>
          <t>u1</t>
        </is>
      </c>
      <c r="N619" t="inlineStr">
        <is>
          <t>u2</t>
        </is>
      </c>
      <c r="O619" t="inlineStr">
        <is>
          <t>u3</t>
        </is>
      </c>
      <c r="P619" t="inlineStr">
        <is>
          <t>u4</t>
        </is>
      </c>
      <c r="Q619" t="inlineStr">
        <is>
          <t>u5</t>
        </is>
      </c>
      <c r="R619" t="inlineStr">
        <is>
          <t>u6</t>
        </is>
      </c>
      <c r="S619" t="inlineStr">
        <is>
          <t>ub</t>
        </is>
      </c>
      <c r="T619" t="inlineStr">
        <is>
          <t>scale</t>
        </is>
      </c>
      <c r="U619" t="inlineStr">
        <is>
          <t>negative</t>
        </is>
      </c>
    </row>
    <row r="620">
      <c r="A620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  <c r="B620" t="n">
        <v>1</v>
      </c>
      <c r="C620" t="inlineStr">
        <is>
          <t>RER</t>
        </is>
      </c>
      <c r="D620" t="inlineStr">
        <is>
          <t>kilogram</t>
        </is>
      </c>
      <c r="F620" t="inlineStr">
        <is>
          <t>production</t>
        </is>
      </c>
      <c r="G620" t="inlineStr">
        <is>
          <t>municipal solid waste</t>
        </is>
      </c>
      <c r="I620" t="n">
        <v>1000</v>
      </c>
      <c r="J620" t="n">
        <v>0</v>
      </c>
      <c r="K620" t="n">
        <v>0</v>
      </c>
    </row>
    <row r="621">
      <c r="A621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  <c r="B621" t="n">
        <v>0</v>
      </c>
      <c r="C621" t="inlineStr">
        <is>
          <t>RER</t>
        </is>
      </c>
      <c r="D621" t="inlineStr">
        <is>
          <t>kilowatt hour</t>
        </is>
      </c>
      <c r="F621" t="inlineStr">
        <is>
          <t>technosphere</t>
        </is>
      </c>
      <c r="G621" t="inlineStr">
        <is>
          <t>electricity, medium voltage</t>
        </is>
      </c>
      <c r="I621" t="n">
        <v>1000</v>
      </c>
      <c r="J621" t="n">
        <v>0</v>
      </c>
      <c r="K621" t="n">
        <v>0</v>
      </c>
    </row>
    <row r="622">
      <c r="A622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  <c r="B622" t="n">
        <v>0</v>
      </c>
      <c r="C622" t="inlineStr">
        <is>
          <t>RER</t>
        </is>
      </c>
      <c r="D622" t="inlineStr">
        <is>
          <t>megajoule</t>
        </is>
      </c>
      <c r="F622" t="inlineStr">
        <is>
          <t>technosphere</t>
        </is>
      </c>
      <c r="G622" t="inlineStr">
        <is>
          <t>heat, district or industrial, other than natural gas</t>
        </is>
      </c>
      <c r="I622" t="n">
        <v>1000</v>
      </c>
      <c r="J622" t="n">
        <v>0</v>
      </c>
      <c r="K622" t="n">
        <v>0</v>
      </c>
    </row>
    <row r="623">
      <c r="A623" t="inlineStr">
        <is>
          <t>market for diesel, low-sulfur</t>
        </is>
      </c>
      <c r="B623" t="n">
        <v>0</v>
      </c>
      <c r="C623" t="inlineStr">
        <is>
          <t>Europe without Switzerland</t>
        </is>
      </c>
      <c r="D623" t="inlineStr">
        <is>
          <t>kilogram</t>
        </is>
      </c>
      <c r="F623" t="inlineStr">
        <is>
          <t>technosphere</t>
        </is>
      </c>
      <c r="G623" t="inlineStr">
        <is>
          <t>diesel, low-sulfur</t>
        </is>
      </c>
      <c r="H623" t="inlineStr">
        <is>
          <t>Diesel density: 0.85 kg/l</t>
        </is>
      </c>
      <c r="I623" t="n">
        <v>1000</v>
      </c>
      <c r="J623" t="n">
        <v>0</v>
      </c>
      <c r="K623" t="n">
        <v>0</v>
      </c>
    </row>
    <row r="624">
      <c r="A624" t="inlineStr">
        <is>
          <t>market for activated carbon, granular</t>
        </is>
      </c>
      <c r="B624" t="n">
        <v>0</v>
      </c>
      <c r="C624" t="inlineStr">
        <is>
          <t>GLO</t>
        </is>
      </c>
      <c r="D624" t="inlineStr">
        <is>
          <t>kilogram</t>
        </is>
      </c>
      <c r="F624" t="inlineStr">
        <is>
          <t>technosphere</t>
        </is>
      </c>
      <c r="G624" t="inlineStr">
        <is>
          <t>activated carbon, granular</t>
        </is>
      </c>
      <c r="I624" t="n">
        <v>1000</v>
      </c>
      <c r="J624" t="n">
        <v>0</v>
      </c>
      <c r="K624" t="n">
        <v>0</v>
      </c>
    </row>
    <row r="625">
      <c r="A625" t="inlineStr">
        <is>
          <t>market for ammonia, anhydrous, liquid</t>
        </is>
      </c>
      <c r="B625" t="n">
        <v>0</v>
      </c>
      <c r="C625" t="inlineStr">
        <is>
          <t>RER</t>
        </is>
      </c>
      <c r="D625" t="inlineStr">
        <is>
          <t>kilogram</t>
        </is>
      </c>
      <c r="F625" t="inlineStr">
        <is>
          <t>technosphere</t>
        </is>
      </c>
      <c r="G625" t="inlineStr">
        <is>
          <t>ammonia, anhydrous, liquid</t>
        </is>
      </c>
      <c r="H625" t="inlineStr">
        <is>
          <t>100% liquid ammonia. In original publication, it is dilluated to 23.5% in water. We discount the original value by 75%.</t>
        </is>
      </c>
      <c r="I625" t="n">
        <v>1000</v>
      </c>
      <c r="J625" t="n">
        <v>0</v>
      </c>
      <c r="K625" t="n">
        <v>0</v>
      </c>
    </row>
    <row r="626">
      <c r="A626" t="inlineStr">
        <is>
          <t>market for tap water</t>
        </is>
      </c>
      <c r="B626" t="n">
        <v>0</v>
      </c>
      <c r="C626" t="inlineStr">
        <is>
          <t>Europe without Switzerland</t>
        </is>
      </c>
      <c r="D626" t="inlineStr">
        <is>
          <t>kilogram</t>
        </is>
      </c>
      <c r="F626" t="inlineStr">
        <is>
          <t>technosphere</t>
        </is>
      </c>
      <c r="G626" t="inlineStr">
        <is>
          <t>tap water</t>
        </is>
      </c>
      <c r="H626" t="inlineStr">
        <is>
          <t>Used to dilute the ammonia.</t>
        </is>
      </c>
      <c r="I626" t="n">
        <v>1000</v>
      </c>
      <c r="J626" t="n">
        <v>0</v>
      </c>
      <c r="K626" t="n">
        <v>0</v>
      </c>
    </row>
    <row r="627">
      <c r="A627" t="inlineStr">
        <is>
          <t>market for calcium carbonate, precipitated</t>
        </is>
      </c>
      <c r="B627" t="n">
        <v>0</v>
      </c>
      <c r="C627" t="inlineStr">
        <is>
          <t>RER</t>
        </is>
      </c>
      <c r="D627" t="inlineStr">
        <is>
          <t>kilogram</t>
        </is>
      </c>
      <c r="F627" t="inlineStr">
        <is>
          <t>technosphere</t>
        </is>
      </c>
      <c r="G627" t="inlineStr">
        <is>
          <t>calcium carbonate, precipitated</t>
        </is>
      </c>
      <c r="I627" t="n">
        <v>1000</v>
      </c>
      <c r="J627" t="n">
        <v>0</v>
      </c>
      <c r="K627" t="n">
        <v>0</v>
      </c>
    </row>
    <row r="628">
      <c r="A628" t="inlineStr">
        <is>
          <t>market for iron(III) chloride, without water, in 40% solution state</t>
        </is>
      </c>
      <c r="B628" t="n">
        <v>0</v>
      </c>
      <c r="C628" t="inlineStr">
        <is>
          <t>GLO</t>
        </is>
      </c>
      <c r="D628" t="inlineStr">
        <is>
          <t>kilogram</t>
        </is>
      </c>
      <c r="F628" t="inlineStr">
        <is>
          <t>technosphere</t>
        </is>
      </c>
      <c r="G628" t="inlineStr">
        <is>
          <t>iron(III) chloride, without water, in 40% solution state</t>
        </is>
      </c>
      <c r="I628" t="n">
        <v>1000</v>
      </c>
      <c r="J628" t="n">
        <v>0</v>
      </c>
      <c r="K628" t="n">
        <v>0</v>
      </c>
    </row>
    <row r="629">
      <c r="A629" t="inlineStr">
        <is>
          <t>market for lime, hydrated, packed</t>
        </is>
      </c>
      <c r="B629" t="n">
        <v>0</v>
      </c>
      <c r="C629" t="inlineStr">
        <is>
          <t>RER</t>
        </is>
      </c>
      <c r="D629" t="inlineStr">
        <is>
          <t>kilogram</t>
        </is>
      </c>
      <c r="F629" t="inlineStr">
        <is>
          <t>technosphere</t>
        </is>
      </c>
      <c r="G629" t="inlineStr">
        <is>
          <t>lime, hydrated, packed</t>
        </is>
      </c>
      <c r="I629" t="n">
        <v>1000</v>
      </c>
      <c r="J629" t="n">
        <v>0</v>
      </c>
      <c r="K629" t="n">
        <v>0</v>
      </c>
    </row>
    <row r="630">
      <c r="A630" t="inlineStr">
        <is>
          <t>market for sodium hydroxide, without water, in 50% solution state</t>
        </is>
      </c>
      <c r="B630" t="n">
        <v>0</v>
      </c>
      <c r="C630" t="inlineStr">
        <is>
          <t>RER</t>
        </is>
      </c>
      <c r="D630" t="inlineStr">
        <is>
          <t>kilogram</t>
        </is>
      </c>
      <c r="F630" t="inlineStr">
        <is>
          <t>technosphere</t>
        </is>
      </c>
      <c r="G630" t="inlineStr">
        <is>
          <t>sodium hydroxide, without water, in 50% solution state</t>
        </is>
      </c>
      <c r="H630" t="inlineStr">
        <is>
          <t>50% liquid ammonia. In original publication, it is dilluated to 27% in water. We discount the original value by 50%.</t>
        </is>
      </c>
      <c r="I630" t="n">
        <v>1000</v>
      </c>
      <c r="J630" t="n">
        <v>0</v>
      </c>
      <c r="K630" t="n">
        <v>0</v>
      </c>
    </row>
    <row r="631">
      <c r="A631" t="inlineStr">
        <is>
          <t>market for monoethanolamine</t>
        </is>
      </c>
      <c r="B631" t="n">
        <v>0</v>
      </c>
      <c r="C631" t="inlineStr">
        <is>
          <t>GLO</t>
        </is>
      </c>
      <c r="D631" t="inlineStr">
        <is>
          <t>kilogram</t>
        </is>
      </c>
      <c r="F631" t="inlineStr">
        <is>
          <t>technosphere</t>
        </is>
      </c>
      <c r="G631" t="inlineStr">
        <is>
          <t>monoethanolamine</t>
        </is>
      </c>
      <c r="I631" t="n">
        <v>1000</v>
      </c>
      <c r="J631" t="n">
        <v>0</v>
      </c>
      <c r="K631" t="n">
        <v>0</v>
      </c>
    </row>
    <row r="632">
      <c r="A632" t="inlineStr">
        <is>
          <t>municipal waste incineration facility construction</t>
        </is>
      </c>
      <c r="B632" t="n">
        <v>0</v>
      </c>
      <c r="C632" t="inlineStr">
        <is>
          <t>CH</t>
        </is>
      </c>
      <c r="D632" t="inlineStr">
        <is>
          <t>unit</t>
        </is>
      </c>
      <c r="F632" t="inlineStr">
        <is>
          <t>technosphere</t>
        </is>
      </c>
      <c r="G632" t="inlineStr">
        <is>
          <t>municipal waste incineration facility</t>
        </is>
      </c>
      <c r="H632" t="inlineStr">
        <is>
          <t>Lifetime: 4'000'000 tons MSWI treated.</t>
        </is>
      </c>
      <c r="I632" t="n">
        <v>1000</v>
      </c>
      <c r="J632" t="n">
        <v>0</v>
      </c>
      <c r="K632" t="n">
        <v>0</v>
      </c>
    </row>
    <row r="633">
      <c r="A633" t="inlineStr">
        <is>
          <t>carbon dioxide storage at wood burning power plant 20 MW post, pipeline 200km, storage 1000m</t>
        </is>
      </c>
      <c r="B633" t="n">
        <v>0</v>
      </c>
      <c r="C633" t="inlineStr">
        <is>
          <t>RER</t>
        </is>
      </c>
      <c r="D633" t="inlineStr">
        <is>
          <t>kilogram</t>
        </is>
      </c>
      <c r="F633" t="inlineStr">
        <is>
          <t>technosphere</t>
        </is>
      </c>
      <c r="G633" t="inlineStr">
        <is>
          <t>carbon dioxide storage at wood burning power plant 20 MW post, pipeline 200km, storage 1000m</t>
        </is>
      </c>
      <c r="I633" t="n">
        <v>1000</v>
      </c>
      <c r="J633" t="n">
        <v>0</v>
      </c>
      <c r="K633" t="n">
        <v>0</v>
      </c>
    </row>
    <row r="634">
      <c r="A634" t="inlineStr">
        <is>
          <t>Water, cooling, unspecified natural origin</t>
        </is>
      </c>
      <c r="B634" t="n">
        <v>0</v>
      </c>
      <c r="D634" t="inlineStr">
        <is>
          <t>cubic meter</t>
        </is>
      </c>
      <c r="E634" t="inlineStr">
        <is>
          <t>natural resource::in water</t>
        </is>
      </c>
      <c r="F634" t="inlineStr">
        <is>
          <t>biosphere</t>
        </is>
      </c>
      <c r="I634" t="n">
        <v>1000</v>
      </c>
      <c r="J634" t="n">
        <v>0</v>
      </c>
      <c r="K634" t="n">
        <v>0</v>
      </c>
    </row>
    <row r="635">
      <c r="A635" t="inlineStr">
        <is>
          <t>Sulfur dioxide</t>
        </is>
      </c>
      <c r="B635" t="n">
        <v>0</v>
      </c>
      <c r="D635" t="inlineStr">
        <is>
          <t>kilogram</t>
        </is>
      </c>
      <c r="E635" t="inlineStr">
        <is>
          <t>air::urban air close to ground</t>
        </is>
      </c>
      <c r="F635" t="inlineStr">
        <is>
          <t>biosphere</t>
        </is>
      </c>
      <c r="I635" t="n">
        <v>1000</v>
      </c>
      <c r="J635" t="n">
        <v>0</v>
      </c>
      <c r="K635" t="n">
        <v>0</v>
      </c>
    </row>
    <row r="636">
      <c r="A636" t="inlineStr">
        <is>
          <t>Hydrochloric acid</t>
        </is>
      </c>
      <c r="B636" t="n">
        <v>0</v>
      </c>
      <c r="D636" t="inlineStr">
        <is>
          <t>kilogram</t>
        </is>
      </c>
      <c r="E636" t="inlineStr">
        <is>
          <t>air</t>
        </is>
      </c>
      <c r="F636" t="inlineStr">
        <is>
          <t>biosphere</t>
        </is>
      </c>
      <c r="I636" t="n">
        <v>1000</v>
      </c>
      <c r="J636" t="n">
        <v>0</v>
      </c>
      <c r="K636" t="n">
        <v>0</v>
      </c>
    </row>
    <row r="637">
      <c r="A637" t="inlineStr">
        <is>
          <t>Nitrogen oxides</t>
        </is>
      </c>
      <c r="B637" t="n">
        <v>0</v>
      </c>
      <c r="D637" t="inlineStr">
        <is>
          <t>kilogram</t>
        </is>
      </c>
      <c r="E637" t="inlineStr">
        <is>
          <t>air::urban air close to ground</t>
        </is>
      </c>
      <c r="F637" t="inlineStr">
        <is>
          <t>biosphere</t>
        </is>
      </c>
      <c r="I637" t="n">
        <v>1000</v>
      </c>
      <c r="J637" t="n">
        <v>0</v>
      </c>
      <c r="K637" t="n">
        <v>0</v>
      </c>
    </row>
    <row r="638">
      <c r="A638" t="inlineStr">
        <is>
          <t>Ammonia</t>
        </is>
      </c>
      <c r="B638" t="n">
        <v>0</v>
      </c>
      <c r="D638" t="inlineStr">
        <is>
          <t>kilogram</t>
        </is>
      </c>
      <c r="E638" t="inlineStr">
        <is>
          <t>air::urban air close to ground</t>
        </is>
      </c>
      <c r="F638" t="inlineStr">
        <is>
          <t>biosphere</t>
        </is>
      </c>
      <c r="I638" t="n">
        <v>1000</v>
      </c>
      <c r="J638" t="n">
        <v>0</v>
      </c>
      <c r="K638" t="n">
        <v>0</v>
      </c>
    </row>
    <row r="639">
      <c r="A639" t="inlineStr">
        <is>
          <t>Particulate Matter, &lt; 2.5 um</t>
        </is>
      </c>
      <c r="B639" t="n">
        <v>0</v>
      </c>
      <c r="D639" t="inlineStr">
        <is>
          <t>kilogram</t>
        </is>
      </c>
      <c r="E639" t="inlineStr">
        <is>
          <t>air::urban air close to ground</t>
        </is>
      </c>
      <c r="F639" t="inlineStr">
        <is>
          <t>biosphere</t>
        </is>
      </c>
      <c r="I639" t="n">
        <v>1000</v>
      </c>
      <c r="J639" t="n">
        <v>0</v>
      </c>
      <c r="K639" t="n">
        <v>0</v>
      </c>
    </row>
    <row r="640">
      <c r="A640" t="inlineStr">
        <is>
          <t>Mercury II</t>
        </is>
      </c>
      <c r="B640" t="n">
        <v>0</v>
      </c>
      <c r="D640" t="inlineStr">
        <is>
          <t>kilogram</t>
        </is>
      </c>
      <c r="E640" t="inlineStr">
        <is>
          <t>air::urban air close to ground</t>
        </is>
      </c>
      <c r="F640" t="inlineStr">
        <is>
          <t>biosphere</t>
        </is>
      </c>
      <c r="I640" t="n">
        <v>1000</v>
      </c>
      <c r="J640" t="n">
        <v>0</v>
      </c>
      <c r="K640" t="n">
        <v>0</v>
      </c>
    </row>
    <row r="641">
      <c r="A641" t="inlineStr">
        <is>
          <t>Lead II</t>
        </is>
      </c>
      <c r="B641" t="n">
        <v>0</v>
      </c>
      <c r="D641" t="inlineStr">
        <is>
          <t>kilogram</t>
        </is>
      </c>
      <c r="E641" t="inlineStr">
        <is>
          <t>air::urban air close to ground</t>
        </is>
      </c>
      <c r="F641" t="inlineStr">
        <is>
          <t>biosphere</t>
        </is>
      </c>
      <c r="I641" t="n">
        <v>1000</v>
      </c>
      <c r="J641" t="n">
        <v>0</v>
      </c>
      <c r="K641" t="n">
        <v>0</v>
      </c>
    </row>
    <row r="642">
      <c r="A642" t="inlineStr">
        <is>
          <t>Cadmium II</t>
        </is>
      </c>
      <c r="B642" t="n">
        <v>0</v>
      </c>
      <c r="D642" t="inlineStr">
        <is>
          <t>kilogram</t>
        </is>
      </c>
      <c r="E642" t="inlineStr">
        <is>
          <t>air::urban air close to ground</t>
        </is>
      </c>
      <c r="F642" t="inlineStr">
        <is>
          <t>biosphere</t>
        </is>
      </c>
      <c r="I642" t="n">
        <v>1000</v>
      </c>
      <c r="J642" t="n">
        <v>0</v>
      </c>
      <c r="K642" t="n">
        <v>0</v>
      </c>
    </row>
    <row r="643">
      <c r="A643" t="inlineStr">
        <is>
          <t>Arsenic ion</t>
        </is>
      </c>
      <c r="B643" t="n">
        <v>0</v>
      </c>
      <c r="D643" t="inlineStr">
        <is>
          <t>kilogram</t>
        </is>
      </c>
      <c r="E643" t="inlineStr">
        <is>
          <t>air::urban air close to ground</t>
        </is>
      </c>
      <c r="F643" t="inlineStr">
        <is>
          <t>biosphere</t>
        </is>
      </c>
      <c r="I643" t="n">
        <v>1000</v>
      </c>
      <c r="J643" t="n">
        <v>0</v>
      </c>
      <c r="K643" t="n">
        <v>0</v>
      </c>
    </row>
    <row r="644">
      <c r="A644" t="inlineStr">
        <is>
          <t>Dioxins, measured as 2,3,7,8-tetrachlorodibenzo-p-dioxin</t>
        </is>
      </c>
      <c r="B644" t="n">
        <v>0</v>
      </c>
      <c r="D644" t="inlineStr">
        <is>
          <t>kilogram</t>
        </is>
      </c>
      <c r="E644" t="inlineStr">
        <is>
          <t>air::urban air close to ground</t>
        </is>
      </c>
      <c r="F644" t="inlineStr">
        <is>
          <t>biosphere</t>
        </is>
      </c>
      <c r="I644" t="n">
        <v>1000</v>
      </c>
      <c r="J644" t="n">
        <v>0</v>
      </c>
      <c r="K644" t="n">
        <v>0</v>
      </c>
    </row>
    <row r="645">
      <c r="A645" t="inlineStr">
        <is>
          <t>Carbon dioxide, fossil</t>
        </is>
      </c>
      <c r="B645" t="n">
        <v>0</v>
      </c>
      <c r="D645" t="inlineStr">
        <is>
          <t>kilogram</t>
        </is>
      </c>
      <c r="E645" t="inlineStr">
        <is>
          <t>air::urban air close to ground</t>
        </is>
      </c>
      <c r="F645" t="inlineStr">
        <is>
          <t>biosphere</t>
        </is>
      </c>
      <c r="I645" t="n">
        <v>1000</v>
      </c>
      <c r="J645" t="n">
        <v>0</v>
      </c>
      <c r="K645" t="n">
        <v>0</v>
      </c>
    </row>
    <row r="646">
      <c r="A646" t="inlineStr">
        <is>
          <t>Carbon dioxide, non-fossil</t>
        </is>
      </c>
      <c r="B646" t="n">
        <v>0</v>
      </c>
      <c r="D646" t="inlineStr">
        <is>
          <t>kilogram</t>
        </is>
      </c>
      <c r="E646" t="inlineStr">
        <is>
          <t>air::urban air close to ground</t>
        </is>
      </c>
      <c r="F646" t="inlineStr">
        <is>
          <t>biosphere</t>
        </is>
      </c>
      <c r="I646" t="n">
        <v>1000</v>
      </c>
      <c r="J646" t="n">
        <v>0</v>
      </c>
      <c r="K646" t="n">
        <v>0</v>
      </c>
    </row>
    <row r="647">
      <c r="A647" t="inlineStr">
        <is>
          <t>Carbon dioxide, in air</t>
        </is>
      </c>
      <c r="B647" t="n">
        <v>0</v>
      </c>
      <c r="D647" t="inlineStr">
        <is>
          <t>kilogram</t>
        </is>
      </c>
      <c r="E647" t="inlineStr">
        <is>
          <t>natural resource::in air</t>
        </is>
      </c>
      <c r="F647" t="inlineStr">
        <is>
          <t>biosphere</t>
        </is>
      </c>
      <c r="H647" t="inlineStr">
        <is>
          <t>To reflect the permanent storage of non-fossil CO.</t>
        </is>
      </c>
      <c r="I647" t="n">
        <v>1000</v>
      </c>
      <c r="J647" t="n">
        <v>0</v>
      </c>
      <c r="K647" t="n">
        <v>0</v>
      </c>
    </row>
    <row r="648"/>
    <row r="649">
      <c r="A649" t="inlineStr">
        <is>
          <t>Activity</t>
        </is>
      </c>
      <c r="B649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</row>
    <row r="650">
      <c r="A650" t="inlineStr">
        <is>
          <t>location</t>
        </is>
      </c>
      <c r="B650" t="inlineStr">
        <is>
          <t>RER</t>
        </is>
      </c>
    </row>
    <row r="651">
      <c r="A651" t="inlineStr">
        <is>
          <t>production amount</t>
        </is>
      </c>
      <c r="B651" t="n">
        <v>1</v>
      </c>
    </row>
    <row r="652">
      <c r="A652" t="inlineStr">
        <is>
          <t>source</t>
        </is>
      </c>
      <c r="B65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653">
      <c r="A653" t="inlineStr">
        <is>
          <t>reference product</t>
        </is>
      </c>
      <c r="B653" t="inlineStr">
        <is>
          <t>electricity, medium voltage</t>
        </is>
      </c>
    </row>
    <row r="654">
      <c r="A654" t="inlineStr">
        <is>
          <t>type</t>
        </is>
      </c>
      <c r="B654" t="inlineStr">
        <is>
          <t>process</t>
        </is>
      </c>
    </row>
    <row r="655">
      <c r="A655" t="inlineStr">
        <is>
          <t>unit</t>
        </is>
      </c>
      <c r="B655" t="inlineStr">
        <is>
          <t>kilowatt hour</t>
        </is>
      </c>
    </row>
    <row r="656">
      <c r="A656" t="inlineStr">
        <is>
          <t>comment</t>
        </is>
      </c>
      <c r="B65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      </is>
      </c>
    </row>
    <row r="657">
      <c r="A657" t="inlineStr">
        <is>
          <t>classifications</t>
        </is>
      </c>
      <c r="B657" t="inlineStr">
        <is>
          <t>CPC::17100:Electrical energy</t>
        </is>
      </c>
    </row>
    <row r="658">
      <c r="A658" t="inlineStr">
        <is>
          <t>Exchanges</t>
        </is>
      </c>
    </row>
    <row r="659">
      <c r="A659" t="inlineStr">
        <is>
          <t>name</t>
        </is>
      </c>
      <c r="B659" t="inlineStr">
        <is>
          <t>amount</t>
        </is>
      </c>
      <c r="C659" t="inlineStr">
        <is>
          <t>location</t>
        </is>
      </c>
      <c r="D659" t="inlineStr">
        <is>
          <t>unit</t>
        </is>
      </c>
      <c r="E659" t="inlineStr">
        <is>
          <t>categories</t>
        </is>
      </c>
      <c r="F659" t="inlineStr">
        <is>
          <t>type</t>
        </is>
      </c>
      <c r="G659" t="inlineStr">
        <is>
          <t>reference product</t>
        </is>
      </c>
      <c r="H659" t="inlineStr">
        <is>
          <t>comment</t>
        </is>
      </c>
      <c r="I659" t="inlineStr">
        <is>
          <t>normalization</t>
        </is>
      </c>
      <c r="J659" t="inlineStr">
        <is>
          <t>allocation</t>
        </is>
      </c>
      <c r="K659" t="inlineStr">
        <is>
          <t>uncertainty type</t>
        </is>
      </c>
      <c r="L659" t="inlineStr">
        <is>
          <t>loc</t>
        </is>
      </c>
      <c r="M659" t="inlineStr">
        <is>
          <t>u1</t>
        </is>
      </c>
      <c r="N659" t="inlineStr">
        <is>
          <t>u2</t>
        </is>
      </c>
      <c r="O659" t="inlineStr">
        <is>
          <t>u3</t>
        </is>
      </c>
      <c r="P659" t="inlineStr">
        <is>
          <t>u4</t>
        </is>
      </c>
      <c r="Q659" t="inlineStr">
        <is>
          <t>u5</t>
        </is>
      </c>
      <c r="R659" t="inlineStr">
        <is>
          <t>u6</t>
        </is>
      </c>
      <c r="S659" t="inlineStr">
        <is>
          <t>ub</t>
        </is>
      </c>
      <c r="T659" t="inlineStr">
        <is>
          <t>scale</t>
        </is>
      </c>
      <c r="U659" t="inlineStr">
        <is>
          <t>negative</t>
        </is>
      </c>
    </row>
    <row r="660">
      <c r="A660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  <c r="B660" t="n">
        <v>0</v>
      </c>
      <c r="C660" t="inlineStr">
        <is>
          <t>RER</t>
        </is>
      </c>
      <c r="D660" t="inlineStr">
        <is>
          <t>kilogram</t>
        </is>
      </c>
      <c r="F660" t="inlineStr">
        <is>
          <t>technosphere</t>
        </is>
      </c>
      <c r="G660" t="inlineStr">
        <is>
          <t>municipal solid waste</t>
        </is>
      </c>
      <c r="I660" t="n">
        <v>312</v>
      </c>
      <c r="J660" t="n">
        <v>0.5451927821091962</v>
      </c>
      <c r="K660" t="n">
        <v>0</v>
      </c>
    </row>
    <row r="661">
      <c r="A661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  <c r="B661" t="n">
        <v>1</v>
      </c>
      <c r="C661" t="inlineStr">
        <is>
          <t>RER</t>
        </is>
      </c>
      <c r="D661" t="inlineStr">
        <is>
          <t>kilowatt hour</t>
        </is>
      </c>
      <c r="F661" t="inlineStr">
        <is>
          <t>production</t>
        </is>
      </c>
      <c r="G661" t="inlineStr">
        <is>
          <t>electricity, medium voltage</t>
        </is>
      </c>
      <c r="I661" t="n">
        <v>312</v>
      </c>
      <c r="J661" t="n">
        <v>0.5451927821091962</v>
      </c>
      <c r="K661" t="n">
        <v>0</v>
      </c>
    </row>
    <row r="662">
      <c r="A662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  <c r="B662" t="n">
        <v>0</v>
      </c>
      <c r="C662" t="inlineStr">
        <is>
          <t>RER</t>
        </is>
      </c>
      <c r="D662" t="inlineStr">
        <is>
          <t>megajoule</t>
        </is>
      </c>
      <c r="F662" t="inlineStr">
        <is>
          <t>technosphere</t>
        </is>
      </c>
      <c r="G662" t="inlineStr">
        <is>
          <t>heat, district or industrial, other than natural gas</t>
        </is>
      </c>
      <c r="I662" t="n">
        <v>312</v>
      </c>
      <c r="J662" t="n">
        <v>0.5451927821091962</v>
      </c>
      <c r="K662" t="n">
        <v>0</v>
      </c>
    </row>
    <row r="663">
      <c r="A663" t="inlineStr">
        <is>
          <t>market for diesel, low-sulfur</t>
        </is>
      </c>
      <c r="B663" t="n">
        <v>0.0001485300848694926</v>
      </c>
      <c r="C663" t="inlineStr">
        <is>
          <t>Europe without Switzerland</t>
        </is>
      </c>
      <c r="D663" t="inlineStr">
        <is>
          <t>kilogram</t>
        </is>
      </c>
      <c r="F663" t="inlineStr">
        <is>
          <t>technosphere</t>
        </is>
      </c>
      <c r="G663" t="inlineStr">
        <is>
          <t>diesel, low-sulfur</t>
        </is>
      </c>
      <c r="H663" t="inlineStr">
        <is>
          <t>Diesel density: 0.85 kg/l</t>
        </is>
      </c>
      <c r="I663" t="n">
        <v>312</v>
      </c>
      <c r="J663" t="n">
        <v>0.5451927821091962</v>
      </c>
      <c r="K663" t="n">
        <v>2</v>
      </c>
      <c r="L663" t="n">
        <v>-8.814723028526695</v>
      </c>
      <c r="M663" t="n">
        <v>1</v>
      </c>
      <c r="N663" t="n">
        <v>1</v>
      </c>
      <c r="O663" t="n">
        <v>1</v>
      </c>
      <c r="P663" t="n">
        <v>1.02</v>
      </c>
      <c r="Q663" t="n">
        <v>1.2</v>
      </c>
      <c r="R663" t="n">
        <v>1</v>
      </c>
      <c r="S663" t="n">
        <v>1.05</v>
      </c>
      <c r="T663" t="n">
        <v>0.09488647722315688</v>
      </c>
    </row>
    <row r="664">
      <c r="A664" t="inlineStr">
        <is>
          <t>market for activated carbon, granular</t>
        </is>
      </c>
      <c r="B664" t="n">
        <v>0.0006989651052682003</v>
      </c>
      <c r="C664" t="inlineStr">
        <is>
          <t>GLO</t>
        </is>
      </c>
      <c r="D664" t="inlineStr">
        <is>
          <t>kilogram</t>
        </is>
      </c>
      <c r="F664" t="inlineStr">
        <is>
          <t>technosphere</t>
        </is>
      </c>
      <c r="G664" t="inlineStr">
        <is>
          <t>activated carbon, granular</t>
        </is>
      </c>
      <c r="I664" t="n">
        <v>312</v>
      </c>
      <c r="J664" t="n">
        <v>0.5451927821091962</v>
      </c>
      <c r="K664" t="n">
        <v>2</v>
      </c>
      <c r="L664" t="n">
        <v>-7.26590973790903</v>
      </c>
      <c r="M664" t="n">
        <v>1</v>
      </c>
      <c r="N664" t="n">
        <v>1</v>
      </c>
      <c r="O664" t="n">
        <v>1</v>
      </c>
      <c r="P664" t="n">
        <v>1.02</v>
      </c>
      <c r="Q664" t="n">
        <v>1.2</v>
      </c>
      <c r="R664" t="n">
        <v>1</v>
      </c>
      <c r="S664" t="n">
        <v>1.05</v>
      </c>
      <c r="T664" t="n">
        <v>0.09488647722315688</v>
      </c>
    </row>
    <row r="665">
      <c r="A665" t="inlineStr">
        <is>
          <t>market for ammonia, anhydrous, liquid</t>
        </is>
      </c>
      <c r="B665" t="n">
        <v>0.001712464507907091</v>
      </c>
      <c r="C665" t="inlineStr">
        <is>
          <t>RER</t>
        </is>
      </c>
      <c r="D665" t="inlineStr">
        <is>
          <t>kilogram</t>
        </is>
      </c>
      <c r="F665" t="inlineStr">
        <is>
          <t>technosphere</t>
        </is>
      </c>
      <c r="G665" t="inlineStr">
        <is>
          <t>ammonia, anhydrous, liquid</t>
        </is>
      </c>
      <c r="H665" t="inlineStr">
        <is>
          <t>100% liquid ammonia. In original publication, it is dilluated to 23.5% in water. We discount the original value by 75%.</t>
        </is>
      </c>
      <c r="I665" t="n">
        <v>312</v>
      </c>
      <c r="J665" t="n">
        <v>0.5451927821091962</v>
      </c>
      <c r="K665" t="n">
        <v>2</v>
      </c>
      <c r="L665" t="n">
        <v>-6.369821713352394</v>
      </c>
      <c r="M665" t="n">
        <v>1</v>
      </c>
      <c r="N665" t="n">
        <v>1</v>
      </c>
      <c r="O665" t="n">
        <v>1</v>
      </c>
      <c r="P665" t="n">
        <v>1.02</v>
      </c>
      <c r="Q665" t="n">
        <v>1.2</v>
      </c>
      <c r="R665" t="n">
        <v>1</v>
      </c>
      <c r="S665" t="n">
        <v>1.05</v>
      </c>
      <c r="T665" t="n">
        <v>0.09488647722315688</v>
      </c>
    </row>
    <row r="666">
      <c r="A666" t="inlineStr">
        <is>
          <t>market for tap water</t>
        </is>
      </c>
      <c r="B666" t="n">
        <v>0.005277186544774911</v>
      </c>
      <c r="C666" t="inlineStr">
        <is>
          <t>Europe without Switzerland</t>
        </is>
      </c>
      <c r="D666" t="inlineStr">
        <is>
          <t>kilogram</t>
        </is>
      </c>
      <c r="F666" t="inlineStr">
        <is>
          <t>technosphere</t>
        </is>
      </c>
      <c r="G666" t="inlineStr">
        <is>
          <t>tap water</t>
        </is>
      </c>
      <c r="H666" t="inlineStr">
        <is>
          <t>Used to dilute the ammonia.</t>
        </is>
      </c>
      <c r="I666" t="n">
        <v>312</v>
      </c>
      <c r="J666" t="n">
        <v>0.5451927821091962</v>
      </c>
      <c r="K666" t="n">
        <v>2</v>
      </c>
      <c r="L666" t="n">
        <v>-5.244362174648097</v>
      </c>
      <c r="M666" t="n">
        <v>1</v>
      </c>
      <c r="N666" t="n">
        <v>1</v>
      </c>
      <c r="O666" t="n">
        <v>1</v>
      </c>
      <c r="P666" t="n">
        <v>1.02</v>
      </c>
      <c r="Q666" t="n">
        <v>1.2</v>
      </c>
      <c r="R666" t="n">
        <v>1</v>
      </c>
      <c r="S666" t="n">
        <v>1.05</v>
      </c>
      <c r="T666" t="n">
        <v>0.09488647722315688</v>
      </c>
    </row>
    <row r="667">
      <c r="A667" t="inlineStr">
        <is>
          <t>market for calcium carbonate, precipitated</t>
        </is>
      </c>
      <c r="B667" t="n">
        <v>0</v>
      </c>
      <c r="C667" t="inlineStr">
        <is>
          <t>RER</t>
        </is>
      </c>
      <c r="D667" t="inlineStr">
        <is>
          <t>kilogram</t>
        </is>
      </c>
      <c r="F667" t="inlineStr">
        <is>
          <t>technosphere</t>
        </is>
      </c>
      <c r="G667" t="inlineStr">
        <is>
          <t>calcium carbonate, precipitated</t>
        </is>
      </c>
      <c r="I667" t="n">
        <v>312</v>
      </c>
      <c r="J667" t="n">
        <v>0.5451927821091962</v>
      </c>
      <c r="K667" t="n">
        <v>0</v>
      </c>
    </row>
    <row r="668">
      <c r="A668" t="inlineStr">
        <is>
          <t>market for iron(III) chloride, without water, in 40% solution state</t>
        </is>
      </c>
      <c r="B668" t="n">
        <v>0</v>
      </c>
      <c r="C668" t="inlineStr">
        <is>
          <t>GLO</t>
        </is>
      </c>
      <c r="D668" t="inlineStr">
        <is>
          <t>kilogram</t>
        </is>
      </c>
      <c r="F668" t="inlineStr">
        <is>
          <t>technosphere</t>
        </is>
      </c>
      <c r="G668" t="inlineStr">
        <is>
          <t>iron(III) chloride, without water, in 40% solution state</t>
        </is>
      </c>
      <c r="I668" t="n">
        <v>312</v>
      </c>
      <c r="J668" t="n">
        <v>0.5451927821091962</v>
      </c>
      <c r="K668" t="n">
        <v>0</v>
      </c>
    </row>
    <row r="669">
      <c r="A669" t="inlineStr">
        <is>
          <t>market for lime, hydrated, packed</t>
        </is>
      </c>
      <c r="B669" t="n">
        <v>0.017474127631705</v>
      </c>
      <c r="C669" t="inlineStr">
        <is>
          <t>RER</t>
        </is>
      </c>
      <c r="D669" t="inlineStr">
        <is>
          <t>kilogram</t>
        </is>
      </c>
      <c r="F669" t="inlineStr">
        <is>
          <t>technosphere</t>
        </is>
      </c>
      <c r="G669" t="inlineStr">
        <is>
          <t>lime, hydrated, packed</t>
        </is>
      </c>
      <c r="I669" t="n">
        <v>312</v>
      </c>
      <c r="J669" t="n">
        <v>0.5451927821091962</v>
      </c>
      <c r="K669" t="n">
        <v>2</v>
      </c>
      <c r="L669" t="n">
        <v>-4.047033913040829</v>
      </c>
      <c r="M669" t="n">
        <v>1</v>
      </c>
      <c r="N669" t="n">
        <v>1</v>
      </c>
      <c r="O669" t="n">
        <v>1</v>
      </c>
      <c r="P669" t="n">
        <v>1.02</v>
      </c>
      <c r="Q669" t="n">
        <v>1.2</v>
      </c>
      <c r="R669" t="n">
        <v>1</v>
      </c>
      <c r="S669" t="n">
        <v>1.05</v>
      </c>
      <c r="T669" t="n">
        <v>0.09488647722315688</v>
      </c>
    </row>
    <row r="670">
      <c r="A670" t="inlineStr">
        <is>
          <t>market for sodium hydroxide, without water, in 50% solution state</t>
        </is>
      </c>
      <c r="B670" t="n">
        <v>0.0004368531907926251</v>
      </c>
      <c r="C670" t="inlineStr">
        <is>
          <t>RER</t>
        </is>
      </c>
      <c r="D670" t="inlineStr">
        <is>
          <t>kilogram</t>
        </is>
      </c>
      <c r="F670" t="inlineStr">
        <is>
          <t>technosphere</t>
        </is>
      </c>
      <c r="G670" t="inlineStr">
        <is>
          <t>sodium hydroxide, without water, in 50% solution state</t>
        </is>
      </c>
      <c r="H670" t="inlineStr">
        <is>
          <t>50% liquid ammonia. In original publication, it is dilluated to 27% in water. We discount the original value by 50%.</t>
        </is>
      </c>
      <c r="I670" t="n">
        <v>312</v>
      </c>
      <c r="J670" t="n">
        <v>0.5451927821091962</v>
      </c>
      <c r="K670" t="n">
        <v>0</v>
      </c>
    </row>
    <row r="671">
      <c r="A671" t="inlineStr">
        <is>
          <t>market for monoethanolamine</t>
        </is>
      </c>
      <c r="B671" t="n">
        <v>0.006989651052682002</v>
      </c>
      <c r="C671" t="inlineStr">
        <is>
          <t>GLO</t>
        </is>
      </c>
      <c r="D671" t="inlineStr">
        <is>
          <t>kilogram</t>
        </is>
      </c>
      <c r="F671" t="inlineStr">
        <is>
          <t>technosphere</t>
        </is>
      </c>
      <c r="G671" t="inlineStr">
        <is>
          <t>monoethanolamine</t>
        </is>
      </c>
      <c r="I671" t="n">
        <v>312</v>
      </c>
      <c r="J671" t="n">
        <v>0.5451927821091962</v>
      </c>
      <c r="K671" t="n">
        <v>0</v>
      </c>
    </row>
    <row r="672">
      <c r="A672" t="inlineStr">
        <is>
          <t>municipal waste incineration facility construction</t>
        </is>
      </c>
      <c r="B672" t="n">
        <v>4.368531907926251e-10</v>
      </c>
      <c r="C672" t="inlineStr">
        <is>
          <t>CH</t>
        </is>
      </c>
      <c r="D672" t="inlineStr">
        <is>
          <t>unit</t>
        </is>
      </c>
      <c r="F672" t="inlineStr">
        <is>
          <t>technosphere</t>
        </is>
      </c>
      <c r="G672" t="inlineStr">
        <is>
          <t>municipal waste incineration facility</t>
        </is>
      </c>
      <c r="H672" t="inlineStr">
        <is>
          <t>Lifetime: 4'000'000 tons MSWI treated.</t>
        </is>
      </c>
      <c r="I672" t="n">
        <v>312</v>
      </c>
      <c r="J672" t="n">
        <v>0.5451927821091962</v>
      </c>
      <c r="K672" t="n">
        <v>2</v>
      </c>
      <c r="L672" t="n">
        <v>-21.55142392511904</v>
      </c>
      <c r="M672" t="n">
        <v>1</v>
      </c>
      <c r="N672" t="n">
        <v>1</v>
      </c>
      <c r="O672" t="n">
        <v>1</v>
      </c>
      <c r="P672" t="n">
        <v>1.02</v>
      </c>
      <c r="Q672" t="n">
        <v>1.2</v>
      </c>
      <c r="R672" t="n">
        <v>1</v>
      </c>
      <c r="S672" t="n">
        <v>3</v>
      </c>
      <c r="T672" t="n">
        <v>0.5569071410325479</v>
      </c>
    </row>
    <row r="673">
      <c r="A673" t="inlineStr">
        <is>
          <t>carbon dioxide storage at wood burning power plant 20 MW post, pipeline 200km, storage 1000m</t>
        </is>
      </c>
      <c r="B673" t="n">
        <v>1.438120704089322</v>
      </c>
      <c r="C673" t="inlineStr">
        <is>
          <t>RER</t>
        </is>
      </c>
      <c r="D673" t="inlineStr">
        <is>
          <t>kilogram</t>
        </is>
      </c>
      <c r="F673" t="inlineStr">
        <is>
          <t>technosphere</t>
        </is>
      </c>
      <c r="G673" t="inlineStr">
        <is>
          <t>carbon dioxide storage at wood burning power plant 20 MW post, pipeline 200km, storage 1000m</t>
        </is>
      </c>
      <c r="I673" t="n">
        <v>312</v>
      </c>
      <c r="J673" t="n">
        <v>0.5451927821091962</v>
      </c>
      <c r="K673" t="n">
        <v>2</v>
      </c>
      <c r="L673" t="n">
        <v>0.3633371946421952</v>
      </c>
      <c r="M673" t="n">
        <v>1</v>
      </c>
      <c r="N673" t="n">
        <v>1</v>
      </c>
      <c r="O673" t="n">
        <v>1</v>
      </c>
      <c r="P673" t="n">
        <v>1.02</v>
      </c>
      <c r="Q673" t="n">
        <v>1.2</v>
      </c>
      <c r="R673" t="n">
        <v>1</v>
      </c>
      <c r="S673" t="n">
        <v>3</v>
      </c>
      <c r="T673" t="n">
        <v>0.5569071410325479</v>
      </c>
    </row>
    <row r="674">
      <c r="A674" t="inlineStr">
        <is>
          <t>Water, cooling, unspecified natural origin</t>
        </is>
      </c>
      <c r="B674" t="n">
        <v>0</v>
      </c>
      <c r="D674" t="inlineStr">
        <is>
          <t>cubic meter</t>
        </is>
      </c>
      <c r="E674" t="inlineStr">
        <is>
          <t>natural resource::in water</t>
        </is>
      </c>
      <c r="F674" t="inlineStr">
        <is>
          <t>biosphere</t>
        </is>
      </c>
      <c r="I674" t="n">
        <v>312</v>
      </c>
      <c r="J674" t="n">
        <v>0.5451927821091962</v>
      </c>
      <c r="K674" t="n">
        <v>0</v>
      </c>
    </row>
    <row r="675">
      <c r="A675" t="inlineStr">
        <is>
          <t>Sulfur dioxide</t>
        </is>
      </c>
      <c r="B675" t="n">
        <v>1.0484476579023e-05</v>
      </c>
      <c r="D675" t="inlineStr">
        <is>
          <t>kilogram</t>
        </is>
      </c>
      <c r="E675" t="inlineStr">
        <is>
          <t>air::urban air close to ground</t>
        </is>
      </c>
      <c r="F675" t="inlineStr">
        <is>
          <t>biosphere</t>
        </is>
      </c>
      <c r="I675" t="n">
        <v>312</v>
      </c>
      <c r="J675" t="n">
        <v>0.5451927821091962</v>
      </c>
      <c r="K675" t="n">
        <v>2</v>
      </c>
      <c r="L675" t="n">
        <v>-11.46561481578896</v>
      </c>
      <c r="M675" t="n">
        <v>1</v>
      </c>
      <c r="N675" t="n">
        <v>1</v>
      </c>
      <c r="O675" t="n">
        <v>1</v>
      </c>
      <c r="P675" t="n">
        <v>1.02</v>
      </c>
      <c r="Q675" t="n">
        <v>1.2</v>
      </c>
      <c r="R675" t="n">
        <v>1</v>
      </c>
      <c r="S675" t="n">
        <v>1.05</v>
      </c>
      <c r="T675" t="n">
        <v>0.09488647722315688</v>
      </c>
    </row>
    <row r="676">
      <c r="A676" t="inlineStr">
        <is>
          <t>Hydrochloric acid</t>
        </is>
      </c>
      <c r="B676" t="n">
        <v>5.242238289511502e-06</v>
      </c>
      <c r="D676" t="inlineStr">
        <is>
          <t>kilogram</t>
        </is>
      </c>
      <c r="E676" t="inlineStr">
        <is>
          <t>air</t>
        </is>
      </c>
      <c r="F676" t="inlineStr">
        <is>
          <t>biosphere</t>
        </is>
      </c>
      <c r="I676" t="n">
        <v>312</v>
      </c>
      <c r="J676" t="n">
        <v>0.5451927821091962</v>
      </c>
      <c r="K676" t="n">
        <v>2</v>
      </c>
      <c r="L676" t="n">
        <v>-12.1587619963489</v>
      </c>
      <c r="M676" t="n">
        <v>1</v>
      </c>
      <c r="N676" t="n">
        <v>1</v>
      </c>
      <c r="O676" t="n">
        <v>1</v>
      </c>
      <c r="P676" t="n">
        <v>1.02</v>
      </c>
      <c r="Q676" t="n">
        <v>1.2</v>
      </c>
      <c r="R676" t="n">
        <v>1</v>
      </c>
      <c r="S676" t="n">
        <v>1.5</v>
      </c>
      <c r="T676" t="n">
        <v>0.2225057572360589</v>
      </c>
    </row>
    <row r="677">
      <c r="A677" t="inlineStr">
        <is>
          <t>Nitrogen oxides</t>
        </is>
      </c>
      <c r="B677" t="n">
        <v>0.001182998440666429</v>
      </c>
      <c r="D677" t="inlineStr">
        <is>
          <t>kilogram</t>
        </is>
      </c>
      <c r="E677" t="inlineStr">
        <is>
          <t>air::urban air close to ground</t>
        </is>
      </c>
      <c r="F677" t="inlineStr">
        <is>
          <t>biosphere</t>
        </is>
      </c>
      <c r="I677" t="n">
        <v>312</v>
      </c>
      <c r="J677" t="n">
        <v>0.5451927821091962</v>
      </c>
      <c r="K677" t="n">
        <v>2</v>
      </c>
      <c r="L677" t="n">
        <v>-6.739703012104736</v>
      </c>
      <c r="M677" t="n">
        <v>1</v>
      </c>
      <c r="N677" t="n">
        <v>1</v>
      </c>
      <c r="O677" t="n">
        <v>1</v>
      </c>
      <c r="P677" t="n">
        <v>1.02</v>
      </c>
      <c r="Q677" t="n">
        <v>1.2</v>
      </c>
      <c r="R677" t="n">
        <v>1</v>
      </c>
      <c r="S677" t="n">
        <v>1.5</v>
      </c>
      <c r="T677" t="n">
        <v>0.2225057572360589</v>
      </c>
    </row>
    <row r="678">
      <c r="A678" t="inlineStr">
        <is>
          <t>Ammonia</t>
        </is>
      </c>
      <c r="B678" t="n">
        <v>3.494825526341001e-05</v>
      </c>
      <c r="D678" t="inlineStr">
        <is>
          <t>kilogram</t>
        </is>
      </c>
      <c r="E678" t="inlineStr">
        <is>
          <t>air::urban air close to ground</t>
        </is>
      </c>
      <c r="F678" t="inlineStr">
        <is>
          <t>biosphere</t>
        </is>
      </c>
      <c r="I678" t="n">
        <v>312</v>
      </c>
      <c r="J678" t="n">
        <v>0.5451927821091962</v>
      </c>
      <c r="K678" t="n">
        <v>2</v>
      </c>
      <c r="L678" t="n">
        <v>-10.26164201146302</v>
      </c>
      <c r="M678" t="n">
        <v>1</v>
      </c>
      <c r="N678" t="n">
        <v>1</v>
      </c>
      <c r="O678" t="n">
        <v>1</v>
      </c>
      <c r="P678" t="n">
        <v>1.02</v>
      </c>
      <c r="Q678" t="n">
        <v>1.2</v>
      </c>
      <c r="R678" t="n">
        <v>1</v>
      </c>
      <c r="S678" t="n">
        <v>1.5</v>
      </c>
      <c r="T678" t="n">
        <v>0.2225057572360589</v>
      </c>
    </row>
    <row r="679">
      <c r="A679" t="inlineStr">
        <is>
          <t>Particulate Matter, &lt; 2.5 um</t>
        </is>
      </c>
      <c r="B679" t="n">
        <v>1.0484476579023e-05</v>
      </c>
      <c r="D679" t="inlineStr">
        <is>
          <t>kilogram</t>
        </is>
      </c>
      <c r="E679" t="inlineStr">
        <is>
          <t>air::urban air close to ground</t>
        </is>
      </c>
      <c r="F679" t="inlineStr">
        <is>
          <t>biosphere</t>
        </is>
      </c>
      <c r="I679" t="n">
        <v>312</v>
      </c>
      <c r="J679" t="n">
        <v>0.5451927821091962</v>
      </c>
      <c r="K679" t="n">
        <v>2</v>
      </c>
      <c r="L679" t="n">
        <v>-11.46561481578896</v>
      </c>
      <c r="M679" t="n">
        <v>1</v>
      </c>
      <c r="N679" t="n">
        <v>1</v>
      </c>
      <c r="O679" t="n">
        <v>1</v>
      </c>
      <c r="P679" t="n">
        <v>1.02</v>
      </c>
      <c r="Q679" t="n">
        <v>1.2</v>
      </c>
      <c r="R679" t="n">
        <v>1</v>
      </c>
      <c r="S679" t="n">
        <v>3</v>
      </c>
      <c r="T679" t="n">
        <v>0.5569071410325479</v>
      </c>
    </row>
    <row r="680">
      <c r="A680" t="inlineStr">
        <is>
          <t>Mercury II</t>
        </is>
      </c>
      <c r="B680" t="n">
        <v>1.0484476579023e-08</v>
      </c>
      <c r="D680" t="inlineStr">
        <is>
          <t>kilogram</t>
        </is>
      </c>
      <c r="E680" t="inlineStr">
        <is>
          <t>air::urban air close to ground</t>
        </is>
      </c>
      <c r="F680" t="inlineStr">
        <is>
          <t>biosphere</t>
        </is>
      </c>
      <c r="I680" t="n">
        <v>312</v>
      </c>
      <c r="J680" t="n">
        <v>0.5451927821091962</v>
      </c>
      <c r="K680" t="n">
        <v>2</v>
      </c>
      <c r="L680" t="n">
        <v>-18.37337009477109</v>
      </c>
      <c r="M680" t="n">
        <v>1</v>
      </c>
      <c r="N680" t="n">
        <v>1</v>
      </c>
      <c r="O680" t="n">
        <v>1</v>
      </c>
      <c r="P680" t="n">
        <v>1.02</v>
      </c>
      <c r="Q680" t="n">
        <v>1.2</v>
      </c>
      <c r="R680" t="n">
        <v>1</v>
      </c>
      <c r="S680" t="n">
        <v>5</v>
      </c>
      <c r="T680" t="n">
        <v>0.8099264917416636</v>
      </c>
    </row>
    <row r="681">
      <c r="A681" t="inlineStr">
        <is>
          <t>Lead II</t>
        </is>
      </c>
      <c r="B681" t="n">
        <v>1.0484476579023e-08</v>
      </c>
      <c r="D681" t="inlineStr">
        <is>
          <t>kilogram</t>
        </is>
      </c>
      <c r="E681" t="inlineStr">
        <is>
          <t>air::urban air close to ground</t>
        </is>
      </c>
      <c r="F681" t="inlineStr">
        <is>
          <t>biosphere</t>
        </is>
      </c>
      <c r="I681" t="n">
        <v>312</v>
      </c>
      <c r="J681" t="n">
        <v>0.5451927821091962</v>
      </c>
      <c r="K681" t="n">
        <v>2</v>
      </c>
      <c r="L681" t="n">
        <v>-18.37337009477109</v>
      </c>
      <c r="M681" t="n">
        <v>1</v>
      </c>
      <c r="N681" t="n">
        <v>1</v>
      </c>
      <c r="O681" t="n">
        <v>1</v>
      </c>
      <c r="P681" t="n">
        <v>1.02</v>
      </c>
      <c r="Q681" t="n">
        <v>1.2</v>
      </c>
      <c r="R681" t="n">
        <v>1</v>
      </c>
      <c r="S681" t="n">
        <v>5</v>
      </c>
      <c r="T681" t="n">
        <v>0.8099264917416636</v>
      </c>
    </row>
    <row r="682">
      <c r="A682" t="inlineStr">
        <is>
          <t>Cadmium II</t>
        </is>
      </c>
      <c r="B682" t="n">
        <v>5.242238289511502e-09</v>
      </c>
      <c r="D682" t="inlineStr">
        <is>
          <t>kilogram</t>
        </is>
      </c>
      <c r="E682" t="inlineStr">
        <is>
          <t>air::urban air close to ground</t>
        </is>
      </c>
      <c r="F682" t="inlineStr">
        <is>
          <t>biosphere</t>
        </is>
      </c>
      <c r="I682" t="n">
        <v>312</v>
      </c>
      <c r="J682" t="n">
        <v>0.5451927821091962</v>
      </c>
      <c r="K682" t="n">
        <v>2</v>
      </c>
      <c r="L682" t="n">
        <v>-19.06651727533104</v>
      </c>
      <c r="M682" t="n">
        <v>1</v>
      </c>
      <c r="N682" t="n">
        <v>1</v>
      </c>
      <c r="O682" t="n">
        <v>1</v>
      </c>
      <c r="P682" t="n">
        <v>1.02</v>
      </c>
      <c r="Q682" t="n">
        <v>1.2</v>
      </c>
      <c r="R682" t="n">
        <v>1</v>
      </c>
      <c r="S682" t="n">
        <v>5</v>
      </c>
      <c r="T682" t="n">
        <v>0.8099264917416636</v>
      </c>
    </row>
    <row r="683">
      <c r="A683" t="inlineStr">
        <is>
          <t>Arsenic ion</t>
        </is>
      </c>
      <c r="B683" t="n">
        <v>5.242238289511502e-09</v>
      </c>
      <c r="D683" t="inlineStr">
        <is>
          <t>kilogram</t>
        </is>
      </c>
      <c r="E683" t="inlineStr">
        <is>
          <t>air::urban air close to ground</t>
        </is>
      </c>
      <c r="F683" t="inlineStr">
        <is>
          <t>biosphere</t>
        </is>
      </c>
      <c r="I683" t="n">
        <v>312</v>
      </c>
      <c r="J683" t="n">
        <v>0.5451927821091962</v>
      </c>
      <c r="K683" t="n">
        <v>2</v>
      </c>
      <c r="L683" t="n">
        <v>-19.06651727533104</v>
      </c>
      <c r="M683" t="n">
        <v>1</v>
      </c>
      <c r="N683" t="n">
        <v>1</v>
      </c>
      <c r="O683" t="n">
        <v>1</v>
      </c>
      <c r="P683" t="n">
        <v>1.02</v>
      </c>
      <c r="Q683" t="n">
        <v>1.2</v>
      </c>
      <c r="R683" t="n">
        <v>1</v>
      </c>
      <c r="S683" t="n">
        <v>5</v>
      </c>
      <c r="T683" t="n">
        <v>0.8099264917416636</v>
      </c>
    </row>
    <row r="684">
      <c r="A684" t="inlineStr">
        <is>
          <t>Dioxins, measured as 2,3,7,8-tetrachlorodibenzo-p-dioxin</t>
        </is>
      </c>
      <c r="B684" t="n">
        <v>1.922154039487551e-13</v>
      </c>
      <c r="D684" t="inlineStr">
        <is>
          <t>kilogram</t>
        </is>
      </c>
      <c r="E684" t="inlineStr">
        <is>
          <t>air::urban air close to ground</t>
        </is>
      </c>
      <c r="F684" t="inlineStr">
        <is>
          <t>biosphere</t>
        </is>
      </c>
      <c r="I684" t="n">
        <v>312</v>
      </c>
      <c r="J684" t="n">
        <v>0.5451927821091962</v>
      </c>
      <c r="K684" t="n">
        <v>2</v>
      </c>
      <c r="L684" t="n">
        <v>-29.28015975617101</v>
      </c>
      <c r="M684" t="n">
        <v>1</v>
      </c>
      <c r="N684" t="n">
        <v>1</v>
      </c>
      <c r="O684" t="n">
        <v>1</v>
      </c>
      <c r="P684" t="n">
        <v>1.02</v>
      </c>
      <c r="Q684" t="n">
        <v>1.2</v>
      </c>
      <c r="R684" t="n">
        <v>1</v>
      </c>
      <c r="S684" t="n">
        <v>5</v>
      </c>
      <c r="T684" t="n">
        <v>0.8099264917416636</v>
      </c>
    </row>
    <row r="685">
      <c r="A685" t="inlineStr">
        <is>
          <t>Carbon dioxide, fossil</t>
        </is>
      </c>
      <c r="B685" t="n">
        <v>0.09785511473754803</v>
      </c>
      <c r="D685" t="inlineStr">
        <is>
          <t>kilogram</t>
        </is>
      </c>
      <c r="E685" t="inlineStr">
        <is>
          <t>air::urban air close to ground</t>
        </is>
      </c>
      <c r="F685" t="inlineStr">
        <is>
          <t>biosphere</t>
        </is>
      </c>
      <c r="I685" t="n">
        <v>312</v>
      </c>
      <c r="J685" t="n">
        <v>0.5451927821091962</v>
      </c>
      <c r="K685" t="n">
        <v>2</v>
      </c>
      <c r="L685" t="n">
        <v>-2.324267315299725</v>
      </c>
      <c r="M685" t="n">
        <v>1</v>
      </c>
      <c r="N685" t="n">
        <v>1</v>
      </c>
      <c r="O685" t="n">
        <v>1</v>
      </c>
      <c r="P685" t="n">
        <v>1.02</v>
      </c>
      <c r="Q685" t="n">
        <v>1.2</v>
      </c>
      <c r="R685" t="n">
        <v>1</v>
      </c>
      <c r="S685" t="n">
        <v>1.05</v>
      </c>
      <c r="T685" t="n">
        <v>0.09488647722315688</v>
      </c>
    </row>
    <row r="686">
      <c r="A686" t="inlineStr">
        <is>
          <t>Carbon dioxide, non-fossil</t>
        </is>
      </c>
      <c r="B686" t="n">
        <v>0.1555197359221746</v>
      </c>
      <c r="D686" t="inlineStr">
        <is>
          <t>kilogram</t>
        </is>
      </c>
      <c r="E686" t="inlineStr">
        <is>
          <t>air::urban air close to ground</t>
        </is>
      </c>
      <c r="F686" t="inlineStr">
        <is>
          <t>biosphere</t>
        </is>
      </c>
      <c r="I686" t="n">
        <v>312</v>
      </c>
      <c r="J686" t="n">
        <v>0.5451927821091962</v>
      </c>
      <c r="K686" t="n">
        <v>2</v>
      </c>
      <c r="L686" t="n">
        <v>-1.860982636302735</v>
      </c>
      <c r="M686" t="n">
        <v>1</v>
      </c>
      <c r="N686" t="n">
        <v>1</v>
      </c>
      <c r="O686" t="n">
        <v>1</v>
      </c>
      <c r="P686" t="n">
        <v>1.02</v>
      </c>
      <c r="Q686" t="n">
        <v>1.2</v>
      </c>
      <c r="R686" t="n">
        <v>1</v>
      </c>
      <c r="S686" t="n">
        <v>1.05</v>
      </c>
      <c r="T686" t="n">
        <v>0.09488647722315688</v>
      </c>
    </row>
    <row r="687">
      <c r="A687" t="inlineStr">
        <is>
          <t>Carbon dioxide, in air</t>
        </is>
      </c>
      <c r="B687" t="n">
        <v>0.8824434454011029</v>
      </c>
      <c r="D687" t="inlineStr">
        <is>
          <t>kilogram</t>
        </is>
      </c>
      <c r="E687" t="inlineStr">
        <is>
          <t>natural resource::in air</t>
        </is>
      </c>
      <c r="F687" t="inlineStr">
        <is>
          <t>biosphere</t>
        </is>
      </c>
      <c r="H687" t="inlineStr">
        <is>
          <t>To reflect the permanent storage of non-fossil CO.</t>
        </is>
      </c>
      <c r="I687" t="n">
        <v>312</v>
      </c>
      <c r="J687" t="n">
        <v>0.5451927821091962</v>
      </c>
      <c r="K687" t="n">
        <v>2</v>
      </c>
      <c r="L687" t="n">
        <v>-0.1250605767595147</v>
      </c>
      <c r="M687" t="n">
        <v>1</v>
      </c>
      <c r="N687" t="n">
        <v>1</v>
      </c>
      <c r="O687" t="n">
        <v>1</v>
      </c>
      <c r="P687" t="n">
        <v>1.02</v>
      </c>
      <c r="Q687" t="n">
        <v>1.2</v>
      </c>
      <c r="R687" t="n">
        <v>1</v>
      </c>
      <c r="S687" t="n">
        <v>1.05</v>
      </c>
      <c r="T687" t="n">
        <v>0.09488647722315688</v>
      </c>
    </row>
    <row r="688"/>
    <row r="689">
      <c r="A689" t="inlineStr">
        <is>
          <t>Activity</t>
        </is>
      </c>
      <c r="B689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</row>
    <row r="690">
      <c r="A690" t="inlineStr">
        <is>
          <t>location</t>
        </is>
      </c>
      <c r="B690" t="inlineStr">
        <is>
          <t>RER</t>
        </is>
      </c>
    </row>
    <row r="691">
      <c r="A691" t="inlineStr">
        <is>
          <t>production amount</t>
        </is>
      </c>
      <c r="B691" t="n">
        <v>1</v>
      </c>
    </row>
    <row r="692">
      <c r="A692" t="inlineStr">
        <is>
          <t>source</t>
        </is>
      </c>
      <c r="B69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693">
      <c r="A693" t="inlineStr">
        <is>
          <t>reference product</t>
        </is>
      </c>
      <c r="B693" t="inlineStr">
        <is>
          <t>heat, district or industrial, other than natural gas</t>
        </is>
      </c>
    </row>
    <row r="694">
      <c r="A694" t="inlineStr">
        <is>
          <t>type</t>
        </is>
      </c>
      <c r="B694" t="inlineStr">
        <is>
          <t>process</t>
        </is>
      </c>
    </row>
    <row r="695">
      <c r="A695" t="inlineStr">
        <is>
          <t>unit</t>
        </is>
      </c>
      <c r="B695" t="inlineStr">
        <is>
          <t>megajoule</t>
        </is>
      </c>
    </row>
    <row r="696">
      <c r="A696" t="inlineStr">
        <is>
          <t>comment</t>
        </is>
      </c>
      <c r="B69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      </is>
      </c>
    </row>
    <row r="697">
      <c r="A697" t="inlineStr">
        <is>
          <t>classifications</t>
        </is>
      </c>
      <c r="B697" t="inlineStr">
        <is>
          <t>CPC::17300:Steam and hot water</t>
        </is>
      </c>
    </row>
    <row r="698">
      <c r="A698" t="inlineStr">
        <is>
          <t>Exchanges</t>
        </is>
      </c>
    </row>
    <row r="699">
      <c r="A699" t="inlineStr">
        <is>
          <t>name</t>
        </is>
      </c>
      <c r="B699" t="inlineStr">
        <is>
          <t>amount</t>
        </is>
      </c>
      <c r="C699" t="inlineStr">
        <is>
          <t>location</t>
        </is>
      </c>
      <c r="D699" t="inlineStr">
        <is>
          <t>unit</t>
        </is>
      </c>
      <c r="E699" t="inlineStr">
        <is>
          <t>categories</t>
        </is>
      </c>
      <c r="F699" t="inlineStr">
        <is>
          <t>type</t>
        </is>
      </c>
      <c r="G699" t="inlineStr">
        <is>
          <t>reference product</t>
        </is>
      </c>
      <c r="H699" t="inlineStr">
        <is>
          <t>comment</t>
        </is>
      </c>
      <c r="I699" t="inlineStr">
        <is>
          <t>normalization</t>
        </is>
      </c>
      <c r="J699" t="inlineStr">
        <is>
          <t>allocation</t>
        </is>
      </c>
      <c r="K699" t="inlineStr">
        <is>
          <t>uncertainty type</t>
        </is>
      </c>
      <c r="L699" t="inlineStr">
        <is>
          <t>loc</t>
        </is>
      </c>
      <c r="M699" t="inlineStr">
        <is>
          <t>u1</t>
        </is>
      </c>
      <c r="N699" t="inlineStr">
        <is>
          <t>u2</t>
        </is>
      </c>
      <c r="O699" t="inlineStr">
        <is>
          <t>u3</t>
        </is>
      </c>
      <c r="P699" t="inlineStr">
        <is>
          <t>u4</t>
        </is>
      </c>
      <c r="Q699" t="inlineStr">
        <is>
          <t>u5</t>
        </is>
      </c>
      <c r="R699" t="inlineStr">
        <is>
          <t>u6</t>
        </is>
      </c>
      <c r="S699" t="inlineStr">
        <is>
          <t>ub</t>
        </is>
      </c>
      <c r="T699" t="inlineStr">
        <is>
          <t>scale</t>
        </is>
      </c>
      <c r="U699" t="inlineStr">
        <is>
          <t>negative</t>
        </is>
      </c>
    </row>
    <row r="700">
      <c r="A700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  <c r="B700" t="n">
        <v>0</v>
      </c>
      <c r="C700" t="inlineStr">
        <is>
          <t>RER</t>
        </is>
      </c>
      <c r="D700" t="inlineStr">
        <is>
          <t>kilogram</t>
        </is>
      </c>
      <c r="F700" t="inlineStr">
        <is>
          <t>technosphere</t>
        </is>
      </c>
      <c r="G700" t="inlineStr">
        <is>
          <t>municipal solid waste</t>
        </is>
      </c>
      <c r="I700" t="n">
        <v>7400</v>
      </c>
      <c r="J700" t="n">
        <v>0.4548072178908039</v>
      </c>
      <c r="K700" t="n">
        <v>0</v>
      </c>
    </row>
    <row r="701">
      <c r="A701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  <c r="B701" t="n">
        <v>0</v>
      </c>
      <c r="C701" t="inlineStr">
        <is>
          <t>RER</t>
        </is>
      </c>
      <c r="D701" t="inlineStr">
        <is>
          <t>kilowatt hour</t>
        </is>
      </c>
      <c r="F701" t="inlineStr">
        <is>
          <t>technosphere</t>
        </is>
      </c>
      <c r="G701" t="inlineStr">
        <is>
          <t>electricity, medium voltage</t>
        </is>
      </c>
      <c r="I701" t="n">
        <v>7400</v>
      </c>
      <c r="J701" t="n">
        <v>0.4548072178908039</v>
      </c>
      <c r="K701" t="n">
        <v>0</v>
      </c>
    </row>
    <row r="702">
      <c r="A702" t="inlineStr">
        <is>
          <t>municipal waste incineration, at incineration plant, with semi-dry air pollution control, with flue gas condensation, with electricity and heat recovery, with carbon capture and storage, exergy allocation</t>
        </is>
      </c>
      <c r="B702" t="n">
        <v>1</v>
      </c>
      <c r="C702" t="inlineStr">
        <is>
          <t>RER</t>
        </is>
      </c>
      <c r="D702" t="inlineStr">
        <is>
          <t>megajoule</t>
        </is>
      </c>
      <c r="F702" t="inlineStr">
        <is>
          <t>production</t>
        </is>
      </c>
      <c r="G702" t="inlineStr">
        <is>
          <t>heat, district or industrial, other than natural gas</t>
        </is>
      </c>
      <c r="I702" t="n">
        <v>7400</v>
      </c>
      <c r="J702" t="n">
        <v>0.4548072178908039</v>
      </c>
      <c r="K702" t="n">
        <v>0</v>
      </c>
    </row>
    <row r="703">
      <c r="A703" t="inlineStr">
        <is>
          <t>market for diesel, low-sulfur</t>
        </is>
      </c>
      <c r="B703" t="n">
        <v>5.224136962259234e-06</v>
      </c>
      <c r="C703" t="inlineStr">
        <is>
          <t>Europe without Switzerland</t>
        </is>
      </c>
      <c r="D703" t="inlineStr">
        <is>
          <t>kilogram</t>
        </is>
      </c>
      <c r="F703" t="inlineStr">
        <is>
          <t>technosphere</t>
        </is>
      </c>
      <c r="G703" t="inlineStr">
        <is>
          <t>diesel, low-sulfur</t>
        </is>
      </c>
      <c r="H703" t="inlineStr">
        <is>
          <t>Diesel density: 0.85 kg/l</t>
        </is>
      </c>
      <c r="I703" t="n">
        <v>7400</v>
      </c>
      <c r="J703" t="n">
        <v>0.4548072178908039</v>
      </c>
      <c r="K703" t="n">
        <v>2</v>
      </c>
      <c r="L703" t="n">
        <v>-12.16222094844347</v>
      </c>
      <c r="M703" t="n">
        <v>1</v>
      </c>
      <c r="N703" t="n">
        <v>1</v>
      </c>
      <c r="O703" t="n">
        <v>1</v>
      </c>
      <c r="P703" t="n">
        <v>1.02</v>
      </c>
      <c r="Q703" t="n">
        <v>1.2</v>
      </c>
      <c r="R703" t="n">
        <v>1</v>
      </c>
      <c r="S703" t="n">
        <v>1.05</v>
      </c>
      <c r="T703" t="n">
        <v>0.09488647722315688</v>
      </c>
    </row>
    <row r="704">
      <c r="A704" t="inlineStr">
        <is>
          <t>market for activated carbon, granular</t>
        </is>
      </c>
      <c r="B704" t="n">
        <v>2.458417394004345e-05</v>
      </c>
      <c r="C704" t="inlineStr">
        <is>
          <t>GLO</t>
        </is>
      </c>
      <c r="D704" t="inlineStr">
        <is>
          <t>kilogram</t>
        </is>
      </c>
      <c r="F704" t="inlineStr">
        <is>
          <t>technosphere</t>
        </is>
      </c>
      <c r="G704" t="inlineStr">
        <is>
          <t>activated carbon, granular</t>
        </is>
      </c>
      <c r="I704" t="n">
        <v>7400</v>
      </c>
      <c r="J704" t="n">
        <v>0.4548072178908039</v>
      </c>
      <c r="K704" t="n">
        <v>2</v>
      </c>
      <c r="L704" t="n">
        <v>-10.6134076578258</v>
      </c>
      <c r="M704" t="n">
        <v>1</v>
      </c>
      <c r="N704" t="n">
        <v>1</v>
      </c>
      <c r="O704" t="n">
        <v>1</v>
      </c>
      <c r="P704" t="n">
        <v>1.02</v>
      </c>
      <c r="Q704" t="n">
        <v>1.2</v>
      </c>
      <c r="R704" t="n">
        <v>1</v>
      </c>
      <c r="S704" t="n">
        <v>1.05</v>
      </c>
      <c r="T704" t="n">
        <v>0.09488647722315688</v>
      </c>
    </row>
    <row r="705">
      <c r="A705" t="inlineStr">
        <is>
          <t>market for ammonia, anhydrous, liquid</t>
        </is>
      </c>
      <c r="B705" t="n">
        <v>6.023122615310645e-05</v>
      </c>
      <c r="C705" t="inlineStr">
        <is>
          <t>RER</t>
        </is>
      </c>
      <c r="D705" t="inlineStr">
        <is>
          <t>kilogram</t>
        </is>
      </c>
      <c r="F705" t="inlineStr">
        <is>
          <t>technosphere</t>
        </is>
      </c>
      <c r="G705" t="inlineStr">
        <is>
          <t>ammonia, anhydrous, liquid</t>
        </is>
      </c>
      <c r="H705" t="inlineStr">
        <is>
          <t>100% liquid ammonia. In original publication, it is dilluated to 23.5% in water. We discount the original value by 75%.</t>
        </is>
      </c>
      <c r="I705" t="n">
        <v>7400</v>
      </c>
      <c r="J705" t="n">
        <v>0.4548072178908039</v>
      </c>
      <c r="K705" t="n">
        <v>2</v>
      </c>
      <c r="L705" t="n">
        <v>-9.717319633269167</v>
      </c>
      <c r="M705" t="n">
        <v>1</v>
      </c>
      <c r="N705" t="n">
        <v>1</v>
      </c>
      <c r="O705" t="n">
        <v>1</v>
      </c>
      <c r="P705" t="n">
        <v>1.02</v>
      </c>
      <c r="Q705" t="n">
        <v>1.2</v>
      </c>
      <c r="R705" t="n">
        <v>1</v>
      </c>
      <c r="S705" t="n">
        <v>1.05</v>
      </c>
      <c r="T705" t="n">
        <v>0.09488647722315688</v>
      </c>
    </row>
    <row r="706">
      <c r="A706" t="inlineStr">
        <is>
          <t>market for tap water</t>
        </is>
      </c>
      <c r="B706" t="n">
        <v>0.0001856105132473281</v>
      </c>
      <c r="C706" t="inlineStr">
        <is>
          <t>Europe without Switzerland</t>
        </is>
      </c>
      <c r="D706" t="inlineStr">
        <is>
          <t>kilogram</t>
        </is>
      </c>
      <c r="F706" t="inlineStr">
        <is>
          <t>technosphere</t>
        </is>
      </c>
      <c r="G706" t="inlineStr">
        <is>
          <t>tap water</t>
        </is>
      </c>
      <c r="H706" t="inlineStr">
        <is>
          <t>Used to dilute the ammonia.</t>
        </is>
      </c>
      <c r="I706" t="n">
        <v>7400</v>
      </c>
      <c r="J706" t="n">
        <v>0.4548072178908039</v>
      </c>
      <c r="K706" t="n">
        <v>2</v>
      </c>
      <c r="L706" t="n">
        <v>-8.59186009456487</v>
      </c>
      <c r="M706" t="n">
        <v>1</v>
      </c>
      <c r="N706" t="n">
        <v>1</v>
      </c>
      <c r="O706" t="n">
        <v>1</v>
      </c>
      <c r="P706" t="n">
        <v>1.02</v>
      </c>
      <c r="Q706" t="n">
        <v>1.2</v>
      </c>
      <c r="R706" t="n">
        <v>1</v>
      </c>
      <c r="S706" t="n">
        <v>1.05</v>
      </c>
      <c r="T706" t="n">
        <v>0.09488647722315688</v>
      </c>
    </row>
    <row r="707">
      <c r="A707" t="inlineStr">
        <is>
          <t>market for calcium carbonate, precipitated</t>
        </is>
      </c>
      <c r="B707" t="n">
        <v>0</v>
      </c>
      <c r="C707" t="inlineStr">
        <is>
          <t>RER</t>
        </is>
      </c>
      <c r="D707" t="inlineStr">
        <is>
          <t>kilogram</t>
        </is>
      </c>
      <c r="F707" t="inlineStr">
        <is>
          <t>technosphere</t>
        </is>
      </c>
      <c r="G707" t="inlineStr">
        <is>
          <t>calcium carbonate, precipitated</t>
        </is>
      </c>
      <c r="I707" t="n">
        <v>7400</v>
      </c>
      <c r="J707" t="n">
        <v>0.4548072178908039</v>
      </c>
      <c r="K707" t="n">
        <v>0</v>
      </c>
    </row>
    <row r="708">
      <c r="A708" t="inlineStr">
        <is>
          <t>market for iron(III) chloride, without water, in 40% solution state</t>
        </is>
      </c>
      <c r="B708" t="n">
        <v>0</v>
      </c>
      <c r="C708" t="inlineStr">
        <is>
          <t>GLO</t>
        </is>
      </c>
      <c r="D708" t="inlineStr">
        <is>
          <t>kilogram</t>
        </is>
      </c>
      <c r="F708" t="inlineStr">
        <is>
          <t>technosphere</t>
        </is>
      </c>
      <c r="G708" t="inlineStr">
        <is>
          <t>iron(III) chloride, without water, in 40% solution state</t>
        </is>
      </c>
      <c r="I708" t="n">
        <v>7400</v>
      </c>
      <c r="J708" t="n">
        <v>0.4548072178908039</v>
      </c>
      <c r="K708" t="n">
        <v>0</v>
      </c>
    </row>
    <row r="709">
      <c r="A709" t="inlineStr">
        <is>
          <t>market for lime, hydrated, packed</t>
        </is>
      </c>
      <c r="B709" t="n">
        <v>0.0006146043485010863</v>
      </c>
      <c r="C709" t="inlineStr">
        <is>
          <t>RER</t>
        </is>
      </c>
      <c r="D709" t="inlineStr">
        <is>
          <t>kilogram</t>
        </is>
      </c>
      <c r="F709" t="inlineStr">
        <is>
          <t>technosphere</t>
        </is>
      </c>
      <c r="G709" t="inlineStr">
        <is>
          <t>lime, hydrated, packed</t>
        </is>
      </c>
      <c r="I709" t="n">
        <v>7400</v>
      </c>
      <c r="J709" t="n">
        <v>0.4548072178908039</v>
      </c>
      <c r="K709" t="n">
        <v>2</v>
      </c>
      <c r="L709" t="n">
        <v>-7.394531832957602</v>
      </c>
      <c r="M709" t="n">
        <v>1</v>
      </c>
      <c r="N709" t="n">
        <v>1</v>
      </c>
      <c r="O709" t="n">
        <v>1</v>
      </c>
      <c r="P709" t="n">
        <v>1.02</v>
      </c>
      <c r="Q709" t="n">
        <v>1.2</v>
      </c>
      <c r="R709" t="n">
        <v>1</v>
      </c>
      <c r="S709" t="n">
        <v>1.05</v>
      </c>
      <c r="T709" t="n">
        <v>0.09488647722315688</v>
      </c>
    </row>
    <row r="710">
      <c r="A710" t="inlineStr">
        <is>
          <t>market for sodium hydroxide, without water, in 50% solution state</t>
        </is>
      </c>
      <c r="B710" t="n">
        <v>1.536510871252716e-05</v>
      </c>
      <c r="C710" t="inlineStr">
        <is>
          <t>RER</t>
        </is>
      </c>
      <c r="D710" t="inlineStr">
        <is>
          <t>kilogram</t>
        </is>
      </c>
      <c r="F710" t="inlineStr">
        <is>
          <t>technosphere</t>
        </is>
      </c>
      <c r="G710" t="inlineStr">
        <is>
          <t>sodium hydroxide, without water, in 50% solution state</t>
        </is>
      </c>
      <c r="H710" t="inlineStr">
        <is>
          <t>50% liquid ammonia. In original publication, it is dilluated to 27% in water. We discount the original value by 50%.</t>
        </is>
      </c>
      <c r="I710" t="n">
        <v>7400</v>
      </c>
      <c r="J710" t="n">
        <v>0.4548072178908039</v>
      </c>
      <c r="K710" t="n">
        <v>0</v>
      </c>
    </row>
    <row r="711">
      <c r="A711" t="inlineStr">
        <is>
          <t>market for monoethanolamine</t>
        </is>
      </c>
      <c r="B711" t="n">
        <v>0.0002458417394004345</v>
      </c>
      <c r="C711" t="inlineStr">
        <is>
          <t>GLO</t>
        </is>
      </c>
      <c r="D711" t="inlineStr">
        <is>
          <t>kilogram</t>
        </is>
      </c>
      <c r="F711" t="inlineStr">
        <is>
          <t>technosphere</t>
        </is>
      </c>
      <c r="G711" t="inlineStr">
        <is>
          <t>monoethanolamine</t>
        </is>
      </c>
      <c r="I711" t="n">
        <v>7400</v>
      </c>
      <c r="J711" t="n">
        <v>0.4548072178908039</v>
      </c>
      <c r="K711" t="n">
        <v>0</v>
      </c>
    </row>
    <row r="712">
      <c r="A712" t="inlineStr">
        <is>
          <t>municipal waste incineration facility construction</t>
        </is>
      </c>
      <c r="B712" t="n">
        <v>1.536510871252716e-11</v>
      </c>
      <c r="C712" t="inlineStr">
        <is>
          <t>CH</t>
        </is>
      </c>
      <c r="D712" t="inlineStr">
        <is>
          <t>unit</t>
        </is>
      </c>
      <c r="F712" t="inlineStr">
        <is>
          <t>technosphere</t>
        </is>
      </c>
      <c r="G712" t="inlineStr">
        <is>
          <t>municipal waste incineration facility</t>
        </is>
      </c>
      <c r="H712" t="inlineStr">
        <is>
          <t>Lifetime: 4'000'000 tons MSWI treated.</t>
        </is>
      </c>
      <c r="I712" t="n">
        <v>7400</v>
      </c>
      <c r="J712" t="n">
        <v>0.4548072178908039</v>
      </c>
      <c r="K712" t="n">
        <v>2</v>
      </c>
      <c r="L712" t="n">
        <v>-24.89892184503581</v>
      </c>
      <c r="M712" t="n">
        <v>1</v>
      </c>
      <c r="N712" t="n">
        <v>1</v>
      </c>
      <c r="O712" t="n">
        <v>1</v>
      </c>
      <c r="P712" t="n">
        <v>1.02</v>
      </c>
      <c r="Q712" t="n">
        <v>1.2</v>
      </c>
      <c r="R712" t="n">
        <v>1</v>
      </c>
      <c r="S712" t="n">
        <v>3</v>
      </c>
      <c r="T712" t="n">
        <v>0.5569071410325479</v>
      </c>
    </row>
    <row r="713">
      <c r="A713" t="inlineStr">
        <is>
          <t>carbon dioxide storage at wood burning power plant 20 MW post, pipeline 200km, storage 1000m</t>
        </is>
      </c>
      <c r="B713" t="n">
        <v>0.0505819378816394</v>
      </c>
      <c r="C713" t="inlineStr">
        <is>
          <t>RER</t>
        </is>
      </c>
      <c r="D713" t="inlineStr">
        <is>
          <t>kilogram</t>
        </is>
      </c>
      <c r="F713" t="inlineStr">
        <is>
          <t>technosphere</t>
        </is>
      </c>
      <c r="G713" t="inlineStr">
        <is>
          <t>carbon dioxide storage at wood burning power plant 20 MW post, pipeline 200km, storage 1000m</t>
        </is>
      </c>
      <c r="I713" t="n">
        <v>7400</v>
      </c>
      <c r="J713" t="n">
        <v>0.4548072178908039</v>
      </c>
      <c r="K713" t="n">
        <v>2</v>
      </c>
      <c r="L713" t="n">
        <v>-2.984160725274578</v>
      </c>
      <c r="M713" t="n">
        <v>1</v>
      </c>
      <c r="N713" t="n">
        <v>1</v>
      </c>
      <c r="O713" t="n">
        <v>1</v>
      </c>
      <c r="P713" t="n">
        <v>1.02</v>
      </c>
      <c r="Q713" t="n">
        <v>1.2</v>
      </c>
      <c r="R713" t="n">
        <v>1</v>
      </c>
      <c r="S713" t="n">
        <v>3</v>
      </c>
      <c r="T713" t="n">
        <v>0.5569071410325479</v>
      </c>
    </row>
    <row r="714">
      <c r="A714" t="inlineStr">
        <is>
          <t>Water, cooling, unspecified natural origin</t>
        </is>
      </c>
      <c r="B714" t="n">
        <v>0</v>
      </c>
      <c r="D714" t="inlineStr">
        <is>
          <t>cubic meter</t>
        </is>
      </c>
      <c r="E714" t="inlineStr">
        <is>
          <t>natural resource::in water</t>
        </is>
      </c>
      <c r="F714" t="inlineStr">
        <is>
          <t>biosphere</t>
        </is>
      </c>
      <c r="I714" t="n">
        <v>7400</v>
      </c>
      <c r="J714" t="n">
        <v>0.4548072178908039</v>
      </c>
      <c r="K714" t="n">
        <v>0</v>
      </c>
    </row>
    <row r="715">
      <c r="A715" t="inlineStr">
        <is>
          <t>Sulfur dioxide</t>
        </is>
      </c>
      <c r="B715" t="n">
        <v>3.687626091006518e-07</v>
      </c>
      <c r="D715" t="inlineStr">
        <is>
          <t>kilogram</t>
        </is>
      </c>
      <c r="E715" t="inlineStr">
        <is>
          <t>air::urban air close to ground</t>
        </is>
      </c>
      <c r="F715" t="inlineStr">
        <is>
          <t>biosphere</t>
        </is>
      </c>
      <c r="I715" t="n">
        <v>7400</v>
      </c>
      <c r="J715" t="n">
        <v>0.4548072178908039</v>
      </c>
      <c r="K715" t="n">
        <v>2</v>
      </c>
      <c r="L715" t="n">
        <v>-14.81311273570573</v>
      </c>
      <c r="M715" t="n">
        <v>1</v>
      </c>
      <c r="N715" t="n">
        <v>1</v>
      </c>
      <c r="O715" t="n">
        <v>1</v>
      </c>
      <c r="P715" t="n">
        <v>1.02</v>
      </c>
      <c r="Q715" t="n">
        <v>1.2</v>
      </c>
      <c r="R715" t="n">
        <v>1</v>
      </c>
      <c r="S715" t="n">
        <v>1.05</v>
      </c>
      <c r="T715" t="n">
        <v>0.09488647722315688</v>
      </c>
    </row>
    <row r="716">
      <c r="A716" t="inlineStr">
        <is>
          <t>Hydrochloric acid</t>
        </is>
      </c>
      <c r="B716" t="n">
        <v>1.843813045503259e-07</v>
      </c>
      <c r="D716" t="inlineStr">
        <is>
          <t>kilogram</t>
        </is>
      </c>
      <c r="E716" t="inlineStr">
        <is>
          <t>air</t>
        </is>
      </c>
      <c r="F716" t="inlineStr">
        <is>
          <t>biosphere</t>
        </is>
      </c>
      <c r="I716" t="n">
        <v>7400</v>
      </c>
      <c r="J716" t="n">
        <v>0.4548072178908039</v>
      </c>
      <c r="K716" t="n">
        <v>2</v>
      </c>
      <c r="L716" t="n">
        <v>-15.50625991626567</v>
      </c>
      <c r="M716" t="n">
        <v>1</v>
      </c>
      <c r="N716" t="n">
        <v>1</v>
      </c>
      <c r="O716" t="n">
        <v>1</v>
      </c>
      <c r="P716" t="n">
        <v>1.02</v>
      </c>
      <c r="Q716" t="n">
        <v>1.2</v>
      </c>
      <c r="R716" t="n">
        <v>1</v>
      </c>
      <c r="S716" t="n">
        <v>1.5</v>
      </c>
      <c r="T716" t="n">
        <v>0.2225057572360589</v>
      </c>
    </row>
    <row r="717">
      <c r="A717" t="inlineStr">
        <is>
          <t>Nitrogen oxides</t>
        </is>
      </c>
      <c r="B717" t="n">
        <v>4.160871439352354e-05</v>
      </c>
      <c r="D717" t="inlineStr">
        <is>
          <t>kilogram</t>
        </is>
      </c>
      <c r="E717" t="inlineStr">
        <is>
          <t>air::urban air close to ground</t>
        </is>
      </c>
      <c r="F717" t="inlineStr">
        <is>
          <t>biosphere</t>
        </is>
      </c>
      <c r="I717" t="n">
        <v>7400</v>
      </c>
      <c r="J717" t="n">
        <v>0.4548072178908039</v>
      </c>
      <c r="K717" t="n">
        <v>2</v>
      </c>
      <c r="L717" t="n">
        <v>-10.08720093202151</v>
      </c>
      <c r="M717" t="n">
        <v>1</v>
      </c>
      <c r="N717" t="n">
        <v>1</v>
      </c>
      <c r="O717" t="n">
        <v>1</v>
      </c>
      <c r="P717" t="n">
        <v>1.02</v>
      </c>
      <c r="Q717" t="n">
        <v>1.2</v>
      </c>
      <c r="R717" t="n">
        <v>1</v>
      </c>
      <c r="S717" t="n">
        <v>1.5</v>
      </c>
      <c r="T717" t="n">
        <v>0.2225057572360589</v>
      </c>
    </row>
    <row r="718">
      <c r="A718" t="inlineStr">
        <is>
          <t>Ammonia</t>
        </is>
      </c>
      <c r="B718" t="n">
        <v>1.229208697002173e-06</v>
      </c>
      <c r="D718" t="inlineStr">
        <is>
          <t>kilogram</t>
        </is>
      </c>
      <c r="E718" t="inlineStr">
        <is>
          <t>air::urban air close to ground</t>
        </is>
      </c>
      <c r="F718" t="inlineStr">
        <is>
          <t>biosphere</t>
        </is>
      </c>
      <c r="I718" t="n">
        <v>7400</v>
      </c>
      <c r="J718" t="n">
        <v>0.4548072178908039</v>
      </c>
      <c r="K718" t="n">
        <v>2</v>
      </c>
      <c r="L718" t="n">
        <v>-13.60913993137979</v>
      </c>
      <c r="M718" t="n">
        <v>1</v>
      </c>
      <c r="N718" t="n">
        <v>1</v>
      </c>
      <c r="O718" t="n">
        <v>1</v>
      </c>
      <c r="P718" t="n">
        <v>1.02</v>
      </c>
      <c r="Q718" t="n">
        <v>1.2</v>
      </c>
      <c r="R718" t="n">
        <v>1</v>
      </c>
      <c r="S718" t="n">
        <v>1.5</v>
      </c>
      <c r="T718" t="n">
        <v>0.2225057572360589</v>
      </c>
    </row>
    <row r="719">
      <c r="A719" t="inlineStr">
        <is>
          <t>Particulate Matter, &lt; 2.5 um</t>
        </is>
      </c>
      <c r="B719" t="n">
        <v>3.687626091006518e-07</v>
      </c>
      <c r="D719" t="inlineStr">
        <is>
          <t>kilogram</t>
        </is>
      </c>
      <c r="E719" t="inlineStr">
        <is>
          <t>air::urban air close to ground</t>
        </is>
      </c>
      <c r="F719" t="inlineStr">
        <is>
          <t>biosphere</t>
        </is>
      </c>
      <c r="I719" t="n">
        <v>7400</v>
      </c>
      <c r="J719" t="n">
        <v>0.4548072178908039</v>
      </c>
      <c r="K719" t="n">
        <v>2</v>
      </c>
      <c r="L719" t="n">
        <v>-14.81311273570573</v>
      </c>
      <c r="M719" t="n">
        <v>1</v>
      </c>
      <c r="N719" t="n">
        <v>1</v>
      </c>
      <c r="O719" t="n">
        <v>1</v>
      </c>
      <c r="P719" t="n">
        <v>1.02</v>
      </c>
      <c r="Q719" t="n">
        <v>1.2</v>
      </c>
      <c r="R719" t="n">
        <v>1</v>
      </c>
      <c r="S719" t="n">
        <v>3</v>
      </c>
      <c r="T719" t="n">
        <v>0.5569071410325479</v>
      </c>
    </row>
    <row r="720">
      <c r="A720" t="inlineStr">
        <is>
          <t>Mercury II</t>
        </is>
      </c>
      <c r="B720" t="n">
        <v>3.687626091006518e-10</v>
      </c>
      <c r="D720" t="inlineStr">
        <is>
          <t>kilogram</t>
        </is>
      </c>
      <c r="E720" t="inlineStr">
        <is>
          <t>air::urban air close to ground</t>
        </is>
      </c>
      <c r="F720" t="inlineStr">
        <is>
          <t>biosphere</t>
        </is>
      </c>
      <c r="I720" t="n">
        <v>7400</v>
      </c>
      <c r="J720" t="n">
        <v>0.4548072178908039</v>
      </c>
      <c r="K720" t="n">
        <v>2</v>
      </c>
      <c r="L720" t="n">
        <v>-21.72086801468787</v>
      </c>
      <c r="M720" t="n">
        <v>1</v>
      </c>
      <c r="N720" t="n">
        <v>1</v>
      </c>
      <c r="O720" t="n">
        <v>1</v>
      </c>
      <c r="P720" t="n">
        <v>1.02</v>
      </c>
      <c r="Q720" t="n">
        <v>1.2</v>
      </c>
      <c r="R720" t="n">
        <v>1</v>
      </c>
      <c r="S720" t="n">
        <v>5</v>
      </c>
      <c r="T720" t="n">
        <v>0.8099264917416636</v>
      </c>
    </row>
    <row r="721">
      <c r="A721" t="inlineStr">
        <is>
          <t>Lead II</t>
        </is>
      </c>
      <c r="B721" t="n">
        <v>3.687626091006518e-10</v>
      </c>
      <c r="D721" t="inlineStr">
        <is>
          <t>kilogram</t>
        </is>
      </c>
      <c r="E721" t="inlineStr">
        <is>
          <t>air::urban air close to ground</t>
        </is>
      </c>
      <c r="F721" t="inlineStr">
        <is>
          <t>biosphere</t>
        </is>
      </c>
      <c r="I721" t="n">
        <v>7400</v>
      </c>
      <c r="J721" t="n">
        <v>0.4548072178908039</v>
      </c>
      <c r="K721" t="n">
        <v>2</v>
      </c>
      <c r="L721" t="n">
        <v>-21.72086801468787</v>
      </c>
      <c r="M721" t="n">
        <v>1</v>
      </c>
      <c r="N721" t="n">
        <v>1</v>
      </c>
      <c r="O721" t="n">
        <v>1</v>
      </c>
      <c r="P721" t="n">
        <v>1.02</v>
      </c>
      <c r="Q721" t="n">
        <v>1.2</v>
      </c>
      <c r="R721" t="n">
        <v>1</v>
      </c>
      <c r="S721" t="n">
        <v>5</v>
      </c>
      <c r="T721" t="n">
        <v>0.8099264917416636</v>
      </c>
    </row>
    <row r="722">
      <c r="A722" t="inlineStr">
        <is>
          <t>Cadmium II</t>
        </is>
      </c>
      <c r="B722" t="n">
        <v>1.843813045503259e-10</v>
      </c>
      <c r="D722" t="inlineStr">
        <is>
          <t>kilogram</t>
        </is>
      </c>
      <c r="E722" t="inlineStr">
        <is>
          <t>air::urban air close to ground</t>
        </is>
      </c>
      <c r="F722" t="inlineStr">
        <is>
          <t>biosphere</t>
        </is>
      </c>
      <c r="I722" t="n">
        <v>7400</v>
      </c>
      <c r="J722" t="n">
        <v>0.4548072178908039</v>
      </c>
      <c r="K722" t="n">
        <v>2</v>
      </c>
      <c r="L722" t="n">
        <v>-22.41401519524781</v>
      </c>
      <c r="M722" t="n">
        <v>1</v>
      </c>
      <c r="N722" t="n">
        <v>1</v>
      </c>
      <c r="O722" t="n">
        <v>1</v>
      </c>
      <c r="P722" t="n">
        <v>1.02</v>
      </c>
      <c r="Q722" t="n">
        <v>1.2</v>
      </c>
      <c r="R722" t="n">
        <v>1</v>
      </c>
      <c r="S722" t="n">
        <v>5</v>
      </c>
      <c r="T722" t="n">
        <v>0.8099264917416636</v>
      </c>
    </row>
    <row r="723">
      <c r="A723" t="inlineStr">
        <is>
          <t>Arsenic ion</t>
        </is>
      </c>
      <c r="B723" t="n">
        <v>1.843813045503259e-10</v>
      </c>
      <c r="D723" t="inlineStr">
        <is>
          <t>kilogram</t>
        </is>
      </c>
      <c r="E723" t="inlineStr">
        <is>
          <t>air::urban air close to ground</t>
        </is>
      </c>
      <c r="F723" t="inlineStr">
        <is>
          <t>biosphere</t>
        </is>
      </c>
      <c r="I723" t="n">
        <v>7400</v>
      </c>
      <c r="J723" t="n">
        <v>0.4548072178908039</v>
      </c>
      <c r="K723" t="n">
        <v>2</v>
      </c>
      <c r="L723" t="n">
        <v>-22.41401519524781</v>
      </c>
      <c r="M723" t="n">
        <v>1</v>
      </c>
      <c r="N723" t="n">
        <v>1</v>
      </c>
      <c r="O723" t="n">
        <v>1</v>
      </c>
      <c r="P723" t="n">
        <v>1.02</v>
      </c>
      <c r="Q723" t="n">
        <v>1.2</v>
      </c>
      <c r="R723" t="n">
        <v>1</v>
      </c>
      <c r="S723" t="n">
        <v>5</v>
      </c>
      <c r="T723" t="n">
        <v>0.8099264917416636</v>
      </c>
    </row>
    <row r="724">
      <c r="A724" t="inlineStr">
        <is>
          <t>Dioxins, measured as 2,3,7,8-tetrachlorodibenzo-p-dioxin</t>
        </is>
      </c>
      <c r="B724" t="n">
        <v>6.760647833511949e-15</v>
      </c>
      <c r="D724" t="inlineStr">
        <is>
          <t>kilogram</t>
        </is>
      </c>
      <c r="E724" t="inlineStr">
        <is>
          <t>air::urban air close to ground</t>
        </is>
      </c>
      <c r="F724" t="inlineStr">
        <is>
          <t>biosphere</t>
        </is>
      </c>
      <c r="I724" t="n">
        <v>7400</v>
      </c>
      <c r="J724" t="n">
        <v>0.4548072178908039</v>
      </c>
      <c r="K724" t="n">
        <v>2</v>
      </c>
      <c r="L724" t="n">
        <v>-32.62765767608778</v>
      </c>
      <c r="M724" t="n">
        <v>1</v>
      </c>
      <c r="N724" t="n">
        <v>1</v>
      </c>
      <c r="O724" t="n">
        <v>1</v>
      </c>
      <c r="P724" t="n">
        <v>1.02</v>
      </c>
      <c r="Q724" t="n">
        <v>1.2</v>
      </c>
      <c r="R724" t="n">
        <v>1</v>
      </c>
      <c r="S724" t="n">
        <v>5</v>
      </c>
      <c r="T724" t="n">
        <v>0.8099264917416636</v>
      </c>
    </row>
    <row r="725">
      <c r="A725" t="inlineStr">
        <is>
          <t>Carbon dioxide, fossil</t>
        </is>
      </c>
      <c r="B725" t="n">
        <v>0.003441784351606083</v>
      </c>
      <c r="D725" t="inlineStr">
        <is>
          <t>kilogram</t>
        </is>
      </c>
      <c r="E725" t="inlineStr">
        <is>
          <t>air::urban air close to ground</t>
        </is>
      </c>
      <c r="F725" t="inlineStr">
        <is>
          <t>biosphere</t>
        </is>
      </c>
      <c r="I725" t="n">
        <v>7400</v>
      </c>
      <c r="J725" t="n">
        <v>0.4548072178908039</v>
      </c>
      <c r="K725" t="n">
        <v>2</v>
      </c>
      <c r="L725" t="n">
        <v>-5.671765235216498</v>
      </c>
      <c r="M725" t="n">
        <v>1</v>
      </c>
      <c r="N725" t="n">
        <v>1</v>
      </c>
      <c r="O725" t="n">
        <v>1</v>
      </c>
      <c r="P725" t="n">
        <v>1.02</v>
      </c>
      <c r="Q725" t="n">
        <v>1.2</v>
      </c>
      <c r="R725" t="n">
        <v>1</v>
      </c>
      <c r="S725" t="n">
        <v>1.05</v>
      </c>
      <c r="T725" t="n">
        <v>0.09488647722315688</v>
      </c>
    </row>
    <row r="726">
      <c r="A726" t="inlineStr">
        <is>
          <t>Carbon dioxide, non-fossil</t>
        </is>
      </c>
      <c r="B726" t="n">
        <v>0.005469978701659668</v>
      </c>
      <c r="D726" t="inlineStr">
        <is>
          <t>kilogram</t>
        </is>
      </c>
      <c r="E726" t="inlineStr">
        <is>
          <t>air::urban air close to ground</t>
        </is>
      </c>
      <c r="F726" t="inlineStr">
        <is>
          <t>biosphere</t>
        </is>
      </c>
      <c r="I726" t="n">
        <v>7400</v>
      </c>
      <c r="J726" t="n">
        <v>0.4548072178908039</v>
      </c>
      <c r="K726" t="n">
        <v>2</v>
      </c>
      <c r="L726" t="n">
        <v>-5.208480556219508</v>
      </c>
      <c r="M726" t="n">
        <v>1</v>
      </c>
      <c r="N726" t="n">
        <v>1</v>
      </c>
      <c r="O726" t="n">
        <v>1</v>
      </c>
      <c r="P726" t="n">
        <v>1.02</v>
      </c>
      <c r="Q726" t="n">
        <v>1.2</v>
      </c>
      <c r="R726" t="n">
        <v>1</v>
      </c>
      <c r="S726" t="n">
        <v>1.05</v>
      </c>
      <c r="T726" t="n">
        <v>0.09488647722315688</v>
      </c>
    </row>
    <row r="727">
      <c r="A727" t="inlineStr">
        <is>
          <t>Carbon dioxide, in air</t>
        </is>
      </c>
      <c r="B727" t="n">
        <v>0.03103751959930486</v>
      </c>
      <c r="D727" t="inlineStr">
        <is>
          <t>kilogram</t>
        </is>
      </c>
      <c r="E727" t="inlineStr">
        <is>
          <t>natural resource::in air</t>
        </is>
      </c>
      <c r="F727" t="inlineStr">
        <is>
          <t>biosphere</t>
        </is>
      </c>
      <c r="H727" t="inlineStr">
        <is>
          <t>To reflect the permanent storage of non-fossil CO.</t>
        </is>
      </c>
      <c r="I727" t="n">
        <v>7400</v>
      </c>
      <c r="J727" t="n">
        <v>0.4548072178908039</v>
      </c>
      <c r="K727" t="n">
        <v>2</v>
      </c>
      <c r="L727" t="n">
        <v>-3.472558496676288</v>
      </c>
      <c r="M727" t="n">
        <v>1</v>
      </c>
      <c r="N727" t="n">
        <v>1</v>
      </c>
      <c r="O727" t="n">
        <v>1</v>
      </c>
      <c r="P727" t="n">
        <v>1.02</v>
      </c>
      <c r="Q727" t="n">
        <v>1.2</v>
      </c>
      <c r="R727" t="n">
        <v>1</v>
      </c>
      <c r="S727" t="n">
        <v>1.05</v>
      </c>
      <c r="T727" t="n">
        <v>0.09488647722315688</v>
      </c>
    </row>
    <row r="728"/>
    <row r="729">
      <c r="A729" t="inlineStr">
        <is>
          <t>Activity</t>
        </is>
      </c>
      <c r="B729" t="inlineStr">
        <is>
          <t>municipal waste incineration, at incineration plant, with wet air pollution control, with flue gas condensation, with electricity and heat recovery, with carbon capture and storage, exergy allocation</t>
        </is>
      </c>
    </row>
    <row r="730">
      <c r="A730" t="inlineStr">
        <is>
          <t>location</t>
        </is>
      </c>
      <c r="B730" t="inlineStr">
        <is>
          <t>RER</t>
        </is>
      </c>
    </row>
    <row r="731">
      <c r="A731" t="inlineStr">
        <is>
          <t>production amount</t>
        </is>
      </c>
      <c r="B731" t="n">
        <v>1</v>
      </c>
    </row>
    <row r="732">
      <c r="A732" t="inlineStr">
        <is>
          <t>source</t>
        </is>
      </c>
      <c r="B73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733">
      <c r="A733" t="inlineStr">
        <is>
          <t>reference product</t>
        </is>
      </c>
      <c r="B733" t="inlineStr">
        <is>
          <t>municipal solid waste</t>
        </is>
      </c>
    </row>
    <row r="734">
      <c r="A734" t="inlineStr">
        <is>
          <t>type</t>
        </is>
      </c>
      <c r="B734" t="inlineStr">
        <is>
          <t>process</t>
        </is>
      </c>
    </row>
    <row r="735">
      <c r="A735" t="inlineStr">
        <is>
          <t>unit</t>
        </is>
      </c>
      <c r="B735" t="inlineStr">
        <is>
          <t>kilogram</t>
        </is>
      </c>
    </row>
    <row r="736">
      <c r="A736" t="inlineStr">
        <is>
          <t>comment</t>
        </is>
      </c>
      <c r="B73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737">
      <c r="A737" t="inlineStr">
        <is>
          <t>classifications</t>
        </is>
      </c>
      <c r="B737" t="inlineStr">
        <is>
          <t>CPC::39910:Municipal waste</t>
        </is>
      </c>
    </row>
    <row r="738">
      <c r="A738" t="inlineStr">
        <is>
          <t>Exchanges</t>
        </is>
      </c>
    </row>
    <row r="739">
      <c r="A739" t="inlineStr">
        <is>
          <t>name</t>
        </is>
      </c>
      <c r="B739" t="inlineStr">
        <is>
          <t>amount</t>
        </is>
      </c>
      <c r="C739" t="inlineStr">
        <is>
          <t>location</t>
        </is>
      </c>
      <c r="D739" t="inlineStr">
        <is>
          <t>unit</t>
        </is>
      </c>
      <c r="E739" t="inlineStr">
        <is>
          <t>categories</t>
        </is>
      </c>
      <c r="F739" t="inlineStr">
        <is>
          <t>type</t>
        </is>
      </c>
      <c r="G739" t="inlineStr">
        <is>
          <t>reference product</t>
        </is>
      </c>
      <c r="H739" t="inlineStr">
        <is>
          <t>comment</t>
        </is>
      </c>
      <c r="I739" t="inlineStr">
        <is>
          <t>normalization</t>
        </is>
      </c>
      <c r="J739" t="inlineStr">
        <is>
          <t>allocation</t>
        </is>
      </c>
      <c r="K739" t="inlineStr">
        <is>
          <t>uncertainty type</t>
        </is>
      </c>
      <c r="L739" t="inlineStr">
        <is>
          <t>loc</t>
        </is>
      </c>
      <c r="M739" t="inlineStr">
        <is>
          <t>u1</t>
        </is>
      </c>
      <c r="N739" t="inlineStr">
        <is>
          <t>u2</t>
        </is>
      </c>
      <c r="O739" t="inlineStr">
        <is>
          <t>u3</t>
        </is>
      </c>
      <c r="P739" t="inlineStr">
        <is>
          <t>u4</t>
        </is>
      </c>
      <c r="Q739" t="inlineStr">
        <is>
          <t>u5</t>
        </is>
      </c>
      <c r="R739" t="inlineStr">
        <is>
          <t>u6</t>
        </is>
      </c>
      <c r="S739" t="inlineStr">
        <is>
          <t>ub</t>
        </is>
      </c>
      <c r="T739" t="inlineStr">
        <is>
          <t>scale</t>
        </is>
      </c>
      <c r="U739" t="inlineStr">
        <is>
          <t>negative</t>
        </is>
      </c>
    </row>
    <row r="740">
      <c r="A740" t="inlineStr">
        <is>
          <t>municipal waste incineration, at incineration plant, with wet air pollution control, with flue gas condensation, with electricity and heat recovery, with carbon capture and storage, exergy allocation</t>
        </is>
      </c>
      <c r="B740" t="n">
        <v>1</v>
      </c>
      <c r="C740" t="inlineStr">
        <is>
          <t>RER</t>
        </is>
      </c>
      <c r="D740" t="inlineStr">
        <is>
          <t>kilogram</t>
        </is>
      </c>
      <c r="F740" t="inlineStr">
        <is>
          <t>production</t>
        </is>
      </c>
      <c r="G740" t="inlineStr">
        <is>
          <t>municipal solid waste</t>
        </is>
      </c>
      <c r="I740" t="n">
        <v>1000</v>
      </c>
      <c r="J740" t="n">
        <v>0</v>
      </c>
      <c r="K740" t="n">
        <v>0</v>
      </c>
    </row>
    <row r="741">
      <c r="A741" t="inlineStr">
        <is>
          <t>municipal waste incineration, at incineration plant, with wet air pollution control, with flue gas condensation, with electricity and heat recovery, with carbon capture and storage, exergy allocation</t>
        </is>
      </c>
      <c r="B741" t="n">
        <v>0</v>
      </c>
      <c r="C741" t="inlineStr">
        <is>
          <t>RER</t>
        </is>
      </c>
      <c r="D741" t="inlineStr">
        <is>
          <t>kilowatt hour</t>
        </is>
      </c>
      <c r="F741" t="inlineStr">
        <is>
          <t>technosphere</t>
        </is>
      </c>
      <c r="G741" t="inlineStr">
        <is>
          <t>electricity, medium voltage</t>
        </is>
      </c>
      <c r="I741" t="n">
        <v>1000</v>
      </c>
      <c r="J741" t="n">
        <v>0</v>
      </c>
      <c r="K741" t="n">
        <v>0</v>
      </c>
    </row>
    <row r="742">
      <c r="A742" t="inlineStr">
        <is>
          <t>municipal waste incineration, at incineration plant, with wet air pollution control, with flue gas condensation, with electricity and heat recovery, with carbon capture and storage, exergy allocation</t>
        </is>
      </c>
      <c r="B742" t="n">
        <v>0</v>
      </c>
      <c r="C742" t="inlineStr">
        <is>
          <t>RER</t>
        </is>
      </c>
      <c r="D742" t="inlineStr">
        <is>
          <t>megajoule</t>
        </is>
      </c>
      <c r="F742" t="inlineStr">
        <is>
          <t>technosphere</t>
        </is>
      </c>
      <c r="G742" t="inlineStr">
        <is>
          <t>heat, district or industrial, other than natural gas</t>
        </is>
      </c>
      <c r="I742" t="n">
        <v>1000</v>
      </c>
      <c r="J742" t="n">
        <v>0</v>
      </c>
      <c r="K742" t="n">
        <v>0</v>
      </c>
    </row>
    <row r="743">
      <c r="A743" t="inlineStr">
        <is>
          <t>market for diesel, low-sulfur</t>
        </is>
      </c>
      <c r="B743" t="n">
        <v>0</v>
      </c>
      <c r="C743" t="inlineStr">
        <is>
          <t>Europe without Switzerland</t>
        </is>
      </c>
      <c r="D743" t="inlineStr">
        <is>
          <t>kilogram</t>
        </is>
      </c>
      <c r="F743" t="inlineStr">
        <is>
          <t>technosphere</t>
        </is>
      </c>
      <c r="G743" t="inlineStr">
        <is>
          <t>diesel, low-sulfur</t>
        </is>
      </c>
      <c r="H743" t="inlineStr">
        <is>
          <t>Diesel density: 0.85 kg/l</t>
        </is>
      </c>
      <c r="I743" t="n">
        <v>1000</v>
      </c>
      <c r="J743" t="n">
        <v>0</v>
      </c>
      <c r="K743" t="n">
        <v>0</v>
      </c>
    </row>
    <row r="744">
      <c r="A744" t="inlineStr">
        <is>
          <t>market for activated carbon, granular</t>
        </is>
      </c>
      <c r="B744" t="n">
        <v>0</v>
      </c>
      <c r="C744" t="inlineStr">
        <is>
          <t>GLO</t>
        </is>
      </c>
      <c r="D744" t="inlineStr">
        <is>
          <t>kilogram</t>
        </is>
      </c>
      <c r="F744" t="inlineStr">
        <is>
          <t>technosphere</t>
        </is>
      </c>
      <c r="G744" t="inlineStr">
        <is>
          <t>activated carbon, granular</t>
        </is>
      </c>
      <c r="I744" t="n">
        <v>1000</v>
      </c>
      <c r="J744" t="n">
        <v>0</v>
      </c>
      <c r="K744" t="n">
        <v>0</v>
      </c>
    </row>
    <row r="745">
      <c r="A745" t="inlineStr">
        <is>
          <t>market for ammonia, anhydrous, liquid</t>
        </is>
      </c>
      <c r="B745" t="n">
        <v>0</v>
      </c>
      <c r="C745" t="inlineStr">
        <is>
          <t>RER</t>
        </is>
      </c>
      <c r="D745" t="inlineStr">
        <is>
          <t>kilogram</t>
        </is>
      </c>
      <c r="F745" t="inlineStr">
        <is>
          <t>technosphere</t>
        </is>
      </c>
      <c r="G745" t="inlineStr">
        <is>
          <t>ammonia, anhydrous, liquid</t>
        </is>
      </c>
      <c r="H745" t="inlineStr">
        <is>
          <t>100% liquid ammonia. In original publication, it is dilluated to 23.5% in water. We discount the original value by 75%.</t>
        </is>
      </c>
      <c r="I745" t="n">
        <v>1000</v>
      </c>
      <c r="J745" t="n">
        <v>0</v>
      </c>
      <c r="K745" t="n">
        <v>0</v>
      </c>
    </row>
    <row r="746">
      <c r="A746" t="inlineStr">
        <is>
          <t>market for tap water</t>
        </is>
      </c>
      <c r="B746" t="n">
        <v>0</v>
      </c>
      <c r="C746" t="inlineStr">
        <is>
          <t>Europe without Switzerland</t>
        </is>
      </c>
      <c r="D746" t="inlineStr">
        <is>
          <t>kilogram</t>
        </is>
      </c>
      <c r="F746" t="inlineStr">
        <is>
          <t>technosphere</t>
        </is>
      </c>
      <c r="G746" t="inlineStr">
        <is>
          <t>tap water</t>
        </is>
      </c>
      <c r="H746" t="inlineStr">
        <is>
          <t>Used to dilute the ammonia.</t>
        </is>
      </c>
      <c r="I746" t="n">
        <v>1000</v>
      </c>
      <c r="J746" t="n">
        <v>0</v>
      </c>
      <c r="K746" t="n">
        <v>0</v>
      </c>
    </row>
    <row r="747">
      <c r="A747" t="inlineStr">
        <is>
          <t>market for calcium carbonate, precipitated</t>
        </is>
      </c>
      <c r="B747" t="n">
        <v>0</v>
      </c>
      <c r="C747" t="inlineStr">
        <is>
          <t>RER</t>
        </is>
      </c>
      <c r="D747" t="inlineStr">
        <is>
          <t>kilogram</t>
        </is>
      </c>
      <c r="F747" t="inlineStr">
        <is>
          <t>technosphere</t>
        </is>
      </c>
      <c r="G747" t="inlineStr">
        <is>
          <t>calcium carbonate, precipitated</t>
        </is>
      </c>
      <c r="I747" t="n">
        <v>1000</v>
      </c>
      <c r="J747" t="n">
        <v>0</v>
      </c>
      <c r="K747" t="n">
        <v>0</v>
      </c>
    </row>
    <row r="748">
      <c r="A748" t="inlineStr">
        <is>
          <t>market for iron(III) chloride, without water, in 40% solution state</t>
        </is>
      </c>
      <c r="B748" t="n">
        <v>0</v>
      </c>
      <c r="C748" t="inlineStr">
        <is>
          <t>GLO</t>
        </is>
      </c>
      <c r="D748" t="inlineStr">
        <is>
          <t>kilogram</t>
        </is>
      </c>
      <c r="F748" t="inlineStr">
        <is>
          <t>technosphere</t>
        </is>
      </c>
      <c r="G748" t="inlineStr">
        <is>
          <t>iron(III) chloride, without water, in 40% solution state</t>
        </is>
      </c>
      <c r="I748" t="n">
        <v>1000</v>
      </c>
      <c r="J748" t="n">
        <v>0</v>
      </c>
      <c r="K748" t="n">
        <v>0</v>
      </c>
    </row>
    <row r="749">
      <c r="A749" t="inlineStr">
        <is>
          <t>market for lime, hydrated, packed</t>
        </is>
      </c>
      <c r="B749" t="n">
        <v>0</v>
      </c>
      <c r="C749" t="inlineStr">
        <is>
          <t>RER</t>
        </is>
      </c>
      <c r="D749" t="inlineStr">
        <is>
          <t>kilogram</t>
        </is>
      </c>
      <c r="F749" t="inlineStr">
        <is>
          <t>technosphere</t>
        </is>
      </c>
      <c r="G749" t="inlineStr">
        <is>
          <t>lime, hydrated, packed</t>
        </is>
      </c>
      <c r="I749" t="n">
        <v>1000</v>
      </c>
      <c r="J749" t="n">
        <v>0</v>
      </c>
      <c r="K749" t="n">
        <v>0</v>
      </c>
    </row>
    <row r="750">
      <c r="A750" t="inlineStr">
        <is>
          <t>market for sodium hydroxide, without water, in 50% solution state</t>
        </is>
      </c>
      <c r="B750" t="n">
        <v>0</v>
      </c>
      <c r="C750" t="inlineStr">
        <is>
          <t>RER</t>
        </is>
      </c>
      <c r="D750" t="inlineStr">
        <is>
          <t>kilogram</t>
        </is>
      </c>
      <c r="F750" t="inlineStr">
        <is>
          <t>technosphere</t>
        </is>
      </c>
      <c r="G750" t="inlineStr">
        <is>
          <t>sodium hydroxide, without water, in 50% solution state</t>
        </is>
      </c>
      <c r="H750" t="inlineStr">
        <is>
          <t>50% liquid ammonia. In original publication, it is dilluated to 27% in water. We discount the original value by 50%.</t>
        </is>
      </c>
      <c r="I750" t="n">
        <v>1000</v>
      </c>
      <c r="J750" t="n">
        <v>0</v>
      </c>
      <c r="K750" t="n">
        <v>0</v>
      </c>
    </row>
    <row r="751">
      <c r="A751" t="inlineStr">
        <is>
          <t>market for monoethanolamine</t>
        </is>
      </c>
      <c r="B751" t="n">
        <v>0</v>
      </c>
      <c r="C751" t="inlineStr">
        <is>
          <t>GLO</t>
        </is>
      </c>
      <c r="D751" t="inlineStr">
        <is>
          <t>kilogram</t>
        </is>
      </c>
      <c r="F751" t="inlineStr">
        <is>
          <t>technosphere</t>
        </is>
      </c>
      <c r="G751" t="inlineStr">
        <is>
          <t>monoethanolamine</t>
        </is>
      </c>
      <c r="I751" t="n">
        <v>1000</v>
      </c>
      <c r="J751" t="n">
        <v>0</v>
      </c>
      <c r="K751" t="n">
        <v>0</v>
      </c>
    </row>
    <row r="752">
      <c r="A752" t="inlineStr">
        <is>
          <t>municipal waste incineration facility construction</t>
        </is>
      </c>
      <c r="B752" t="n">
        <v>0</v>
      </c>
      <c r="C752" t="inlineStr">
        <is>
          <t>CH</t>
        </is>
      </c>
      <c r="D752" t="inlineStr">
        <is>
          <t>unit</t>
        </is>
      </c>
      <c r="F752" t="inlineStr">
        <is>
          <t>technosphere</t>
        </is>
      </c>
      <c r="G752" t="inlineStr">
        <is>
          <t>municipal waste incineration facility</t>
        </is>
      </c>
      <c r="H752" t="inlineStr">
        <is>
          <t>Lifetime: 4'000'000 tons MSWI treated.</t>
        </is>
      </c>
      <c r="I752" t="n">
        <v>1000</v>
      </c>
      <c r="J752" t="n">
        <v>0</v>
      </c>
      <c r="K752" t="n">
        <v>0</v>
      </c>
    </row>
    <row r="753">
      <c r="A753" t="inlineStr">
        <is>
          <t>carbon dioxide storage at wood burning power plant 20 MW post, pipeline 200km, storage 1000m</t>
        </is>
      </c>
      <c r="B753" t="n">
        <v>0</v>
      </c>
      <c r="C753" t="inlineStr">
        <is>
          <t>RER</t>
        </is>
      </c>
      <c r="D753" t="inlineStr">
        <is>
          <t>kilogram</t>
        </is>
      </c>
      <c r="F753" t="inlineStr">
        <is>
          <t>technosphere</t>
        </is>
      </c>
      <c r="G753" t="inlineStr">
        <is>
          <t>carbon dioxide storage at wood burning power plant 20 MW post, pipeline 200km, storage 1000m</t>
        </is>
      </c>
      <c r="I753" t="n">
        <v>1000</v>
      </c>
      <c r="J753" t="n">
        <v>0</v>
      </c>
      <c r="K753" t="n">
        <v>0</v>
      </c>
    </row>
    <row r="754">
      <c r="A754" t="inlineStr">
        <is>
          <t>Water, cooling, unspecified natural origin</t>
        </is>
      </c>
      <c r="B754" t="n">
        <v>0</v>
      </c>
      <c r="D754" t="inlineStr">
        <is>
          <t>cubic meter</t>
        </is>
      </c>
      <c r="E754" t="inlineStr">
        <is>
          <t>natural resource::in water</t>
        </is>
      </c>
      <c r="F754" t="inlineStr">
        <is>
          <t>biosphere</t>
        </is>
      </c>
      <c r="I754" t="n">
        <v>1000</v>
      </c>
      <c r="J754" t="n">
        <v>0</v>
      </c>
      <c r="K754" t="n">
        <v>0</v>
      </c>
    </row>
    <row r="755">
      <c r="A755" t="inlineStr">
        <is>
          <t>Sulfur dioxide</t>
        </is>
      </c>
      <c r="B755" t="n">
        <v>0</v>
      </c>
      <c r="D755" t="inlineStr">
        <is>
          <t>kilogram</t>
        </is>
      </c>
      <c r="E755" t="inlineStr">
        <is>
          <t>air::urban air close to ground</t>
        </is>
      </c>
      <c r="F755" t="inlineStr">
        <is>
          <t>biosphere</t>
        </is>
      </c>
      <c r="I755" t="n">
        <v>1000</v>
      </c>
      <c r="J755" t="n">
        <v>0</v>
      </c>
      <c r="K755" t="n">
        <v>0</v>
      </c>
    </row>
    <row r="756">
      <c r="A756" t="inlineStr">
        <is>
          <t>Hydrochloric acid</t>
        </is>
      </c>
      <c r="B756" t="n">
        <v>0</v>
      </c>
      <c r="D756" t="inlineStr">
        <is>
          <t>kilogram</t>
        </is>
      </c>
      <c r="E756" t="inlineStr">
        <is>
          <t>air</t>
        </is>
      </c>
      <c r="F756" t="inlineStr">
        <is>
          <t>biosphere</t>
        </is>
      </c>
      <c r="I756" t="n">
        <v>1000</v>
      </c>
      <c r="J756" t="n">
        <v>0</v>
      </c>
      <c r="K756" t="n">
        <v>0</v>
      </c>
    </row>
    <row r="757">
      <c r="A757" t="inlineStr">
        <is>
          <t>Nitrogen oxides</t>
        </is>
      </c>
      <c r="B757" t="n">
        <v>0</v>
      </c>
      <c r="D757" t="inlineStr">
        <is>
          <t>kilogram</t>
        </is>
      </c>
      <c r="E757" t="inlineStr">
        <is>
          <t>air::urban air close to ground</t>
        </is>
      </c>
      <c r="F757" t="inlineStr">
        <is>
          <t>biosphere</t>
        </is>
      </c>
      <c r="I757" t="n">
        <v>1000</v>
      </c>
      <c r="J757" t="n">
        <v>0</v>
      </c>
      <c r="K757" t="n">
        <v>0</v>
      </c>
    </row>
    <row r="758">
      <c r="A758" t="inlineStr">
        <is>
          <t>Ammonia</t>
        </is>
      </c>
      <c r="B758" t="n">
        <v>0</v>
      </c>
      <c r="D758" t="inlineStr">
        <is>
          <t>kilogram</t>
        </is>
      </c>
      <c r="E758" t="inlineStr">
        <is>
          <t>air::urban air close to ground</t>
        </is>
      </c>
      <c r="F758" t="inlineStr">
        <is>
          <t>biosphere</t>
        </is>
      </c>
      <c r="I758" t="n">
        <v>1000</v>
      </c>
      <c r="J758" t="n">
        <v>0</v>
      </c>
      <c r="K758" t="n">
        <v>0</v>
      </c>
    </row>
    <row r="759">
      <c r="A759" t="inlineStr">
        <is>
          <t>Particulate Matter, &lt; 2.5 um</t>
        </is>
      </c>
      <c r="B759" t="n">
        <v>0</v>
      </c>
      <c r="D759" t="inlineStr">
        <is>
          <t>kilogram</t>
        </is>
      </c>
      <c r="E759" t="inlineStr">
        <is>
          <t>air::urban air close to ground</t>
        </is>
      </c>
      <c r="F759" t="inlineStr">
        <is>
          <t>biosphere</t>
        </is>
      </c>
      <c r="I759" t="n">
        <v>1000</v>
      </c>
      <c r="J759" t="n">
        <v>0</v>
      </c>
      <c r="K759" t="n">
        <v>0</v>
      </c>
    </row>
    <row r="760">
      <c r="A760" t="inlineStr">
        <is>
          <t>Mercury II</t>
        </is>
      </c>
      <c r="B760" t="n">
        <v>0</v>
      </c>
      <c r="D760" t="inlineStr">
        <is>
          <t>kilogram</t>
        </is>
      </c>
      <c r="E760" t="inlineStr">
        <is>
          <t>air::urban air close to ground</t>
        </is>
      </c>
      <c r="F760" t="inlineStr">
        <is>
          <t>biosphere</t>
        </is>
      </c>
      <c r="I760" t="n">
        <v>1000</v>
      </c>
      <c r="J760" t="n">
        <v>0</v>
      </c>
      <c r="K760" t="n">
        <v>0</v>
      </c>
    </row>
    <row r="761">
      <c r="A761" t="inlineStr">
        <is>
          <t>Lead II</t>
        </is>
      </c>
      <c r="B761" t="n">
        <v>0</v>
      </c>
      <c r="D761" t="inlineStr">
        <is>
          <t>kilogram</t>
        </is>
      </c>
      <c r="E761" t="inlineStr">
        <is>
          <t>air::urban air close to ground</t>
        </is>
      </c>
      <c r="F761" t="inlineStr">
        <is>
          <t>biosphere</t>
        </is>
      </c>
      <c r="I761" t="n">
        <v>1000</v>
      </c>
      <c r="J761" t="n">
        <v>0</v>
      </c>
      <c r="K761" t="n">
        <v>0</v>
      </c>
    </row>
    <row r="762">
      <c r="A762" t="inlineStr">
        <is>
          <t>Cadmium II</t>
        </is>
      </c>
      <c r="B762" t="n">
        <v>0</v>
      </c>
      <c r="D762" t="inlineStr">
        <is>
          <t>kilogram</t>
        </is>
      </c>
      <c r="E762" t="inlineStr">
        <is>
          <t>air::urban air close to ground</t>
        </is>
      </c>
      <c r="F762" t="inlineStr">
        <is>
          <t>biosphere</t>
        </is>
      </c>
      <c r="I762" t="n">
        <v>1000</v>
      </c>
      <c r="J762" t="n">
        <v>0</v>
      </c>
      <c r="K762" t="n">
        <v>0</v>
      </c>
    </row>
    <row r="763">
      <c r="A763" t="inlineStr">
        <is>
          <t>Arsenic ion</t>
        </is>
      </c>
      <c r="B763" t="n">
        <v>0</v>
      </c>
      <c r="D763" t="inlineStr">
        <is>
          <t>kilogram</t>
        </is>
      </c>
      <c r="E763" t="inlineStr">
        <is>
          <t>air::urban air close to ground</t>
        </is>
      </c>
      <c r="F763" t="inlineStr">
        <is>
          <t>biosphere</t>
        </is>
      </c>
      <c r="I763" t="n">
        <v>1000</v>
      </c>
      <c r="J763" t="n">
        <v>0</v>
      </c>
      <c r="K763" t="n">
        <v>0</v>
      </c>
    </row>
    <row r="764">
      <c r="A764" t="inlineStr">
        <is>
          <t>Dioxins, measured as 2,3,7,8-tetrachlorodibenzo-p-dioxin</t>
        </is>
      </c>
      <c r="B764" t="n">
        <v>0</v>
      </c>
      <c r="D764" t="inlineStr">
        <is>
          <t>kilogram</t>
        </is>
      </c>
      <c r="E764" t="inlineStr">
        <is>
          <t>air::urban air close to ground</t>
        </is>
      </c>
      <c r="F764" t="inlineStr">
        <is>
          <t>biosphere</t>
        </is>
      </c>
      <c r="I764" t="n">
        <v>1000</v>
      </c>
      <c r="J764" t="n">
        <v>0</v>
      </c>
      <c r="K764" t="n">
        <v>0</v>
      </c>
    </row>
    <row r="765">
      <c r="A765" t="inlineStr">
        <is>
          <t>Carbon dioxide, fossil</t>
        </is>
      </c>
      <c r="B765" t="n">
        <v>0</v>
      </c>
      <c r="D765" t="inlineStr">
        <is>
          <t>kilogram</t>
        </is>
      </c>
      <c r="E765" t="inlineStr">
        <is>
          <t>air::urban air close to ground</t>
        </is>
      </c>
      <c r="F765" t="inlineStr">
        <is>
          <t>biosphere</t>
        </is>
      </c>
      <c r="I765" t="n">
        <v>1000</v>
      </c>
      <c r="J765" t="n">
        <v>0</v>
      </c>
      <c r="K765" t="n">
        <v>0</v>
      </c>
    </row>
    <row r="766">
      <c r="A766" t="inlineStr">
        <is>
          <t>Carbon dioxide, non-fossil</t>
        </is>
      </c>
      <c r="B766" t="n">
        <v>0</v>
      </c>
      <c r="D766" t="inlineStr">
        <is>
          <t>kilogram</t>
        </is>
      </c>
      <c r="E766" t="inlineStr">
        <is>
          <t>air::urban air close to ground</t>
        </is>
      </c>
      <c r="F766" t="inlineStr">
        <is>
          <t>biosphere</t>
        </is>
      </c>
      <c r="I766" t="n">
        <v>1000</v>
      </c>
      <c r="J766" t="n">
        <v>0</v>
      </c>
      <c r="K766" t="n">
        <v>0</v>
      </c>
    </row>
    <row r="767">
      <c r="A767" t="inlineStr">
        <is>
          <t>Carbon dioxide, in air</t>
        </is>
      </c>
      <c r="B767" t="n">
        <v>0</v>
      </c>
      <c r="D767" t="inlineStr">
        <is>
          <t>kilogram</t>
        </is>
      </c>
      <c r="E767" t="inlineStr">
        <is>
          <t>natural resource::in air</t>
        </is>
      </c>
      <c r="F767" t="inlineStr">
        <is>
          <t>biosphere</t>
        </is>
      </c>
      <c r="H767" t="inlineStr">
        <is>
          <t>To reflect the permanent storage of non-fossil CO.</t>
        </is>
      </c>
      <c r="I767" t="n">
        <v>1000</v>
      </c>
      <c r="J767" t="n">
        <v>0</v>
      </c>
      <c r="K767" t="n">
        <v>0</v>
      </c>
    </row>
    <row r="768"/>
    <row r="769">
      <c r="A769" t="inlineStr">
        <is>
          <t>Activity</t>
        </is>
      </c>
      <c r="B769" t="inlineStr">
        <is>
          <t>municipal waste incineration, at incineration plant, with wet air pollution control, with flue gas condensation, with electricity and heat recovery, with carbon capture and storage, exergy allocation</t>
        </is>
      </c>
    </row>
    <row r="770">
      <c r="A770" t="inlineStr">
        <is>
          <t>location</t>
        </is>
      </c>
      <c r="B770" t="inlineStr">
        <is>
          <t>RER</t>
        </is>
      </c>
    </row>
    <row r="771">
      <c r="A771" t="inlineStr">
        <is>
          <t>production amount</t>
        </is>
      </c>
      <c r="B771" t="n">
        <v>1</v>
      </c>
    </row>
    <row r="772">
      <c r="A772" t="inlineStr">
        <is>
          <t>source</t>
        </is>
      </c>
      <c r="B77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773">
      <c r="A773" t="inlineStr">
        <is>
          <t>reference product</t>
        </is>
      </c>
      <c r="B773" t="inlineStr">
        <is>
          <t>electricity, medium voltage</t>
        </is>
      </c>
    </row>
    <row r="774">
      <c r="A774" t="inlineStr">
        <is>
          <t>type</t>
        </is>
      </c>
      <c r="B774" t="inlineStr">
        <is>
          <t>process</t>
        </is>
      </c>
    </row>
    <row r="775">
      <c r="A775" t="inlineStr">
        <is>
          <t>unit</t>
        </is>
      </c>
      <c r="B775" t="inlineStr">
        <is>
          <t>kilowatt hour</t>
        </is>
      </c>
    </row>
    <row r="776">
      <c r="A776" t="inlineStr">
        <is>
          <t>comment</t>
        </is>
      </c>
      <c r="B77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777">
      <c r="A777" t="inlineStr">
        <is>
          <t>classifications</t>
        </is>
      </c>
      <c r="B777" t="inlineStr">
        <is>
          <t>CPC::17100:Electrical energy</t>
        </is>
      </c>
    </row>
    <row r="778">
      <c r="A778" t="inlineStr">
        <is>
          <t>Exchanges</t>
        </is>
      </c>
    </row>
    <row r="779">
      <c r="A779" t="inlineStr">
        <is>
          <t>name</t>
        </is>
      </c>
      <c r="B779" t="inlineStr">
        <is>
          <t>amount</t>
        </is>
      </c>
      <c r="C779" t="inlineStr">
        <is>
          <t>location</t>
        </is>
      </c>
      <c r="D779" t="inlineStr">
        <is>
          <t>unit</t>
        </is>
      </c>
      <c r="E779" t="inlineStr">
        <is>
          <t>categories</t>
        </is>
      </c>
      <c r="F779" t="inlineStr">
        <is>
          <t>type</t>
        </is>
      </c>
      <c r="G779" t="inlineStr">
        <is>
          <t>reference product</t>
        </is>
      </c>
      <c r="H779" t="inlineStr">
        <is>
          <t>comment</t>
        </is>
      </c>
      <c r="I779" t="inlineStr">
        <is>
          <t>normalization</t>
        </is>
      </c>
      <c r="J779" t="inlineStr">
        <is>
          <t>allocation</t>
        </is>
      </c>
      <c r="K779" t="inlineStr">
        <is>
          <t>uncertainty type</t>
        </is>
      </c>
      <c r="L779" t="inlineStr">
        <is>
          <t>loc</t>
        </is>
      </c>
      <c r="M779" t="inlineStr">
        <is>
          <t>u1</t>
        </is>
      </c>
      <c r="N779" t="inlineStr">
        <is>
          <t>u2</t>
        </is>
      </c>
      <c r="O779" t="inlineStr">
        <is>
          <t>u3</t>
        </is>
      </c>
      <c r="P779" t="inlineStr">
        <is>
          <t>u4</t>
        </is>
      </c>
      <c r="Q779" t="inlineStr">
        <is>
          <t>u5</t>
        </is>
      </c>
      <c r="R779" t="inlineStr">
        <is>
          <t>u6</t>
        </is>
      </c>
      <c r="S779" t="inlineStr">
        <is>
          <t>ub</t>
        </is>
      </c>
      <c r="T779" t="inlineStr">
        <is>
          <t>scale</t>
        </is>
      </c>
      <c r="U779" t="inlineStr">
        <is>
          <t>negative</t>
        </is>
      </c>
    </row>
    <row r="780">
      <c r="A780" t="inlineStr">
        <is>
          <t>municipal waste incineration, at incineration plant, with wet air pollution control, with flue gas condensation, with electricity and heat recovery, with carbon capture and storage, exergy allocation</t>
        </is>
      </c>
      <c r="B780" t="n">
        <v>0</v>
      </c>
      <c r="C780" t="inlineStr">
        <is>
          <t>RER</t>
        </is>
      </c>
      <c r="D780" t="inlineStr">
        <is>
          <t>kilogram</t>
        </is>
      </c>
      <c r="F780" t="inlineStr">
        <is>
          <t>technosphere</t>
        </is>
      </c>
      <c r="G780" t="inlineStr">
        <is>
          <t>municipal solid waste</t>
        </is>
      </c>
      <c r="I780" t="n">
        <v>317</v>
      </c>
      <c r="J780" t="n">
        <v>0.5491320442114438</v>
      </c>
      <c r="K780" t="n">
        <v>0</v>
      </c>
    </row>
    <row r="781">
      <c r="A781" t="inlineStr">
        <is>
          <t>municipal waste incineration, at incineration plant, with wet air pollution control, with flue gas condensation, with electricity and heat recovery, with carbon capture and storage, exergy allocation</t>
        </is>
      </c>
      <c r="B781" t="n">
        <v>1</v>
      </c>
      <c r="C781" t="inlineStr">
        <is>
          <t>RER</t>
        </is>
      </c>
      <c r="D781" t="inlineStr">
        <is>
          <t>kilowatt hour</t>
        </is>
      </c>
      <c r="F781" t="inlineStr">
        <is>
          <t>production</t>
        </is>
      </c>
      <c r="G781" t="inlineStr">
        <is>
          <t>electricity, medium voltage</t>
        </is>
      </c>
      <c r="I781" t="n">
        <v>317</v>
      </c>
      <c r="J781" t="n">
        <v>0.5491320442114438</v>
      </c>
      <c r="K781" t="n">
        <v>0</v>
      </c>
    </row>
    <row r="782">
      <c r="A782" t="inlineStr">
        <is>
          <t>municipal waste incineration, at incineration plant, with wet air pollution control, with flue gas condensation, with electricity and heat recovery, with carbon capture and storage, exergy allocation</t>
        </is>
      </c>
      <c r="B782" t="n">
        <v>0</v>
      </c>
      <c r="C782" t="inlineStr">
        <is>
          <t>RER</t>
        </is>
      </c>
      <c r="D782" t="inlineStr">
        <is>
          <t>megajoule</t>
        </is>
      </c>
      <c r="F782" t="inlineStr">
        <is>
          <t>technosphere</t>
        </is>
      </c>
      <c r="G782" t="inlineStr">
        <is>
          <t>heat, district or industrial, other than natural gas</t>
        </is>
      </c>
      <c r="I782" t="n">
        <v>317</v>
      </c>
      <c r="J782" t="n">
        <v>0.5491320442114438</v>
      </c>
      <c r="K782" t="n">
        <v>0</v>
      </c>
    </row>
    <row r="783">
      <c r="A783" t="inlineStr">
        <is>
          <t>market for diesel, low-sulfur</t>
        </is>
      </c>
      <c r="B783" t="n">
        <v>0.0001472436080693146</v>
      </c>
      <c r="C783" t="inlineStr">
        <is>
          <t>Europe without Switzerland</t>
        </is>
      </c>
      <c r="D783" t="inlineStr">
        <is>
          <t>kilogram</t>
        </is>
      </c>
      <c r="F783" t="inlineStr">
        <is>
          <t>technosphere</t>
        </is>
      </c>
      <c r="G783" t="inlineStr">
        <is>
          <t>diesel, low-sulfur</t>
        </is>
      </c>
      <c r="H783" t="inlineStr">
        <is>
          <t>Diesel density: 0.85 kg/l</t>
        </is>
      </c>
      <c r="I783" t="n">
        <v>317</v>
      </c>
      <c r="J783" t="n">
        <v>0.5491320442114438</v>
      </c>
      <c r="K783" t="n">
        <v>2</v>
      </c>
      <c r="L783" t="n">
        <v>-8.823422145072117</v>
      </c>
      <c r="M783" t="n">
        <v>1</v>
      </c>
      <c r="N783" t="n">
        <v>1</v>
      </c>
      <c r="O783" t="n">
        <v>1</v>
      </c>
      <c r="P783" t="n">
        <v>1.02</v>
      </c>
      <c r="Q783" t="n">
        <v>1.2</v>
      </c>
      <c r="R783" t="n">
        <v>1</v>
      </c>
      <c r="S783" t="n">
        <v>1.05</v>
      </c>
      <c r="T783" t="n">
        <v>0.09488647722315688</v>
      </c>
    </row>
    <row r="784">
      <c r="A784" t="inlineStr">
        <is>
          <t>market for activated carbon, granular</t>
        </is>
      </c>
      <c r="B784" t="n">
        <v>0.0006929110967967745</v>
      </c>
      <c r="C784" t="inlineStr">
        <is>
          <t>GLO</t>
        </is>
      </c>
      <c r="D784" t="inlineStr">
        <is>
          <t>kilogram</t>
        </is>
      </c>
      <c r="F784" t="inlineStr">
        <is>
          <t>technosphere</t>
        </is>
      </c>
      <c r="G784" t="inlineStr">
        <is>
          <t>activated carbon, granular</t>
        </is>
      </c>
      <c r="I784" t="n">
        <v>317</v>
      </c>
      <c r="J784" t="n">
        <v>0.5491320442114438</v>
      </c>
      <c r="K784" t="n">
        <v>2</v>
      </c>
      <c r="L784" t="n">
        <v>-7.274608854454452</v>
      </c>
      <c r="M784" t="n">
        <v>1</v>
      </c>
      <c r="N784" t="n">
        <v>1</v>
      </c>
      <c r="O784" t="n">
        <v>1</v>
      </c>
      <c r="P784" t="n">
        <v>1.02</v>
      </c>
      <c r="Q784" t="n">
        <v>1.2</v>
      </c>
      <c r="R784" t="n">
        <v>1</v>
      </c>
      <c r="S784" t="n">
        <v>1.05</v>
      </c>
      <c r="T784" t="n">
        <v>0.09488647722315688</v>
      </c>
    </row>
    <row r="785">
      <c r="A785" t="inlineStr">
        <is>
          <t>market for ammonia, anhydrous, liquid</t>
        </is>
      </c>
      <c r="B785" t="n">
        <v>0.001697632187152097</v>
      </c>
      <c r="C785" t="inlineStr">
        <is>
          <t>RER</t>
        </is>
      </c>
      <c r="D785" t="inlineStr">
        <is>
          <t>kilogram</t>
        </is>
      </c>
      <c r="F785" t="inlineStr">
        <is>
          <t>technosphere</t>
        </is>
      </c>
      <c r="G785" t="inlineStr">
        <is>
          <t>ammonia, anhydrous, liquid</t>
        </is>
      </c>
      <c r="H785" t="inlineStr">
        <is>
          <t>100% liquid ammonia. In original publication, it is dilluated to 23.5% in water. We discount the original value by 75%.</t>
        </is>
      </c>
      <c r="I785" t="n">
        <v>317</v>
      </c>
      <c r="J785" t="n">
        <v>0.5491320442114438</v>
      </c>
      <c r="K785" t="n">
        <v>2</v>
      </c>
      <c r="L785" t="n">
        <v>-6.378520829897816</v>
      </c>
      <c r="M785" t="n">
        <v>1</v>
      </c>
      <c r="N785" t="n">
        <v>1</v>
      </c>
      <c r="O785" t="n">
        <v>1</v>
      </c>
      <c r="P785" t="n">
        <v>1.02</v>
      </c>
      <c r="Q785" t="n">
        <v>1.2</v>
      </c>
      <c r="R785" t="n">
        <v>1</v>
      </c>
      <c r="S785" t="n">
        <v>1.05</v>
      </c>
      <c r="T785" t="n">
        <v>0.09488647722315688</v>
      </c>
    </row>
    <row r="786">
      <c r="A786" t="inlineStr">
        <is>
          <t>market for tap water</t>
        </is>
      </c>
      <c r="B786" t="n">
        <v>0.005231478780815647</v>
      </c>
      <c r="C786" t="inlineStr">
        <is>
          <t>Europe without Switzerland</t>
        </is>
      </c>
      <c r="D786" t="inlineStr">
        <is>
          <t>kilogram</t>
        </is>
      </c>
      <c r="F786" t="inlineStr">
        <is>
          <t>technosphere</t>
        </is>
      </c>
      <c r="G786" t="inlineStr">
        <is>
          <t>tap water</t>
        </is>
      </c>
      <c r="H786" t="inlineStr">
        <is>
          <t>Used to dilute the ammonia.</t>
        </is>
      </c>
      <c r="I786" t="n">
        <v>317</v>
      </c>
      <c r="J786" t="n">
        <v>0.5491320442114438</v>
      </c>
      <c r="K786" t="n">
        <v>2</v>
      </c>
      <c r="L786" t="n">
        <v>-5.253061291193518</v>
      </c>
      <c r="M786" t="n">
        <v>1</v>
      </c>
      <c r="N786" t="n">
        <v>1</v>
      </c>
      <c r="O786" t="n">
        <v>1</v>
      </c>
      <c r="P786" t="n">
        <v>1.02</v>
      </c>
      <c r="Q786" t="n">
        <v>1.2</v>
      </c>
      <c r="R786" t="n">
        <v>1</v>
      </c>
      <c r="S786" t="n">
        <v>1.05</v>
      </c>
      <c r="T786" t="n">
        <v>0.09488647722315688</v>
      </c>
    </row>
    <row r="787">
      <c r="A787" t="inlineStr">
        <is>
          <t>market for calcium carbonate, precipitated</t>
        </is>
      </c>
      <c r="B787" t="n">
        <v>0.01212594419394356</v>
      </c>
      <c r="C787" t="inlineStr">
        <is>
          <t>RER</t>
        </is>
      </c>
      <c r="D787" t="inlineStr">
        <is>
          <t>kilogram</t>
        </is>
      </c>
      <c r="F787" t="inlineStr">
        <is>
          <t>technosphere</t>
        </is>
      </c>
      <c r="G787" t="inlineStr">
        <is>
          <t>calcium carbonate, precipitated</t>
        </is>
      </c>
      <c r="I787" t="n">
        <v>317</v>
      </c>
      <c r="J787" t="n">
        <v>0.5491320442114438</v>
      </c>
      <c r="K787" t="n">
        <v>0</v>
      </c>
    </row>
    <row r="788">
      <c r="A788" t="inlineStr">
        <is>
          <t>market for iron(III) chloride, without water, in 40% solution state</t>
        </is>
      </c>
      <c r="B788" t="n">
        <v>8.661388709959682e-05</v>
      </c>
      <c r="C788" t="inlineStr">
        <is>
          <t>GLO</t>
        </is>
      </c>
      <c r="D788" t="inlineStr">
        <is>
          <t>kilogram</t>
        </is>
      </c>
      <c r="F788" t="inlineStr">
        <is>
          <t>technosphere</t>
        </is>
      </c>
      <c r="G788" t="inlineStr">
        <is>
          <t>iron(III) chloride, without water, in 40% solution state</t>
        </is>
      </c>
      <c r="I788" t="n">
        <v>317</v>
      </c>
      <c r="J788" t="n">
        <v>0.5491320442114438</v>
      </c>
      <c r="K788" t="n">
        <v>0</v>
      </c>
    </row>
    <row r="789">
      <c r="A789" t="inlineStr">
        <is>
          <t>market for lime, hydrated, packed</t>
        </is>
      </c>
      <c r="B789" t="n">
        <v>0</v>
      </c>
      <c r="C789" t="inlineStr">
        <is>
          <t>RER</t>
        </is>
      </c>
      <c r="D789" t="inlineStr">
        <is>
          <t>kilogram</t>
        </is>
      </c>
      <c r="F789" t="inlineStr">
        <is>
          <t>technosphere</t>
        </is>
      </c>
      <c r="G789" t="inlineStr">
        <is>
          <t>lime, hydrated, packed</t>
        </is>
      </c>
      <c r="I789" t="n">
        <v>317</v>
      </c>
      <c r="J789" t="n">
        <v>0.5491320442114438</v>
      </c>
      <c r="K789" t="n">
        <v>0</v>
      </c>
    </row>
    <row r="790">
      <c r="A790" t="inlineStr">
        <is>
          <t>market for sodium hydroxide, without water, in 50% solution state</t>
        </is>
      </c>
      <c r="B790" t="n">
        <v>0.0008661388709959681</v>
      </c>
      <c r="C790" t="inlineStr">
        <is>
          <t>RER</t>
        </is>
      </c>
      <c r="D790" t="inlineStr">
        <is>
          <t>kilogram</t>
        </is>
      </c>
      <c r="F790" t="inlineStr">
        <is>
          <t>technosphere</t>
        </is>
      </c>
      <c r="G790" t="inlineStr">
        <is>
          <t>sodium hydroxide, without water, in 50% solution state</t>
        </is>
      </c>
      <c r="H790" t="inlineStr">
        <is>
          <t>50% liquid ammonia. In original publication, it is dilluated to 27% in water. We discount the original value by 50%.</t>
        </is>
      </c>
      <c r="I790" t="n">
        <v>317</v>
      </c>
      <c r="J790" t="n">
        <v>0.5491320442114438</v>
      </c>
      <c r="K790" t="n">
        <v>0</v>
      </c>
    </row>
    <row r="791">
      <c r="A791" t="inlineStr">
        <is>
          <t>market for monoethanolamine</t>
        </is>
      </c>
      <c r="B791" t="n">
        <v>0.006929110967967745</v>
      </c>
      <c r="C791" t="inlineStr">
        <is>
          <t>GLO</t>
        </is>
      </c>
      <c r="D791" t="inlineStr">
        <is>
          <t>kilogram</t>
        </is>
      </c>
      <c r="F791" t="inlineStr">
        <is>
          <t>technosphere</t>
        </is>
      </c>
      <c r="G791" t="inlineStr">
        <is>
          <t>monoethanolamine</t>
        </is>
      </c>
      <c r="I791" t="n">
        <v>317</v>
      </c>
      <c r="J791" t="n">
        <v>0.5491320442114438</v>
      </c>
      <c r="K791" t="n">
        <v>0</v>
      </c>
    </row>
    <row r="792">
      <c r="A792" t="inlineStr">
        <is>
          <t>municipal waste incineration facility construction</t>
        </is>
      </c>
      <c r="B792" t="n">
        <v>4.33069435497984e-10</v>
      </c>
      <c r="C792" t="inlineStr">
        <is>
          <t>CH</t>
        </is>
      </c>
      <c r="D792" t="inlineStr">
        <is>
          <t>unit</t>
        </is>
      </c>
      <c r="F792" t="inlineStr">
        <is>
          <t>technosphere</t>
        </is>
      </c>
      <c r="G792" t="inlineStr">
        <is>
          <t>municipal waste incineration facility</t>
        </is>
      </c>
      <c r="H792" t="inlineStr">
        <is>
          <t>Lifetime: 4'000'000 tons MSWI treated.</t>
        </is>
      </c>
      <c r="I792" t="n">
        <v>317</v>
      </c>
      <c r="J792" t="n">
        <v>0.5491320442114438</v>
      </c>
      <c r="K792" t="n">
        <v>2</v>
      </c>
      <c r="L792" t="n">
        <v>-21.56012304166446</v>
      </c>
      <c r="M792" t="n">
        <v>1</v>
      </c>
      <c r="N792" t="n">
        <v>1</v>
      </c>
      <c r="O792" t="n">
        <v>1</v>
      </c>
      <c r="P792" t="n">
        <v>1.02</v>
      </c>
      <c r="Q792" t="n">
        <v>1.2</v>
      </c>
      <c r="R792" t="n">
        <v>1</v>
      </c>
      <c r="S792" t="n">
        <v>3</v>
      </c>
      <c r="T792" t="n">
        <v>0.5569071410325479</v>
      </c>
    </row>
    <row r="793">
      <c r="A793" t="inlineStr">
        <is>
          <t>carbon dioxide storage at wood burning power plant 20 MW post, pipeline 200km, storage 1000m</t>
        </is>
      </c>
      <c r="B793" t="n">
        <v>1.425664581659363</v>
      </c>
      <c r="C793" t="inlineStr">
        <is>
          <t>RER</t>
        </is>
      </c>
      <c r="D793" t="inlineStr">
        <is>
          <t>kilogram</t>
        </is>
      </c>
      <c r="F793" t="inlineStr">
        <is>
          <t>technosphere</t>
        </is>
      </c>
      <c r="G793" t="inlineStr">
        <is>
          <t>carbon dioxide storage at wood burning power plant 20 MW post, pipeline 200km, storage 1000m</t>
        </is>
      </c>
      <c r="I793" t="n">
        <v>317</v>
      </c>
      <c r="J793" t="n">
        <v>0.5491320442114438</v>
      </c>
      <c r="K793" t="n">
        <v>2</v>
      </c>
      <c r="L793" t="n">
        <v>0.3546380780967732</v>
      </c>
      <c r="M793" t="n">
        <v>1</v>
      </c>
      <c r="N793" t="n">
        <v>1</v>
      </c>
      <c r="O793" t="n">
        <v>1</v>
      </c>
      <c r="P793" t="n">
        <v>1.02</v>
      </c>
      <c r="Q793" t="n">
        <v>1.2</v>
      </c>
      <c r="R793" t="n">
        <v>1</v>
      </c>
      <c r="S793" t="n">
        <v>3</v>
      </c>
      <c r="T793" t="n">
        <v>0.5569071410325479</v>
      </c>
    </row>
    <row r="794">
      <c r="A794" t="inlineStr">
        <is>
          <t>Water, cooling, unspecified natural origin</t>
        </is>
      </c>
      <c r="B794" t="n">
        <v>0</v>
      </c>
      <c r="D794" t="inlineStr">
        <is>
          <t>cubic meter</t>
        </is>
      </c>
      <c r="E794" t="inlineStr">
        <is>
          <t>natural resource::in water</t>
        </is>
      </c>
      <c r="F794" t="inlineStr">
        <is>
          <t>biosphere</t>
        </is>
      </c>
      <c r="I794" t="n">
        <v>317</v>
      </c>
      <c r="J794" t="n">
        <v>0.5491320442114438</v>
      </c>
      <c r="K794" t="n">
        <v>0</v>
      </c>
    </row>
    <row r="795">
      <c r="A795" t="inlineStr">
        <is>
          <t>Sulfur dioxide</t>
        </is>
      </c>
      <c r="B795" t="n">
        <v>1.039366645195162e-05</v>
      </c>
      <c r="D795" t="inlineStr">
        <is>
          <t>kilogram</t>
        </is>
      </c>
      <c r="E795" t="inlineStr">
        <is>
          <t>air::urban air close to ground</t>
        </is>
      </c>
      <c r="F795" t="inlineStr">
        <is>
          <t>biosphere</t>
        </is>
      </c>
      <c r="I795" t="n">
        <v>317</v>
      </c>
      <c r="J795" t="n">
        <v>0.5491320442114438</v>
      </c>
      <c r="K795" t="n">
        <v>2</v>
      </c>
      <c r="L795" t="n">
        <v>-11.47431393233438</v>
      </c>
      <c r="M795" t="n">
        <v>1</v>
      </c>
      <c r="N795" t="n">
        <v>1</v>
      </c>
      <c r="O795" t="n">
        <v>1</v>
      </c>
      <c r="P795" t="n">
        <v>1.02</v>
      </c>
      <c r="Q795" t="n">
        <v>1.2</v>
      </c>
      <c r="R795" t="n">
        <v>1</v>
      </c>
      <c r="S795" t="n">
        <v>1.05</v>
      </c>
      <c r="T795" t="n">
        <v>0.09488647722315688</v>
      </c>
    </row>
    <row r="796">
      <c r="A796" t="inlineStr">
        <is>
          <t>Hydrochloric acid</t>
        </is>
      </c>
      <c r="B796" t="n">
        <v>5.196833225975809e-06</v>
      </c>
      <c r="D796" t="inlineStr">
        <is>
          <t>kilogram</t>
        </is>
      </c>
      <c r="E796" t="inlineStr">
        <is>
          <t>air</t>
        </is>
      </c>
      <c r="F796" t="inlineStr">
        <is>
          <t>biosphere</t>
        </is>
      </c>
      <c r="I796" t="n">
        <v>317</v>
      </c>
      <c r="J796" t="n">
        <v>0.5491320442114438</v>
      </c>
      <c r="K796" t="n">
        <v>2</v>
      </c>
      <c r="L796" t="n">
        <v>-12.16746111289432</v>
      </c>
      <c r="M796" t="n">
        <v>1</v>
      </c>
      <c r="N796" t="n">
        <v>1</v>
      </c>
      <c r="O796" t="n">
        <v>1</v>
      </c>
      <c r="P796" t="n">
        <v>1.02</v>
      </c>
      <c r="Q796" t="n">
        <v>1.2</v>
      </c>
      <c r="R796" t="n">
        <v>1</v>
      </c>
      <c r="S796" t="n">
        <v>1.5</v>
      </c>
      <c r="T796" t="n">
        <v>0.2225057572360589</v>
      </c>
    </row>
    <row r="797">
      <c r="A797" t="inlineStr">
        <is>
          <t>Nitrogen oxides</t>
        </is>
      </c>
      <c r="B797" t="n">
        <v>0.001172752031328541</v>
      </c>
      <c r="D797" t="inlineStr">
        <is>
          <t>kilogram</t>
        </is>
      </c>
      <c r="E797" t="inlineStr">
        <is>
          <t>air::urban air close to ground</t>
        </is>
      </c>
      <c r="F797" t="inlineStr">
        <is>
          <t>biosphere</t>
        </is>
      </c>
      <c r="I797" t="n">
        <v>317</v>
      </c>
      <c r="J797" t="n">
        <v>0.5491320442114438</v>
      </c>
      <c r="K797" t="n">
        <v>2</v>
      </c>
      <c r="L797" t="n">
        <v>-6.748402128650159</v>
      </c>
      <c r="M797" t="n">
        <v>1</v>
      </c>
      <c r="N797" t="n">
        <v>1</v>
      </c>
      <c r="O797" t="n">
        <v>1</v>
      </c>
      <c r="P797" t="n">
        <v>1.02</v>
      </c>
      <c r="Q797" t="n">
        <v>1.2</v>
      </c>
      <c r="R797" t="n">
        <v>1</v>
      </c>
      <c r="S797" t="n">
        <v>1.5</v>
      </c>
      <c r="T797" t="n">
        <v>0.2225057572360589</v>
      </c>
    </row>
    <row r="798">
      <c r="A798" t="inlineStr">
        <is>
          <t>Ammonia</t>
        </is>
      </c>
      <c r="B798" t="n">
        <v>3.464555483983873e-05</v>
      </c>
      <c r="D798" t="inlineStr">
        <is>
          <t>kilogram</t>
        </is>
      </c>
      <c r="E798" t="inlineStr">
        <is>
          <t>air::urban air close to ground</t>
        </is>
      </c>
      <c r="F798" t="inlineStr">
        <is>
          <t>biosphere</t>
        </is>
      </c>
      <c r="I798" t="n">
        <v>317</v>
      </c>
      <c r="J798" t="n">
        <v>0.5491320442114438</v>
      </c>
      <c r="K798" t="n">
        <v>2</v>
      </c>
      <c r="L798" t="n">
        <v>-10.27034112800844</v>
      </c>
      <c r="M798" t="n">
        <v>1</v>
      </c>
      <c r="N798" t="n">
        <v>1</v>
      </c>
      <c r="O798" t="n">
        <v>1</v>
      </c>
      <c r="P798" t="n">
        <v>1.02</v>
      </c>
      <c r="Q798" t="n">
        <v>1.2</v>
      </c>
      <c r="R798" t="n">
        <v>1</v>
      </c>
      <c r="S798" t="n">
        <v>1.5</v>
      </c>
      <c r="T798" t="n">
        <v>0.2225057572360589</v>
      </c>
    </row>
    <row r="799">
      <c r="A799" t="inlineStr">
        <is>
          <t>Particulate Matter, &lt; 2.5 um</t>
        </is>
      </c>
      <c r="B799" t="n">
        <v>1.039366645195162e-05</v>
      </c>
      <c r="D799" t="inlineStr">
        <is>
          <t>kilogram</t>
        </is>
      </c>
      <c r="E799" t="inlineStr">
        <is>
          <t>air::urban air close to ground</t>
        </is>
      </c>
      <c r="F799" t="inlineStr">
        <is>
          <t>biosphere</t>
        </is>
      </c>
      <c r="I799" t="n">
        <v>317</v>
      </c>
      <c r="J799" t="n">
        <v>0.5491320442114438</v>
      </c>
      <c r="K799" t="n">
        <v>2</v>
      </c>
      <c r="L799" t="n">
        <v>-11.47431393233438</v>
      </c>
      <c r="M799" t="n">
        <v>1</v>
      </c>
      <c r="N799" t="n">
        <v>1</v>
      </c>
      <c r="O799" t="n">
        <v>1</v>
      </c>
      <c r="P799" t="n">
        <v>1.02</v>
      </c>
      <c r="Q799" t="n">
        <v>1.2</v>
      </c>
      <c r="R799" t="n">
        <v>1</v>
      </c>
      <c r="S799" t="n">
        <v>3</v>
      </c>
      <c r="T799" t="n">
        <v>0.5569071410325479</v>
      </c>
    </row>
    <row r="800">
      <c r="A800" t="inlineStr">
        <is>
          <t>Mercury II</t>
        </is>
      </c>
      <c r="B800" t="n">
        <v>1.039366645195162e-08</v>
      </c>
      <c r="D800" t="inlineStr">
        <is>
          <t>kilogram</t>
        </is>
      </c>
      <c r="E800" t="inlineStr">
        <is>
          <t>air::urban air close to ground</t>
        </is>
      </c>
      <c r="F800" t="inlineStr">
        <is>
          <t>biosphere</t>
        </is>
      </c>
      <c r="I800" t="n">
        <v>317</v>
      </c>
      <c r="J800" t="n">
        <v>0.5491320442114438</v>
      </c>
      <c r="K800" t="n">
        <v>2</v>
      </c>
      <c r="L800" t="n">
        <v>-18.38206921131652</v>
      </c>
      <c r="M800" t="n">
        <v>1</v>
      </c>
      <c r="N800" t="n">
        <v>1</v>
      </c>
      <c r="O800" t="n">
        <v>1</v>
      </c>
      <c r="P800" t="n">
        <v>1.02</v>
      </c>
      <c r="Q800" t="n">
        <v>1.2</v>
      </c>
      <c r="R800" t="n">
        <v>1</v>
      </c>
      <c r="S800" t="n">
        <v>5</v>
      </c>
      <c r="T800" t="n">
        <v>0.8099264917416636</v>
      </c>
    </row>
    <row r="801">
      <c r="A801" t="inlineStr">
        <is>
          <t>Lead II</t>
        </is>
      </c>
      <c r="B801" t="n">
        <v>1.039366645195162e-08</v>
      </c>
      <c r="D801" t="inlineStr">
        <is>
          <t>kilogram</t>
        </is>
      </c>
      <c r="E801" t="inlineStr">
        <is>
          <t>air::urban air close to ground</t>
        </is>
      </c>
      <c r="F801" t="inlineStr">
        <is>
          <t>biosphere</t>
        </is>
      </c>
      <c r="I801" t="n">
        <v>317</v>
      </c>
      <c r="J801" t="n">
        <v>0.5491320442114438</v>
      </c>
      <c r="K801" t="n">
        <v>2</v>
      </c>
      <c r="L801" t="n">
        <v>-18.38206921131652</v>
      </c>
      <c r="M801" t="n">
        <v>1</v>
      </c>
      <c r="N801" t="n">
        <v>1</v>
      </c>
      <c r="O801" t="n">
        <v>1</v>
      </c>
      <c r="P801" t="n">
        <v>1.02</v>
      </c>
      <c r="Q801" t="n">
        <v>1.2</v>
      </c>
      <c r="R801" t="n">
        <v>1</v>
      </c>
      <c r="S801" t="n">
        <v>5</v>
      </c>
      <c r="T801" t="n">
        <v>0.8099264917416636</v>
      </c>
    </row>
    <row r="802">
      <c r="A802" t="inlineStr">
        <is>
          <t>Cadmium II</t>
        </is>
      </c>
      <c r="B802" t="n">
        <v>5.196833225975809e-09</v>
      </c>
      <c r="D802" t="inlineStr">
        <is>
          <t>kilogram</t>
        </is>
      </c>
      <c r="E802" t="inlineStr">
        <is>
          <t>air::urban air close to ground</t>
        </is>
      </c>
      <c r="F802" t="inlineStr">
        <is>
          <t>biosphere</t>
        </is>
      </c>
      <c r="I802" t="n">
        <v>317</v>
      </c>
      <c r="J802" t="n">
        <v>0.5491320442114438</v>
      </c>
      <c r="K802" t="n">
        <v>2</v>
      </c>
      <c r="L802" t="n">
        <v>-19.07521639187646</v>
      </c>
      <c r="M802" t="n">
        <v>1</v>
      </c>
      <c r="N802" t="n">
        <v>1</v>
      </c>
      <c r="O802" t="n">
        <v>1</v>
      </c>
      <c r="P802" t="n">
        <v>1.02</v>
      </c>
      <c r="Q802" t="n">
        <v>1.2</v>
      </c>
      <c r="R802" t="n">
        <v>1</v>
      </c>
      <c r="S802" t="n">
        <v>5</v>
      </c>
      <c r="T802" t="n">
        <v>0.8099264917416636</v>
      </c>
    </row>
    <row r="803">
      <c r="A803" t="inlineStr">
        <is>
          <t>Arsenic ion</t>
        </is>
      </c>
      <c r="B803" t="n">
        <v>5.196833225975809e-09</v>
      </c>
      <c r="D803" t="inlineStr">
        <is>
          <t>kilogram</t>
        </is>
      </c>
      <c r="E803" t="inlineStr">
        <is>
          <t>air::urban air close to ground</t>
        </is>
      </c>
      <c r="F803" t="inlineStr">
        <is>
          <t>biosphere</t>
        </is>
      </c>
      <c r="I803" t="n">
        <v>317</v>
      </c>
      <c r="J803" t="n">
        <v>0.5491320442114438</v>
      </c>
      <c r="K803" t="n">
        <v>2</v>
      </c>
      <c r="L803" t="n">
        <v>-19.07521639187646</v>
      </c>
      <c r="M803" t="n">
        <v>1</v>
      </c>
      <c r="N803" t="n">
        <v>1</v>
      </c>
      <c r="O803" t="n">
        <v>1</v>
      </c>
      <c r="P803" t="n">
        <v>1.02</v>
      </c>
      <c r="Q803" t="n">
        <v>1.2</v>
      </c>
      <c r="R803" t="n">
        <v>1</v>
      </c>
      <c r="S803" t="n">
        <v>5</v>
      </c>
      <c r="T803" t="n">
        <v>0.8099264917416636</v>
      </c>
    </row>
    <row r="804">
      <c r="A804" t="inlineStr">
        <is>
          <t>Dioxins, measured as 2,3,7,8-tetrachlorodibenzo-p-dioxin</t>
        </is>
      </c>
      <c r="B804" t="n">
        <v>1.90550551619113e-13</v>
      </c>
      <c r="D804" t="inlineStr">
        <is>
          <t>kilogram</t>
        </is>
      </c>
      <c r="E804" t="inlineStr">
        <is>
          <t>air::urban air close to ground</t>
        </is>
      </c>
      <c r="F804" t="inlineStr">
        <is>
          <t>biosphere</t>
        </is>
      </c>
      <c r="I804" t="n">
        <v>317</v>
      </c>
      <c r="J804" t="n">
        <v>0.5491320442114438</v>
      </c>
      <c r="K804" t="n">
        <v>2</v>
      </c>
      <c r="L804" t="n">
        <v>-29.28885887271643</v>
      </c>
      <c r="M804" t="n">
        <v>1</v>
      </c>
      <c r="N804" t="n">
        <v>1</v>
      </c>
      <c r="O804" t="n">
        <v>1</v>
      </c>
      <c r="P804" t="n">
        <v>1.02</v>
      </c>
      <c r="Q804" t="n">
        <v>1.2</v>
      </c>
      <c r="R804" t="n">
        <v>1</v>
      </c>
      <c r="S804" t="n">
        <v>5</v>
      </c>
      <c r="T804" t="n">
        <v>0.8099264917416636</v>
      </c>
    </row>
    <row r="805">
      <c r="A805" t="inlineStr">
        <is>
          <t>Carbon dioxide, fossil</t>
        </is>
      </c>
      <c r="B805" t="n">
        <v>0.09700755355154844</v>
      </c>
      <c r="D805" t="inlineStr">
        <is>
          <t>kilogram</t>
        </is>
      </c>
      <c r="E805" t="inlineStr">
        <is>
          <t>air::urban air close to ground</t>
        </is>
      </c>
      <c r="F805" t="inlineStr">
        <is>
          <t>biosphere</t>
        </is>
      </c>
      <c r="I805" t="n">
        <v>317</v>
      </c>
      <c r="J805" t="n">
        <v>0.5491320442114438</v>
      </c>
      <c r="K805" t="n">
        <v>2</v>
      </c>
      <c r="L805" t="n">
        <v>-2.332966431845147</v>
      </c>
      <c r="M805" t="n">
        <v>1</v>
      </c>
      <c r="N805" t="n">
        <v>1</v>
      </c>
      <c r="O805" t="n">
        <v>1</v>
      </c>
      <c r="P805" t="n">
        <v>1.02</v>
      </c>
      <c r="Q805" t="n">
        <v>1.2</v>
      </c>
      <c r="R805" t="n">
        <v>1</v>
      </c>
      <c r="S805" t="n">
        <v>1.05</v>
      </c>
      <c r="T805" t="n">
        <v>0.09488647722315688</v>
      </c>
    </row>
    <row r="806">
      <c r="A806" t="inlineStr">
        <is>
          <t>Carbon dioxide, non-fossil</t>
        </is>
      </c>
      <c r="B806" t="n">
        <v>0.1541727190372823</v>
      </c>
      <c r="D806" t="inlineStr">
        <is>
          <t>kilogram</t>
        </is>
      </c>
      <c r="E806" t="inlineStr">
        <is>
          <t>air::urban air close to ground</t>
        </is>
      </c>
      <c r="F806" t="inlineStr">
        <is>
          <t>biosphere</t>
        </is>
      </c>
      <c r="I806" t="n">
        <v>317</v>
      </c>
      <c r="J806" t="n">
        <v>0.5491320442114438</v>
      </c>
      <c r="K806" t="n">
        <v>2</v>
      </c>
      <c r="L806" t="n">
        <v>-1.869681752848157</v>
      </c>
      <c r="M806" t="n">
        <v>1</v>
      </c>
      <c r="N806" t="n">
        <v>1</v>
      </c>
      <c r="O806" t="n">
        <v>1</v>
      </c>
      <c r="P806" t="n">
        <v>1.02</v>
      </c>
      <c r="Q806" t="n">
        <v>1.2</v>
      </c>
      <c r="R806" t="n">
        <v>1</v>
      </c>
      <c r="S806" t="n">
        <v>1.05</v>
      </c>
      <c r="T806" t="n">
        <v>0.09488647722315688</v>
      </c>
    </row>
    <row r="807">
      <c r="A807" t="inlineStr">
        <is>
          <t>Carbon dioxide, in air</t>
        </is>
      </c>
      <c r="B807" t="n">
        <v>0.8748002597059279</v>
      </c>
      <c r="D807" t="inlineStr">
        <is>
          <t>kilogram</t>
        </is>
      </c>
      <c r="E807" t="inlineStr">
        <is>
          <t>natural resource::in air</t>
        </is>
      </c>
      <c r="F807" t="inlineStr">
        <is>
          <t>biosphere</t>
        </is>
      </c>
      <c r="H807" t="inlineStr">
        <is>
          <t>To reflect the permanent storage of non-fossil CO.</t>
        </is>
      </c>
      <c r="I807" t="n">
        <v>317</v>
      </c>
      <c r="J807" t="n">
        <v>0.5491320442114438</v>
      </c>
      <c r="K807" t="n">
        <v>2</v>
      </c>
      <c r="L807" t="n">
        <v>-0.1337596933049366</v>
      </c>
      <c r="M807" t="n">
        <v>1</v>
      </c>
      <c r="N807" t="n">
        <v>1</v>
      </c>
      <c r="O807" t="n">
        <v>1</v>
      </c>
      <c r="P807" t="n">
        <v>1.02</v>
      </c>
      <c r="Q807" t="n">
        <v>1.2</v>
      </c>
      <c r="R807" t="n">
        <v>1</v>
      </c>
      <c r="S807" t="n">
        <v>1.05</v>
      </c>
      <c r="T807" t="n">
        <v>0.09488647722315688</v>
      </c>
    </row>
    <row r="808"/>
    <row r="809">
      <c r="A809" t="inlineStr">
        <is>
          <t>Activity</t>
        </is>
      </c>
      <c r="B809" t="inlineStr">
        <is>
          <t>municipal waste incineration, at incineration plant, with wet air pollution control, with flue gas condensation, with electricity and heat recovery, with carbon capture and storage, exergy allocation</t>
        </is>
      </c>
    </row>
    <row r="810">
      <c r="A810" t="inlineStr">
        <is>
          <t>location</t>
        </is>
      </c>
      <c r="B810" t="inlineStr">
        <is>
          <t>RER</t>
        </is>
      </c>
    </row>
    <row r="811">
      <c r="A811" t="inlineStr">
        <is>
          <t>production amount</t>
        </is>
      </c>
      <c r="B811" t="n">
        <v>1</v>
      </c>
    </row>
    <row r="812">
      <c r="A812" t="inlineStr">
        <is>
          <t>source</t>
        </is>
      </c>
      <c r="B81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813">
      <c r="A813" t="inlineStr">
        <is>
          <t>reference product</t>
        </is>
      </c>
      <c r="B813" t="inlineStr">
        <is>
          <t>heat, district or industrial, other than natural gas</t>
        </is>
      </c>
    </row>
    <row r="814">
      <c r="A814" t="inlineStr">
        <is>
          <t>type</t>
        </is>
      </c>
      <c r="B814" t="inlineStr">
        <is>
          <t>process</t>
        </is>
      </c>
    </row>
    <row r="815">
      <c r="A815" t="inlineStr">
        <is>
          <t>unit</t>
        </is>
      </c>
      <c r="B815" t="inlineStr">
        <is>
          <t>megajoule</t>
        </is>
      </c>
    </row>
    <row r="816">
      <c r="A816" t="inlineStr">
        <is>
          <t>comment</t>
        </is>
      </c>
      <c r="B81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817">
      <c r="A817" t="inlineStr">
        <is>
          <t>classifications</t>
        </is>
      </c>
      <c r="B817" t="inlineStr">
        <is>
          <t>CPC::17300:Steam and hot water</t>
        </is>
      </c>
    </row>
    <row r="818">
      <c r="A818" t="inlineStr">
        <is>
          <t>Exchanges</t>
        </is>
      </c>
    </row>
    <row r="819">
      <c r="A819" t="inlineStr">
        <is>
          <t>name</t>
        </is>
      </c>
      <c r="B819" t="inlineStr">
        <is>
          <t>amount</t>
        </is>
      </c>
      <c r="C819" t="inlineStr">
        <is>
          <t>location</t>
        </is>
      </c>
      <c r="D819" t="inlineStr">
        <is>
          <t>unit</t>
        </is>
      </c>
      <c r="E819" t="inlineStr">
        <is>
          <t>categories</t>
        </is>
      </c>
      <c r="F819" t="inlineStr">
        <is>
          <t>type</t>
        </is>
      </c>
      <c r="G819" t="inlineStr">
        <is>
          <t>reference product</t>
        </is>
      </c>
      <c r="H819" t="inlineStr">
        <is>
          <t>comment</t>
        </is>
      </c>
      <c r="I819" t="inlineStr">
        <is>
          <t>normalization</t>
        </is>
      </c>
      <c r="J819" t="inlineStr">
        <is>
          <t>allocation</t>
        </is>
      </c>
      <c r="K819" t="inlineStr">
        <is>
          <t>uncertainty type</t>
        </is>
      </c>
      <c r="L819" t="inlineStr">
        <is>
          <t>loc</t>
        </is>
      </c>
      <c r="M819" t="inlineStr">
        <is>
          <t>u1</t>
        </is>
      </c>
      <c r="N819" t="inlineStr">
        <is>
          <t>u2</t>
        </is>
      </c>
      <c r="O819" t="inlineStr">
        <is>
          <t>u3</t>
        </is>
      </c>
      <c r="P819" t="inlineStr">
        <is>
          <t>u4</t>
        </is>
      </c>
      <c r="Q819" t="inlineStr">
        <is>
          <t>u5</t>
        </is>
      </c>
      <c r="R819" t="inlineStr">
        <is>
          <t>u6</t>
        </is>
      </c>
      <c r="S819" t="inlineStr">
        <is>
          <t>ub</t>
        </is>
      </c>
      <c r="T819" t="inlineStr">
        <is>
          <t>scale</t>
        </is>
      </c>
      <c r="U819" t="inlineStr">
        <is>
          <t>negative</t>
        </is>
      </c>
    </row>
    <row r="820">
      <c r="A820" t="inlineStr">
        <is>
          <t>municipal waste incineration, at incineration plant, with wet air pollution control, with flue gas condensation, with electricity and heat recovery, with carbon capture and storage, exergy allocation</t>
        </is>
      </c>
      <c r="B820" t="n">
        <v>0</v>
      </c>
      <c r="C820" t="inlineStr">
        <is>
          <t>RER</t>
        </is>
      </c>
      <c r="D820" t="inlineStr">
        <is>
          <t>kilogram</t>
        </is>
      </c>
      <c r="F820" t="inlineStr">
        <is>
          <t>technosphere</t>
        </is>
      </c>
      <c r="G820" t="inlineStr">
        <is>
          <t>municipal solid waste</t>
        </is>
      </c>
      <c r="I820" t="n">
        <v>7400</v>
      </c>
      <c r="J820" t="n">
        <v>0.4508679557885563</v>
      </c>
      <c r="K820" t="n">
        <v>0</v>
      </c>
    </row>
    <row r="821">
      <c r="A821" t="inlineStr">
        <is>
          <t>municipal waste incineration, at incineration plant, with wet air pollution control, with flue gas condensation, with electricity and heat recovery, with carbon capture and storage, exergy allocation</t>
        </is>
      </c>
      <c r="B821" t="n">
        <v>0</v>
      </c>
      <c r="C821" t="inlineStr">
        <is>
          <t>RER</t>
        </is>
      </c>
      <c r="D821" t="inlineStr">
        <is>
          <t>kilowatt hour</t>
        </is>
      </c>
      <c r="F821" t="inlineStr">
        <is>
          <t>technosphere</t>
        </is>
      </c>
      <c r="G821" t="inlineStr">
        <is>
          <t>electricity, medium voltage</t>
        </is>
      </c>
      <c r="I821" t="n">
        <v>7400</v>
      </c>
      <c r="J821" t="n">
        <v>0.4508679557885563</v>
      </c>
      <c r="K821" t="n">
        <v>0</v>
      </c>
    </row>
    <row r="822">
      <c r="A822" t="inlineStr">
        <is>
          <t>municipal waste incineration, at incineration plant, with wet air pollution control, with flue gas condensation, with electricity and heat recovery, with carbon capture and storage, exergy allocation</t>
        </is>
      </c>
      <c r="B822" t="n">
        <v>1</v>
      </c>
      <c r="C822" t="inlineStr">
        <is>
          <t>RER</t>
        </is>
      </c>
      <c r="D822" t="inlineStr">
        <is>
          <t>megajoule</t>
        </is>
      </c>
      <c r="F822" t="inlineStr">
        <is>
          <t>production</t>
        </is>
      </c>
      <c r="G822" t="inlineStr">
        <is>
          <t>heat, district or industrial, other than natural gas</t>
        </is>
      </c>
      <c r="I822" t="n">
        <v>7400</v>
      </c>
      <c r="J822" t="n">
        <v>0.4508679557885563</v>
      </c>
      <c r="K822" t="n">
        <v>0</v>
      </c>
    </row>
    <row r="823">
      <c r="A823" t="inlineStr">
        <is>
          <t>market for diesel, low-sulfur</t>
        </is>
      </c>
      <c r="B823" t="n">
        <v>5.178888681355039e-06</v>
      </c>
      <c r="C823" t="inlineStr">
        <is>
          <t>Europe without Switzerland</t>
        </is>
      </c>
      <c r="D823" t="inlineStr">
        <is>
          <t>kilogram</t>
        </is>
      </c>
      <c r="F823" t="inlineStr">
        <is>
          <t>technosphere</t>
        </is>
      </c>
      <c r="G823" t="inlineStr">
        <is>
          <t>diesel, low-sulfur</t>
        </is>
      </c>
      <c r="H823" t="inlineStr">
        <is>
          <t>Diesel density: 0.85 kg/l</t>
        </is>
      </c>
      <c r="I823" t="n">
        <v>7400</v>
      </c>
      <c r="J823" t="n">
        <v>0.4508679557885563</v>
      </c>
      <c r="K823" t="n">
        <v>2</v>
      </c>
      <c r="L823" t="n">
        <v>-12.17092006498889</v>
      </c>
      <c r="M823" t="n">
        <v>1</v>
      </c>
      <c r="N823" t="n">
        <v>1</v>
      </c>
      <c r="O823" t="n">
        <v>1</v>
      </c>
      <c r="P823" t="n">
        <v>1.02</v>
      </c>
      <c r="Q823" t="n">
        <v>1.2</v>
      </c>
      <c r="R823" t="n">
        <v>1</v>
      </c>
      <c r="S823" t="n">
        <v>1.05</v>
      </c>
      <c r="T823" t="n">
        <v>0.09488647722315688</v>
      </c>
    </row>
    <row r="824">
      <c r="A824" t="inlineStr">
        <is>
          <t>market for activated carbon, granular</t>
        </is>
      </c>
      <c r="B824" t="n">
        <v>2.437124085343548e-05</v>
      </c>
      <c r="C824" t="inlineStr">
        <is>
          <t>GLO</t>
        </is>
      </c>
      <c r="D824" t="inlineStr">
        <is>
          <t>kilogram</t>
        </is>
      </c>
      <c r="F824" t="inlineStr">
        <is>
          <t>technosphere</t>
        </is>
      </c>
      <c r="G824" t="inlineStr">
        <is>
          <t>activated carbon, granular</t>
        </is>
      </c>
      <c r="I824" t="n">
        <v>7400</v>
      </c>
      <c r="J824" t="n">
        <v>0.4508679557885563</v>
      </c>
      <c r="K824" t="n">
        <v>2</v>
      </c>
      <c r="L824" t="n">
        <v>-10.62210677437123</v>
      </c>
      <c r="M824" t="n">
        <v>1</v>
      </c>
      <c r="N824" t="n">
        <v>1</v>
      </c>
      <c r="O824" t="n">
        <v>1</v>
      </c>
      <c r="P824" t="n">
        <v>1.02</v>
      </c>
      <c r="Q824" t="n">
        <v>1.2</v>
      </c>
      <c r="R824" t="n">
        <v>1</v>
      </c>
      <c r="S824" t="n">
        <v>1.05</v>
      </c>
      <c r="T824" t="n">
        <v>0.09488647722315688</v>
      </c>
    </row>
    <row r="825">
      <c r="A825" t="inlineStr">
        <is>
          <t>market for ammonia, anhydrous, liquid</t>
        </is>
      </c>
      <c r="B825" t="n">
        <v>5.970954009091691e-05</v>
      </c>
      <c r="C825" t="inlineStr">
        <is>
          <t>RER</t>
        </is>
      </c>
      <c r="D825" t="inlineStr">
        <is>
          <t>kilogram</t>
        </is>
      </c>
      <c r="F825" t="inlineStr">
        <is>
          <t>technosphere</t>
        </is>
      </c>
      <c r="G825" t="inlineStr">
        <is>
          <t>ammonia, anhydrous, liquid</t>
        </is>
      </c>
      <c r="H825" t="inlineStr">
        <is>
          <t>100% liquid ammonia. In original publication, it is dilluated to 23.5% in water. We discount the original value by 75%.</t>
        </is>
      </c>
      <c r="I825" t="n">
        <v>7400</v>
      </c>
      <c r="J825" t="n">
        <v>0.4508679557885563</v>
      </c>
      <c r="K825" t="n">
        <v>2</v>
      </c>
      <c r="L825" t="n">
        <v>-9.726018749814589</v>
      </c>
      <c r="M825" t="n">
        <v>1</v>
      </c>
      <c r="N825" t="n">
        <v>1</v>
      </c>
      <c r="O825" t="n">
        <v>1</v>
      </c>
      <c r="P825" t="n">
        <v>1.02</v>
      </c>
      <c r="Q825" t="n">
        <v>1.2</v>
      </c>
      <c r="R825" t="n">
        <v>1</v>
      </c>
      <c r="S825" t="n">
        <v>1.05</v>
      </c>
      <c r="T825" t="n">
        <v>0.09488647722315688</v>
      </c>
    </row>
    <row r="826">
      <c r="A826" t="inlineStr">
        <is>
          <t>market for tap water</t>
        </is>
      </c>
      <c r="B826" t="n">
        <v>0.0001840028684434378</v>
      </c>
      <c r="C826" t="inlineStr">
        <is>
          <t>Europe without Switzerland</t>
        </is>
      </c>
      <c r="D826" t="inlineStr">
        <is>
          <t>kilogram</t>
        </is>
      </c>
      <c r="F826" t="inlineStr">
        <is>
          <t>technosphere</t>
        </is>
      </c>
      <c r="G826" t="inlineStr">
        <is>
          <t>tap water</t>
        </is>
      </c>
      <c r="H826" t="inlineStr">
        <is>
          <t>Used to dilute the ammonia.</t>
        </is>
      </c>
      <c r="I826" t="n">
        <v>7400</v>
      </c>
      <c r="J826" t="n">
        <v>0.4508679557885563</v>
      </c>
      <c r="K826" t="n">
        <v>2</v>
      </c>
      <c r="L826" t="n">
        <v>-8.600559211110291</v>
      </c>
      <c r="M826" t="n">
        <v>1</v>
      </c>
      <c r="N826" t="n">
        <v>1</v>
      </c>
      <c r="O826" t="n">
        <v>1</v>
      </c>
      <c r="P826" t="n">
        <v>1.02</v>
      </c>
      <c r="Q826" t="n">
        <v>1.2</v>
      </c>
      <c r="R826" t="n">
        <v>1</v>
      </c>
      <c r="S826" t="n">
        <v>1.05</v>
      </c>
      <c r="T826" t="n">
        <v>0.09488647722315688</v>
      </c>
    </row>
    <row r="827">
      <c r="A827" t="inlineStr">
        <is>
          <t>market for calcium carbonate, precipitated</t>
        </is>
      </c>
      <c r="B827" t="n">
        <v>0.0004264967149351208</v>
      </c>
      <c r="C827" t="inlineStr">
        <is>
          <t>RER</t>
        </is>
      </c>
      <c r="D827" t="inlineStr">
        <is>
          <t>kilogram</t>
        </is>
      </c>
      <c r="F827" t="inlineStr">
        <is>
          <t>technosphere</t>
        </is>
      </c>
      <c r="G827" t="inlineStr">
        <is>
          <t>calcium carbonate, precipitated</t>
        </is>
      </c>
      <c r="I827" t="n">
        <v>7400</v>
      </c>
      <c r="J827" t="n">
        <v>0.4508679557885563</v>
      </c>
      <c r="K827" t="n">
        <v>0</v>
      </c>
    </row>
    <row r="828">
      <c r="A828" t="inlineStr">
        <is>
          <t>market for iron(III) chloride, without water, in 40% solution state</t>
        </is>
      </c>
      <c r="B828" t="n">
        <v>3.046405106679435e-06</v>
      </c>
      <c r="C828" t="inlineStr">
        <is>
          <t>GLO</t>
        </is>
      </c>
      <c r="D828" t="inlineStr">
        <is>
          <t>kilogram</t>
        </is>
      </c>
      <c r="F828" t="inlineStr">
        <is>
          <t>technosphere</t>
        </is>
      </c>
      <c r="G828" t="inlineStr">
        <is>
          <t>iron(III) chloride, without water, in 40% solution state</t>
        </is>
      </c>
      <c r="I828" t="n">
        <v>7400</v>
      </c>
      <c r="J828" t="n">
        <v>0.4508679557885563</v>
      </c>
      <c r="K828" t="n">
        <v>0</v>
      </c>
    </row>
    <row r="829">
      <c r="A829" t="inlineStr">
        <is>
          <t>market for lime, hydrated, packed</t>
        </is>
      </c>
      <c r="B829" t="n">
        <v>0</v>
      </c>
      <c r="C829" t="inlineStr">
        <is>
          <t>RER</t>
        </is>
      </c>
      <c r="D829" t="inlineStr">
        <is>
          <t>kilogram</t>
        </is>
      </c>
      <c r="F829" t="inlineStr">
        <is>
          <t>technosphere</t>
        </is>
      </c>
      <c r="G829" t="inlineStr">
        <is>
          <t>lime, hydrated, packed</t>
        </is>
      </c>
      <c r="I829" t="n">
        <v>7400</v>
      </c>
      <c r="J829" t="n">
        <v>0.4508679557885563</v>
      </c>
      <c r="K829" t="n">
        <v>0</v>
      </c>
    </row>
    <row r="830">
      <c r="A830" t="inlineStr">
        <is>
          <t>market for sodium hydroxide, without water, in 50% solution state</t>
        </is>
      </c>
      <c r="B830" t="n">
        <v>3.046405106679434e-05</v>
      </c>
      <c r="C830" t="inlineStr">
        <is>
          <t>RER</t>
        </is>
      </c>
      <c r="D830" t="inlineStr">
        <is>
          <t>kilogram</t>
        </is>
      </c>
      <c r="F830" t="inlineStr">
        <is>
          <t>technosphere</t>
        </is>
      </c>
      <c r="G830" t="inlineStr">
        <is>
          <t>sodium hydroxide, without water, in 50% solution state</t>
        </is>
      </c>
      <c r="H830" t="inlineStr">
        <is>
          <t>50% liquid ammonia. In original publication, it is dilluated to 27% in water. We discount the original value by 50%.</t>
        </is>
      </c>
      <c r="I830" t="n">
        <v>7400</v>
      </c>
      <c r="J830" t="n">
        <v>0.4508679557885563</v>
      </c>
      <c r="K830" t="n">
        <v>0</v>
      </c>
    </row>
    <row r="831">
      <c r="A831" t="inlineStr">
        <is>
          <t>market for monoethanolamine</t>
        </is>
      </c>
      <c r="B831" t="n">
        <v>0.0002437124085343547</v>
      </c>
      <c r="C831" t="inlineStr">
        <is>
          <t>GLO</t>
        </is>
      </c>
      <c r="D831" t="inlineStr">
        <is>
          <t>kilogram</t>
        </is>
      </c>
      <c r="F831" t="inlineStr">
        <is>
          <t>technosphere</t>
        </is>
      </c>
      <c r="G831" t="inlineStr">
        <is>
          <t>monoethanolamine</t>
        </is>
      </c>
      <c r="I831" t="n">
        <v>7400</v>
      </c>
      <c r="J831" t="n">
        <v>0.4508679557885563</v>
      </c>
      <c r="K831" t="n">
        <v>0</v>
      </c>
    </row>
    <row r="832">
      <c r="A832" t="inlineStr">
        <is>
          <t>municipal waste incineration facility construction</t>
        </is>
      </c>
      <c r="B832" t="n">
        <v>1.523202553339717e-11</v>
      </c>
      <c r="C832" t="inlineStr">
        <is>
          <t>CH</t>
        </is>
      </c>
      <c r="D832" t="inlineStr">
        <is>
          <t>unit</t>
        </is>
      </c>
      <c r="F832" t="inlineStr">
        <is>
          <t>technosphere</t>
        </is>
      </c>
      <c r="G832" t="inlineStr">
        <is>
          <t>municipal waste incineration facility</t>
        </is>
      </c>
      <c r="H832" t="inlineStr">
        <is>
          <t>Lifetime: 4'000'000 tons MSWI treated.</t>
        </is>
      </c>
      <c r="I832" t="n">
        <v>7400</v>
      </c>
      <c r="J832" t="n">
        <v>0.4508679557885563</v>
      </c>
      <c r="K832" t="n">
        <v>2</v>
      </c>
      <c r="L832" t="n">
        <v>-24.90762096158123</v>
      </c>
      <c r="M832" t="n">
        <v>1</v>
      </c>
      <c r="N832" t="n">
        <v>1</v>
      </c>
      <c r="O832" t="n">
        <v>1</v>
      </c>
      <c r="P832" t="n">
        <v>1.02</v>
      </c>
      <c r="Q832" t="n">
        <v>1.2</v>
      </c>
      <c r="R832" t="n">
        <v>1</v>
      </c>
      <c r="S832" t="n">
        <v>3</v>
      </c>
      <c r="T832" t="n">
        <v>0.5569071410325479</v>
      </c>
    </row>
    <row r="833">
      <c r="A833" t="inlineStr">
        <is>
          <t>carbon dioxide storage at wood burning power plant 20 MW post, pipeline 200km, storage 1000m</t>
        </is>
      </c>
      <c r="B833" t="n">
        <v>0.05014382805594349</v>
      </c>
      <c r="C833" t="inlineStr">
        <is>
          <t>RER</t>
        </is>
      </c>
      <c r="D833" t="inlineStr">
        <is>
          <t>kilogram</t>
        </is>
      </c>
      <c r="F833" t="inlineStr">
        <is>
          <t>technosphere</t>
        </is>
      </c>
      <c r="G833" t="inlineStr">
        <is>
          <t>carbon dioxide storage at wood burning power plant 20 MW post, pipeline 200km, storage 1000m</t>
        </is>
      </c>
      <c r="I833" t="n">
        <v>7400</v>
      </c>
      <c r="J833" t="n">
        <v>0.4508679557885563</v>
      </c>
      <c r="K833" t="n">
        <v>2</v>
      </c>
      <c r="L833" t="n">
        <v>-2.99285984182</v>
      </c>
      <c r="M833" t="n">
        <v>1</v>
      </c>
      <c r="N833" t="n">
        <v>1</v>
      </c>
      <c r="O833" t="n">
        <v>1</v>
      </c>
      <c r="P833" t="n">
        <v>1.02</v>
      </c>
      <c r="Q833" t="n">
        <v>1.2</v>
      </c>
      <c r="R833" t="n">
        <v>1</v>
      </c>
      <c r="S833" t="n">
        <v>3</v>
      </c>
      <c r="T833" t="n">
        <v>0.5569071410325479</v>
      </c>
    </row>
    <row r="834">
      <c r="A834" t="inlineStr">
        <is>
          <t>Water, cooling, unspecified natural origin</t>
        </is>
      </c>
      <c r="B834" t="n">
        <v>0</v>
      </c>
      <c r="D834" t="inlineStr">
        <is>
          <t>cubic meter</t>
        </is>
      </c>
      <c r="E834" t="inlineStr">
        <is>
          <t>natural resource::in water</t>
        </is>
      </c>
      <c r="F834" t="inlineStr">
        <is>
          <t>biosphere</t>
        </is>
      </c>
      <c r="I834" t="n">
        <v>7400</v>
      </c>
      <c r="J834" t="n">
        <v>0.4508679557885563</v>
      </c>
      <c r="K834" t="n">
        <v>0</v>
      </c>
    </row>
    <row r="835">
      <c r="A835" t="inlineStr">
        <is>
          <t>Sulfur dioxide</t>
        </is>
      </c>
      <c r="B835" t="n">
        <v>3.655686128015321e-07</v>
      </c>
      <c r="D835" t="inlineStr">
        <is>
          <t>kilogram</t>
        </is>
      </c>
      <c r="E835" t="inlineStr">
        <is>
          <t>air::urban air close to ground</t>
        </is>
      </c>
      <c r="F835" t="inlineStr">
        <is>
          <t>biosphere</t>
        </is>
      </c>
      <c r="I835" t="n">
        <v>7400</v>
      </c>
      <c r="J835" t="n">
        <v>0.4508679557885563</v>
      </c>
      <c r="K835" t="n">
        <v>2</v>
      </c>
      <c r="L835" t="n">
        <v>-14.82181185225115</v>
      </c>
      <c r="M835" t="n">
        <v>1</v>
      </c>
      <c r="N835" t="n">
        <v>1</v>
      </c>
      <c r="O835" t="n">
        <v>1</v>
      </c>
      <c r="P835" t="n">
        <v>1.02</v>
      </c>
      <c r="Q835" t="n">
        <v>1.2</v>
      </c>
      <c r="R835" t="n">
        <v>1</v>
      </c>
      <c r="S835" t="n">
        <v>1.05</v>
      </c>
      <c r="T835" t="n">
        <v>0.09488647722315688</v>
      </c>
    </row>
    <row r="836">
      <c r="A836" t="inlineStr">
        <is>
          <t>Hydrochloric acid</t>
        </is>
      </c>
      <c r="B836" t="n">
        <v>1.82784306400766e-07</v>
      </c>
      <c r="D836" t="inlineStr">
        <is>
          <t>kilogram</t>
        </is>
      </c>
      <c r="E836" t="inlineStr">
        <is>
          <t>air</t>
        </is>
      </c>
      <c r="F836" t="inlineStr">
        <is>
          <t>biosphere</t>
        </is>
      </c>
      <c r="I836" t="n">
        <v>7400</v>
      </c>
      <c r="J836" t="n">
        <v>0.4508679557885563</v>
      </c>
      <c r="K836" t="n">
        <v>2</v>
      </c>
      <c r="L836" t="n">
        <v>-15.5149590328111</v>
      </c>
      <c r="M836" t="n">
        <v>1</v>
      </c>
      <c r="N836" t="n">
        <v>1</v>
      </c>
      <c r="O836" t="n">
        <v>1</v>
      </c>
      <c r="P836" t="n">
        <v>1.02</v>
      </c>
      <c r="Q836" t="n">
        <v>1.2</v>
      </c>
      <c r="R836" t="n">
        <v>1</v>
      </c>
      <c r="S836" t="n">
        <v>1.5</v>
      </c>
      <c r="T836" t="n">
        <v>0.2225057572360589</v>
      </c>
    </row>
    <row r="837">
      <c r="A837" t="inlineStr">
        <is>
          <t>Nitrogen oxides</t>
        </is>
      </c>
      <c r="B837" t="n">
        <v>4.124832514443955e-05</v>
      </c>
      <c r="D837" t="inlineStr">
        <is>
          <t>kilogram</t>
        </is>
      </c>
      <c r="E837" t="inlineStr">
        <is>
          <t>air::urban air close to ground</t>
        </is>
      </c>
      <c r="F837" t="inlineStr">
        <is>
          <t>biosphere</t>
        </is>
      </c>
      <c r="I837" t="n">
        <v>7400</v>
      </c>
      <c r="J837" t="n">
        <v>0.4508679557885563</v>
      </c>
      <c r="K837" t="n">
        <v>2</v>
      </c>
      <c r="L837" t="n">
        <v>-10.09590004856693</v>
      </c>
      <c r="M837" t="n">
        <v>1</v>
      </c>
      <c r="N837" t="n">
        <v>1</v>
      </c>
      <c r="O837" t="n">
        <v>1</v>
      </c>
      <c r="P837" t="n">
        <v>1.02</v>
      </c>
      <c r="Q837" t="n">
        <v>1.2</v>
      </c>
      <c r="R837" t="n">
        <v>1</v>
      </c>
      <c r="S837" t="n">
        <v>1.5</v>
      </c>
      <c r="T837" t="n">
        <v>0.2225057572360589</v>
      </c>
    </row>
    <row r="838">
      <c r="A838" t="inlineStr">
        <is>
          <t>Ammonia</t>
        </is>
      </c>
      <c r="B838" t="n">
        <v>1.218562042671774e-06</v>
      </c>
      <c r="D838" t="inlineStr">
        <is>
          <t>kilogram</t>
        </is>
      </c>
      <c r="E838" t="inlineStr">
        <is>
          <t>air::urban air close to ground</t>
        </is>
      </c>
      <c r="F838" t="inlineStr">
        <is>
          <t>biosphere</t>
        </is>
      </c>
      <c r="I838" t="n">
        <v>7400</v>
      </c>
      <c r="J838" t="n">
        <v>0.4508679557885563</v>
      </c>
      <c r="K838" t="n">
        <v>2</v>
      </c>
      <c r="L838" t="n">
        <v>-13.61783904792522</v>
      </c>
      <c r="M838" t="n">
        <v>1</v>
      </c>
      <c r="N838" t="n">
        <v>1</v>
      </c>
      <c r="O838" t="n">
        <v>1</v>
      </c>
      <c r="P838" t="n">
        <v>1.02</v>
      </c>
      <c r="Q838" t="n">
        <v>1.2</v>
      </c>
      <c r="R838" t="n">
        <v>1</v>
      </c>
      <c r="S838" t="n">
        <v>1.5</v>
      </c>
      <c r="T838" t="n">
        <v>0.2225057572360589</v>
      </c>
    </row>
    <row r="839">
      <c r="A839" t="inlineStr">
        <is>
          <t>Particulate Matter, &lt; 2.5 um</t>
        </is>
      </c>
      <c r="B839" t="n">
        <v>3.655686128015321e-07</v>
      </c>
      <c r="D839" t="inlineStr">
        <is>
          <t>kilogram</t>
        </is>
      </c>
      <c r="E839" t="inlineStr">
        <is>
          <t>air::urban air close to ground</t>
        </is>
      </c>
      <c r="F839" t="inlineStr">
        <is>
          <t>biosphere</t>
        </is>
      </c>
      <c r="I839" t="n">
        <v>7400</v>
      </c>
      <c r="J839" t="n">
        <v>0.4508679557885563</v>
      </c>
      <c r="K839" t="n">
        <v>2</v>
      </c>
      <c r="L839" t="n">
        <v>-14.82181185225115</v>
      </c>
      <c r="M839" t="n">
        <v>1</v>
      </c>
      <c r="N839" t="n">
        <v>1</v>
      </c>
      <c r="O839" t="n">
        <v>1</v>
      </c>
      <c r="P839" t="n">
        <v>1.02</v>
      </c>
      <c r="Q839" t="n">
        <v>1.2</v>
      </c>
      <c r="R839" t="n">
        <v>1</v>
      </c>
      <c r="S839" t="n">
        <v>3</v>
      </c>
      <c r="T839" t="n">
        <v>0.5569071410325479</v>
      </c>
    </row>
    <row r="840">
      <c r="A840" t="inlineStr">
        <is>
          <t>Mercury II</t>
        </is>
      </c>
      <c r="B840" t="n">
        <v>3.655686128015321e-10</v>
      </c>
      <c r="D840" t="inlineStr">
        <is>
          <t>kilogram</t>
        </is>
      </c>
      <c r="E840" t="inlineStr">
        <is>
          <t>air::urban air close to ground</t>
        </is>
      </c>
      <c r="F840" t="inlineStr">
        <is>
          <t>biosphere</t>
        </is>
      </c>
      <c r="I840" t="n">
        <v>7400</v>
      </c>
      <c r="J840" t="n">
        <v>0.4508679557885563</v>
      </c>
      <c r="K840" t="n">
        <v>2</v>
      </c>
      <c r="L840" t="n">
        <v>-21.72956713123329</v>
      </c>
      <c r="M840" t="n">
        <v>1</v>
      </c>
      <c r="N840" t="n">
        <v>1</v>
      </c>
      <c r="O840" t="n">
        <v>1</v>
      </c>
      <c r="P840" t="n">
        <v>1.02</v>
      </c>
      <c r="Q840" t="n">
        <v>1.2</v>
      </c>
      <c r="R840" t="n">
        <v>1</v>
      </c>
      <c r="S840" t="n">
        <v>5</v>
      </c>
      <c r="T840" t="n">
        <v>0.8099264917416636</v>
      </c>
    </row>
    <row r="841">
      <c r="A841" t="inlineStr">
        <is>
          <t>Lead II</t>
        </is>
      </c>
      <c r="B841" t="n">
        <v>3.655686128015321e-10</v>
      </c>
      <c r="D841" t="inlineStr">
        <is>
          <t>kilogram</t>
        </is>
      </c>
      <c r="E841" t="inlineStr">
        <is>
          <t>air::urban air close to ground</t>
        </is>
      </c>
      <c r="F841" t="inlineStr">
        <is>
          <t>biosphere</t>
        </is>
      </c>
      <c r="I841" t="n">
        <v>7400</v>
      </c>
      <c r="J841" t="n">
        <v>0.4508679557885563</v>
      </c>
      <c r="K841" t="n">
        <v>2</v>
      </c>
      <c r="L841" t="n">
        <v>-21.72956713123329</v>
      </c>
      <c r="M841" t="n">
        <v>1</v>
      </c>
      <c r="N841" t="n">
        <v>1</v>
      </c>
      <c r="O841" t="n">
        <v>1</v>
      </c>
      <c r="P841" t="n">
        <v>1.02</v>
      </c>
      <c r="Q841" t="n">
        <v>1.2</v>
      </c>
      <c r="R841" t="n">
        <v>1</v>
      </c>
      <c r="S841" t="n">
        <v>5</v>
      </c>
      <c r="T841" t="n">
        <v>0.8099264917416636</v>
      </c>
    </row>
    <row r="842">
      <c r="A842" t="inlineStr">
        <is>
          <t>Cadmium II</t>
        </is>
      </c>
      <c r="B842" t="n">
        <v>1.827843064007661e-10</v>
      </c>
      <c r="D842" t="inlineStr">
        <is>
          <t>kilogram</t>
        </is>
      </c>
      <c r="E842" t="inlineStr">
        <is>
          <t>air::urban air close to ground</t>
        </is>
      </c>
      <c r="F842" t="inlineStr">
        <is>
          <t>biosphere</t>
        </is>
      </c>
      <c r="I842" t="n">
        <v>7400</v>
      </c>
      <c r="J842" t="n">
        <v>0.4508679557885563</v>
      </c>
      <c r="K842" t="n">
        <v>2</v>
      </c>
      <c r="L842" t="n">
        <v>-22.42271431179324</v>
      </c>
      <c r="M842" t="n">
        <v>1</v>
      </c>
      <c r="N842" t="n">
        <v>1</v>
      </c>
      <c r="O842" t="n">
        <v>1</v>
      </c>
      <c r="P842" t="n">
        <v>1.02</v>
      </c>
      <c r="Q842" t="n">
        <v>1.2</v>
      </c>
      <c r="R842" t="n">
        <v>1</v>
      </c>
      <c r="S842" t="n">
        <v>5</v>
      </c>
      <c r="T842" t="n">
        <v>0.8099264917416636</v>
      </c>
    </row>
    <row r="843">
      <c r="A843" t="inlineStr">
        <is>
          <t>Arsenic ion</t>
        </is>
      </c>
      <c r="B843" t="n">
        <v>1.827843064007661e-10</v>
      </c>
      <c r="D843" t="inlineStr">
        <is>
          <t>kilogram</t>
        </is>
      </c>
      <c r="E843" t="inlineStr">
        <is>
          <t>air::urban air close to ground</t>
        </is>
      </c>
      <c r="F843" t="inlineStr">
        <is>
          <t>biosphere</t>
        </is>
      </c>
      <c r="I843" t="n">
        <v>7400</v>
      </c>
      <c r="J843" t="n">
        <v>0.4508679557885563</v>
      </c>
      <c r="K843" t="n">
        <v>2</v>
      </c>
      <c r="L843" t="n">
        <v>-22.42271431179324</v>
      </c>
      <c r="M843" t="n">
        <v>1</v>
      </c>
      <c r="N843" t="n">
        <v>1</v>
      </c>
      <c r="O843" t="n">
        <v>1</v>
      </c>
      <c r="P843" t="n">
        <v>1.02</v>
      </c>
      <c r="Q843" t="n">
        <v>1.2</v>
      </c>
      <c r="R843" t="n">
        <v>1</v>
      </c>
      <c r="S843" t="n">
        <v>5</v>
      </c>
      <c r="T843" t="n">
        <v>0.8099264917416636</v>
      </c>
    </row>
    <row r="844">
      <c r="A844" t="inlineStr">
        <is>
          <t>Dioxins, measured as 2,3,7,8-tetrachlorodibenzo-p-dioxin</t>
        </is>
      </c>
      <c r="B844" t="n">
        <v>6.702091234694756e-15</v>
      </c>
      <c r="D844" t="inlineStr">
        <is>
          <t>kilogram</t>
        </is>
      </c>
      <c r="E844" t="inlineStr">
        <is>
          <t>air::urban air close to ground</t>
        </is>
      </c>
      <c r="F844" t="inlineStr">
        <is>
          <t>biosphere</t>
        </is>
      </c>
      <c r="I844" t="n">
        <v>7400</v>
      </c>
      <c r="J844" t="n">
        <v>0.4508679557885563</v>
      </c>
      <c r="K844" t="n">
        <v>2</v>
      </c>
      <c r="L844" t="n">
        <v>-32.6363567926332</v>
      </c>
      <c r="M844" t="n">
        <v>1</v>
      </c>
      <c r="N844" t="n">
        <v>1</v>
      </c>
      <c r="O844" t="n">
        <v>1</v>
      </c>
      <c r="P844" t="n">
        <v>1.02</v>
      </c>
      <c r="Q844" t="n">
        <v>1.2</v>
      </c>
      <c r="R844" t="n">
        <v>1</v>
      </c>
      <c r="S844" t="n">
        <v>5</v>
      </c>
      <c r="T844" t="n">
        <v>0.8099264917416636</v>
      </c>
    </row>
    <row r="845">
      <c r="A845" t="inlineStr">
        <is>
          <t>Carbon dioxide, fossil</t>
        </is>
      </c>
      <c r="B845" t="n">
        <v>0.003411973719480966</v>
      </c>
      <c r="D845" t="inlineStr">
        <is>
          <t>kilogram</t>
        </is>
      </c>
      <c r="E845" t="inlineStr">
        <is>
          <t>air::urban air close to ground</t>
        </is>
      </c>
      <c r="F845" t="inlineStr">
        <is>
          <t>biosphere</t>
        </is>
      </c>
      <c r="I845" t="n">
        <v>7400</v>
      </c>
      <c r="J845" t="n">
        <v>0.4508679557885563</v>
      </c>
      <c r="K845" t="n">
        <v>2</v>
      </c>
      <c r="L845" t="n">
        <v>-5.680464351761921</v>
      </c>
      <c r="M845" t="n">
        <v>1</v>
      </c>
      <c r="N845" t="n">
        <v>1</v>
      </c>
      <c r="O845" t="n">
        <v>1</v>
      </c>
      <c r="P845" t="n">
        <v>1.02</v>
      </c>
      <c r="Q845" t="n">
        <v>1.2</v>
      </c>
      <c r="R845" t="n">
        <v>1</v>
      </c>
      <c r="S845" t="n">
        <v>1.05</v>
      </c>
      <c r="T845" t="n">
        <v>0.09488647722315688</v>
      </c>
    </row>
    <row r="846">
      <c r="A846" t="inlineStr">
        <is>
          <t>Carbon dioxide, non-fossil</t>
        </is>
      </c>
      <c r="B846" t="n">
        <v>0.005422601089889393</v>
      </c>
      <c r="D846" t="inlineStr">
        <is>
          <t>kilogram</t>
        </is>
      </c>
      <c r="E846" t="inlineStr">
        <is>
          <t>air::urban air close to ground</t>
        </is>
      </c>
      <c r="F846" t="inlineStr">
        <is>
          <t>biosphere</t>
        </is>
      </c>
      <c r="I846" t="n">
        <v>7400</v>
      </c>
      <c r="J846" t="n">
        <v>0.4508679557885563</v>
      </c>
      <c r="K846" t="n">
        <v>2</v>
      </c>
      <c r="L846" t="n">
        <v>-5.21717967276493</v>
      </c>
      <c r="M846" t="n">
        <v>1</v>
      </c>
      <c r="N846" t="n">
        <v>1</v>
      </c>
      <c r="O846" t="n">
        <v>1</v>
      </c>
      <c r="P846" t="n">
        <v>1.02</v>
      </c>
      <c r="Q846" t="n">
        <v>1.2</v>
      </c>
      <c r="R846" t="n">
        <v>1</v>
      </c>
      <c r="S846" t="n">
        <v>1.05</v>
      </c>
      <c r="T846" t="n">
        <v>0.09488647722315688</v>
      </c>
    </row>
    <row r="847">
      <c r="A847" t="inlineStr">
        <is>
          <t>Carbon dioxide, in air</t>
        </is>
      </c>
      <c r="B847" t="n">
        <v>0.03076869157746228</v>
      </c>
      <c r="D847" t="inlineStr">
        <is>
          <t>kilogram</t>
        </is>
      </c>
      <c r="E847" t="inlineStr">
        <is>
          <t>natural resource::in air</t>
        </is>
      </c>
      <c r="F847" t="inlineStr">
        <is>
          <t>biosphere</t>
        </is>
      </c>
      <c r="H847" t="inlineStr">
        <is>
          <t>To reflect the permanent storage of non-fossil CO.</t>
        </is>
      </c>
      <c r="I847" t="n">
        <v>7400</v>
      </c>
      <c r="J847" t="n">
        <v>0.4508679557885563</v>
      </c>
      <c r="K847" t="n">
        <v>2</v>
      </c>
      <c r="L847" t="n">
        <v>-3.48125761322171</v>
      </c>
      <c r="M847" t="n">
        <v>1</v>
      </c>
      <c r="N847" t="n">
        <v>1</v>
      </c>
      <c r="O847" t="n">
        <v>1</v>
      </c>
      <c r="P847" t="n">
        <v>1.02</v>
      </c>
      <c r="Q847" t="n">
        <v>1.2</v>
      </c>
      <c r="R847" t="n">
        <v>1</v>
      </c>
      <c r="S847" t="n">
        <v>1.05</v>
      </c>
      <c r="T847" t="n">
        <v>0.09488647722315688</v>
      </c>
    </row>
    <row r="848"/>
    <row r="849">
      <c r="A849" t="inlineStr">
        <is>
          <t>Activity</t>
        </is>
      </c>
      <c r="B849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</row>
    <row r="850">
      <c r="A850" t="inlineStr">
        <is>
          <t>location</t>
        </is>
      </c>
      <c r="B850" t="inlineStr">
        <is>
          <t>RER</t>
        </is>
      </c>
    </row>
    <row r="851">
      <c r="A851" t="inlineStr">
        <is>
          <t>production amount</t>
        </is>
      </c>
      <c r="B851" t="n">
        <v>1</v>
      </c>
    </row>
    <row r="852">
      <c r="A852" t="inlineStr">
        <is>
          <t>source</t>
        </is>
      </c>
      <c r="B85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853">
      <c r="A853" t="inlineStr">
        <is>
          <t>reference product</t>
        </is>
      </c>
      <c r="B853" t="inlineStr">
        <is>
          <t>municipal solid waste</t>
        </is>
      </c>
    </row>
    <row r="854">
      <c r="A854" t="inlineStr">
        <is>
          <t>type</t>
        </is>
      </c>
      <c r="B854" t="inlineStr">
        <is>
          <t>process</t>
        </is>
      </c>
    </row>
    <row r="855">
      <c r="A855" t="inlineStr">
        <is>
          <t>unit</t>
        </is>
      </c>
      <c r="B855" t="inlineStr">
        <is>
          <t>kilogram</t>
        </is>
      </c>
    </row>
    <row r="856">
      <c r="A856" t="inlineStr">
        <is>
          <t>comment</t>
        </is>
      </c>
      <c r="B85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857">
      <c r="A857" t="inlineStr">
        <is>
          <t>classifications</t>
        </is>
      </c>
      <c r="B857" t="inlineStr">
        <is>
          <t>CPC::39910:Municipal waste</t>
        </is>
      </c>
    </row>
    <row r="858">
      <c r="A858" t="inlineStr">
        <is>
          <t>Exchanges</t>
        </is>
      </c>
    </row>
    <row r="859">
      <c r="A859" t="inlineStr">
        <is>
          <t>name</t>
        </is>
      </c>
      <c r="B859" t="inlineStr">
        <is>
          <t>amount</t>
        </is>
      </c>
      <c r="C859" t="inlineStr">
        <is>
          <t>location</t>
        </is>
      </c>
      <c r="D859" t="inlineStr">
        <is>
          <t>unit</t>
        </is>
      </c>
      <c r="E859" t="inlineStr">
        <is>
          <t>categories</t>
        </is>
      </c>
      <c r="F859" t="inlineStr">
        <is>
          <t>type</t>
        </is>
      </c>
      <c r="G859" t="inlineStr">
        <is>
          <t>reference product</t>
        </is>
      </c>
      <c r="H859" t="inlineStr">
        <is>
          <t>comment</t>
        </is>
      </c>
      <c r="I859" t="inlineStr">
        <is>
          <t>normalization</t>
        </is>
      </c>
      <c r="J859" t="inlineStr">
        <is>
          <t>allocation</t>
        </is>
      </c>
      <c r="K859" t="inlineStr">
        <is>
          <t>uncertainty type</t>
        </is>
      </c>
      <c r="L859" t="inlineStr">
        <is>
          <t>loc</t>
        </is>
      </c>
      <c r="M859" t="inlineStr">
        <is>
          <t>u1</t>
        </is>
      </c>
      <c r="N859" t="inlineStr">
        <is>
          <t>u2</t>
        </is>
      </c>
      <c r="O859" t="inlineStr">
        <is>
          <t>u3</t>
        </is>
      </c>
      <c r="P859" t="inlineStr">
        <is>
          <t>u4</t>
        </is>
      </c>
      <c r="Q859" t="inlineStr">
        <is>
          <t>u5</t>
        </is>
      </c>
      <c r="R859" t="inlineStr">
        <is>
          <t>u6</t>
        </is>
      </c>
      <c r="S859" t="inlineStr">
        <is>
          <t>ub</t>
        </is>
      </c>
      <c r="T859" t="inlineStr">
        <is>
          <t>scale</t>
        </is>
      </c>
      <c r="U859" t="inlineStr">
        <is>
          <t>negative</t>
        </is>
      </c>
    </row>
    <row r="860">
      <c r="A860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  <c r="B860" t="n">
        <v>1</v>
      </c>
      <c r="C860" t="inlineStr">
        <is>
          <t>RER</t>
        </is>
      </c>
      <c r="D860" t="inlineStr">
        <is>
          <t>kilogram</t>
        </is>
      </c>
      <c r="F860" t="inlineStr">
        <is>
          <t>production</t>
        </is>
      </c>
      <c r="G860" t="inlineStr">
        <is>
          <t>municipal solid waste</t>
        </is>
      </c>
      <c r="I860" t="n">
        <v>1000</v>
      </c>
      <c r="J860" t="n">
        <v>0</v>
      </c>
      <c r="K860" t="n">
        <v>0</v>
      </c>
    </row>
    <row r="861">
      <c r="A861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  <c r="B861" t="n">
        <v>0</v>
      </c>
      <c r="C861" t="inlineStr">
        <is>
          <t>RER</t>
        </is>
      </c>
      <c r="D861" t="inlineStr">
        <is>
          <t>kilowatt hour</t>
        </is>
      </c>
      <c r="F861" t="inlineStr">
        <is>
          <t>technosphere</t>
        </is>
      </c>
      <c r="G861" t="inlineStr">
        <is>
          <t>electricity, medium voltage</t>
        </is>
      </c>
      <c r="I861" t="n">
        <v>1000</v>
      </c>
      <c r="J861" t="n">
        <v>0</v>
      </c>
      <c r="K861" t="n">
        <v>0</v>
      </c>
    </row>
    <row r="862">
      <c r="A862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  <c r="B862" t="n">
        <v>0</v>
      </c>
      <c r="C862" t="inlineStr">
        <is>
          <t>RER</t>
        </is>
      </c>
      <c r="D862" t="inlineStr">
        <is>
          <t>megajoule</t>
        </is>
      </c>
      <c r="F862" t="inlineStr">
        <is>
          <t>technosphere</t>
        </is>
      </c>
      <c r="G862" t="inlineStr">
        <is>
          <t>heat, district or industrial, other than natural gas</t>
        </is>
      </c>
      <c r="I862" t="n">
        <v>1000</v>
      </c>
      <c r="J862" t="n">
        <v>0</v>
      </c>
      <c r="K862" t="n">
        <v>0</v>
      </c>
    </row>
    <row r="863">
      <c r="A863" t="inlineStr">
        <is>
          <t>market for diesel, low-sulfur</t>
        </is>
      </c>
      <c r="B863" t="n">
        <v>0</v>
      </c>
      <c r="C863" t="inlineStr">
        <is>
          <t>Europe without Switzerland</t>
        </is>
      </c>
      <c r="D863" t="inlineStr">
        <is>
          <t>kilogram</t>
        </is>
      </c>
      <c r="F863" t="inlineStr">
        <is>
          <t>technosphere</t>
        </is>
      </c>
      <c r="G863" t="inlineStr">
        <is>
          <t>diesel, low-sulfur</t>
        </is>
      </c>
      <c r="H863" t="inlineStr">
        <is>
          <t>Diesel density: 0.85 kg/l</t>
        </is>
      </c>
      <c r="I863" t="n">
        <v>1000</v>
      </c>
      <c r="J863" t="n">
        <v>0</v>
      </c>
      <c r="K863" t="n">
        <v>0</v>
      </c>
    </row>
    <row r="864">
      <c r="A864" t="inlineStr">
        <is>
          <t>market for activated carbon, granular</t>
        </is>
      </c>
      <c r="B864" t="n">
        <v>0</v>
      </c>
      <c r="C864" t="inlineStr">
        <is>
          <t>GLO</t>
        </is>
      </c>
      <c r="D864" t="inlineStr">
        <is>
          <t>kilogram</t>
        </is>
      </c>
      <c r="F864" t="inlineStr">
        <is>
          <t>technosphere</t>
        </is>
      </c>
      <c r="G864" t="inlineStr">
        <is>
          <t>activated carbon, granular</t>
        </is>
      </c>
      <c r="I864" t="n">
        <v>1000</v>
      </c>
      <c r="J864" t="n">
        <v>0</v>
      </c>
      <c r="K864" t="n">
        <v>0</v>
      </c>
    </row>
    <row r="865">
      <c r="A865" t="inlineStr">
        <is>
          <t>market for ammonia, anhydrous, liquid</t>
        </is>
      </c>
      <c r="B865" t="n">
        <v>0</v>
      </c>
      <c r="C865" t="inlineStr">
        <is>
          <t>RER</t>
        </is>
      </c>
      <c r="D865" t="inlineStr">
        <is>
          <t>kilogram</t>
        </is>
      </c>
      <c r="F865" t="inlineStr">
        <is>
          <t>technosphere</t>
        </is>
      </c>
      <c r="G865" t="inlineStr">
        <is>
          <t>ammonia, anhydrous, liquid</t>
        </is>
      </c>
      <c r="H865" t="inlineStr">
        <is>
          <t>100% liquid ammonia. In original publication, it is dilluated to 23.5% in water. We discount the original value by 75%.</t>
        </is>
      </c>
      <c r="I865" t="n">
        <v>1000</v>
      </c>
      <c r="J865" t="n">
        <v>0</v>
      </c>
      <c r="K865" t="n">
        <v>0</v>
      </c>
    </row>
    <row r="866">
      <c r="A866" t="inlineStr">
        <is>
          <t>market for tap water</t>
        </is>
      </c>
      <c r="B866" t="n">
        <v>0</v>
      </c>
      <c r="C866" t="inlineStr">
        <is>
          <t>Europe without Switzerland</t>
        </is>
      </c>
      <c r="D866" t="inlineStr">
        <is>
          <t>kilogram</t>
        </is>
      </c>
      <c r="F866" t="inlineStr">
        <is>
          <t>technosphere</t>
        </is>
      </c>
      <c r="G866" t="inlineStr">
        <is>
          <t>tap water</t>
        </is>
      </c>
      <c r="H866" t="inlineStr">
        <is>
          <t>Used to dilute the ammonia.</t>
        </is>
      </c>
      <c r="I866" t="n">
        <v>1000</v>
      </c>
      <c r="J866" t="n">
        <v>0</v>
      </c>
      <c r="K866" t="n">
        <v>0</v>
      </c>
    </row>
    <row r="867">
      <c r="A867" t="inlineStr">
        <is>
          <t>market for calcium carbonate, precipitated</t>
        </is>
      </c>
      <c r="B867" t="n">
        <v>0</v>
      </c>
      <c r="C867" t="inlineStr">
        <is>
          <t>RER</t>
        </is>
      </c>
      <c r="D867" t="inlineStr">
        <is>
          <t>kilogram</t>
        </is>
      </c>
      <c r="F867" t="inlineStr">
        <is>
          <t>technosphere</t>
        </is>
      </c>
      <c r="G867" t="inlineStr">
        <is>
          <t>calcium carbonate, precipitated</t>
        </is>
      </c>
      <c r="I867" t="n">
        <v>1000</v>
      </c>
      <c r="J867" t="n">
        <v>0</v>
      </c>
      <c r="K867" t="n">
        <v>0</v>
      </c>
    </row>
    <row r="868">
      <c r="A868" t="inlineStr">
        <is>
          <t>market for iron(III) chloride, without water, in 40% solution state</t>
        </is>
      </c>
      <c r="B868" t="n">
        <v>0</v>
      </c>
      <c r="C868" t="inlineStr">
        <is>
          <t>GLO</t>
        </is>
      </c>
      <c r="D868" t="inlineStr">
        <is>
          <t>kilogram</t>
        </is>
      </c>
      <c r="F868" t="inlineStr">
        <is>
          <t>technosphere</t>
        </is>
      </c>
      <c r="G868" t="inlineStr">
        <is>
          <t>iron(III) chloride, without water, in 40% solution state</t>
        </is>
      </c>
      <c r="I868" t="n">
        <v>1000</v>
      </c>
      <c r="J868" t="n">
        <v>0</v>
      </c>
      <c r="K868" t="n">
        <v>0</v>
      </c>
    </row>
    <row r="869">
      <c r="A869" t="inlineStr">
        <is>
          <t>market for lime, hydrated, packed</t>
        </is>
      </c>
      <c r="B869" t="n">
        <v>0</v>
      </c>
      <c r="C869" t="inlineStr">
        <is>
          <t>RER</t>
        </is>
      </c>
      <c r="D869" t="inlineStr">
        <is>
          <t>kilogram</t>
        </is>
      </c>
      <c r="F869" t="inlineStr">
        <is>
          <t>technosphere</t>
        </is>
      </c>
      <c r="G869" t="inlineStr">
        <is>
          <t>lime, hydrated, packed</t>
        </is>
      </c>
      <c r="I869" t="n">
        <v>1000</v>
      </c>
      <c r="J869" t="n">
        <v>0</v>
      </c>
      <c r="K869" t="n">
        <v>0</v>
      </c>
    </row>
    <row r="870">
      <c r="A870" t="inlineStr">
        <is>
          <t>market for sodium hydroxide, without water, in 50% solution state</t>
        </is>
      </c>
      <c r="B870" t="n">
        <v>0</v>
      </c>
      <c r="C870" t="inlineStr">
        <is>
          <t>RER</t>
        </is>
      </c>
      <c r="D870" t="inlineStr">
        <is>
          <t>kilogram</t>
        </is>
      </c>
      <c r="F870" t="inlineStr">
        <is>
          <t>technosphere</t>
        </is>
      </c>
      <c r="G870" t="inlineStr">
        <is>
          <t>sodium hydroxide, without water, in 50% solution state</t>
        </is>
      </c>
      <c r="H870" t="inlineStr">
        <is>
          <t>50% liquid ammonia. In original publication, it is dilluated to 27% in water. We discount the original value by 50%.</t>
        </is>
      </c>
      <c r="I870" t="n">
        <v>1000</v>
      </c>
      <c r="J870" t="n">
        <v>0</v>
      </c>
      <c r="K870" t="n">
        <v>0</v>
      </c>
    </row>
    <row r="871">
      <c r="A871" t="inlineStr">
        <is>
          <t>market for monoethanolamine</t>
        </is>
      </c>
      <c r="B871" t="n">
        <v>0</v>
      </c>
      <c r="C871" t="inlineStr">
        <is>
          <t>GLO</t>
        </is>
      </c>
      <c r="D871" t="inlineStr">
        <is>
          <t>kilogram</t>
        </is>
      </c>
      <c r="F871" t="inlineStr">
        <is>
          <t>technosphere</t>
        </is>
      </c>
      <c r="G871" t="inlineStr">
        <is>
          <t>monoethanolamine</t>
        </is>
      </c>
      <c r="I871" t="n">
        <v>1000</v>
      </c>
      <c r="J871" t="n">
        <v>0</v>
      </c>
      <c r="K871" t="n">
        <v>0</v>
      </c>
    </row>
    <row r="872">
      <c r="A872" t="inlineStr">
        <is>
          <t>municipal waste incineration facility construction</t>
        </is>
      </c>
      <c r="B872" t="n">
        <v>0</v>
      </c>
      <c r="C872" t="inlineStr">
        <is>
          <t>CH</t>
        </is>
      </c>
      <c r="D872" t="inlineStr">
        <is>
          <t>unit</t>
        </is>
      </c>
      <c r="F872" t="inlineStr">
        <is>
          <t>technosphere</t>
        </is>
      </c>
      <c r="G872" t="inlineStr">
        <is>
          <t>municipal waste incineration facility</t>
        </is>
      </c>
      <c r="H872" t="inlineStr">
        <is>
          <t>Lifetime: 4'000'000 tons MSWI treated.</t>
        </is>
      </c>
      <c r="I872" t="n">
        <v>1000</v>
      </c>
      <c r="J872" t="n">
        <v>0</v>
      </c>
      <c r="K872" t="n">
        <v>0</v>
      </c>
    </row>
    <row r="873">
      <c r="A873" t="inlineStr">
        <is>
          <t>carbon dioxide storage at wood burning power plant 20 MW post, pipeline 200km, storage 1000m</t>
        </is>
      </c>
      <c r="B873" t="n">
        <v>0</v>
      </c>
      <c r="C873" t="inlineStr">
        <is>
          <t>RER</t>
        </is>
      </c>
      <c r="D873" t="inlineStr">
        <is>
          <t>kilogram</t>
        </is>
      </c>
      <c r="F873" t="inlineStr">
        <is>
          <t>technosphere</t>
        </is>
      </c>
      <c r="G873" t="inlineStr">
        <is>
          <t>carbon dioxide storage at wood burning power plant 20 MW post, pipeline 200km, storage 1000m</t>
        </is>
      </c>
      <c r="I873" t="n">
        <v>1000</v>
      </c>
      <c r="J873" t="n">
        <v>0</v>
      </c>
      <c r="K873" t="n">
        <v>0</v>
      </c>
    </row>
    <row r="874">
      <c r="A874" t="inlineStr">
        <is>
          <t>Water, cooling, unspecified natural origin</t>
        </is>
      </c>
      <c r="B874" t="n">
        <v>0</v>
      </c>
      <c r="D874" t="inlineStr">
        <is>
          <t>cubic meter</t>
        </is>
      </c>
      <c r="E874" t="inlineStr">
        <is>
          <t>natural resource::in water</t>
        </is>
      </c>
      <c r="F874" t="inlineStr">
        <is>
          <t>biosphere</t>
        </is>
      </c>
      <c r="I874" t="n">
        <v>1000</v>
      </c>
      <c r="J874" t="n">
        <v>0</v>
      </c>
      <c r="K874" t="n">
        <v>0</v>
      </c>
    </row>
    <row r="875">
      <c r="A875" t="inlineStr">
        <is>
          <t>Sulfur dioxide</t>
        </is>
      </c>
      <c r="B875" t="n">
        <v>0</v>
      </c>
      <c r="D875" t="inlineStr">
        <is>
          <t>kilogram</t>
        </is>
      </c>
      <c r="E875" t="inlineStr">
        <is>
          <t>air::urban air close to ground</t>
        </is>
      </c>
      <c r="F875" t="inlineStr">
        <is>
          <t>biosphere</t>
        </is>
      </c>
      <c r="I875" t="n">
        <v>1000</v>
      </c>
      <c r="J875" t="n">
        <v>0</v>
      </c>
      <c r="K875" t="n">
        <v>0</v>
      </c>
    </row>
    <row r="876">
      <c r="A876" t="inlineStr">
        <is>
          <t>Hydrochloric acid</t>
        </is>
      </c>
      <c r="B876" t="n">
        <v>0</v>
      </c>
      <c r="D876" t="inlineStr">
        <is>
          <t>kilogram</t>
        </is>
      </c>
      <c r="E876" t="inlineStr">
        <is>
          <t>air</t>
        </is>
      </c>
      <c r="F876" t="inlineStr">
        <is>
          <t>biosphere</t>
        </is>
      </c>
      <c r="I876" t="n">
        <v>1000</v>
      </c>
      <c r="J876" t="n">
        <v>0</v>
      </c>
      <c r="K876" t="n">
        <v>0</v>
      </c>
    </row>
    <row r="877">
      <c r="A877" t="inlineStr">
        <is>
          <t>Nitrogen oxides</t>
        </is>
      </c>
      <c r="B877" t="n">
        <v>0</v>
      </c>
      <c r="D877" t="inlineStr">
        <is>
          <t>kilogram</t>
        </is>
      </c>
      <c r="E877" t="inlineStr">
        <is>
          <t>air::urban air close to ground</t>
        </is>
      </c>
      <c r="F877" t="inlineStr">
        <is>
          <t>biosphere</t>
        </is>
      </c>
      <c r="I877" t="n">
        <v>1000</v>
      </c>
      <c r="J877" t="n">
        <v>0</v>
      </c>
      <c r="K877" t="n">
        <v>0</v>
      </c>
    </row>
    <row r="878">
      <c r="A878" t="inlineStr">
        <is>
          <t>Ammonia</t>
        </is>
      </c>
      <c r="B878" t="n">
        <v>0</v>
      </c>
      <c r="D878" t="inlineStr">
        <is>
          <t>kilogram</t>
        </is>
      </c>
      <c r="E878" t="inlineStr">
        <is>
          <t>air::urban air close to ground</t>
        </is>
      </c>
      <c r="F878" t="inlineStr">
        <is>
          <t>biosphere</t>
        </is>
      </c>
      <c r="I878" t="n">
        <v>1000</v>
      </c>
      <c r="J878" t="n">
        <v>0</v>
      </c>
      <c r="K878" t="n">
        <v>0</v>
      </c>
    </row>
    <row r="879">
      <c r="A879" t="inlineStr">
        <is>
          <t>Particulate Matter, &lt; 2.5 um</t>
        </is>
      </c>
      <c r="B879" t="n">
        <v>0</v>
      </c>
      <c r="D879" t="inlineStr">
        <is>
          <t>kilogram</t>
        </is>
      </c>
      <c r="E879" t="inlineStr">
        <is>
          <t>air::urban air close to ground</t>
        </is>
      </c>
      <c r="F879" t="inlineStr">
        <is>
          <t>biosphere</t>
        </is>
      </c>
      <c r="I879" t="n">
        <v>1000</v>
      </c>
      <c r="J879" t="n">
        <v>0</v>
      </c>
      <c r="K879" t="n">
        <v>0</v>
      </c>
    </row>
    <row r="880">
      <c r="A880" t="inlineStr">
        <is>
          <t>Mercury II</t>
        </is>
      </c>
      <c r="B880" t="n">
        <v>0</v>
      </c>
      <c r="D880" t="inlineStr">
        <is>
          <t>kilogram</t>
        </is>
      </c>
      <c r="E880" t="inlineStr">
        <is>
          <t>air::urban air close to ground</t>
        </is>
      </c>
      <c r="F880" t="inlineStr">
        <is>
          <t>biosphere</t>
        </is>
      </c>
      <c r="I880" t="n">
        <v>1000</v>
      </c>
      <c r="J880" t="n">
        <v>0</v>
      </c>
      <c r="K880" t="n">
        <v>0</v>
      </c>
    </row>
    <row r="881">
      <c r="A881" t="inlineStr">
        <is>
          <t>Lead II</t>
        </is>
      </c>
      <c r="B881" t="n">
        <v>0</v>
      </c>
      <c r="D881" t="inlineStr">
        <is>
          <t>kilogram</t>
        </is>
      </c>
      <c r="E881" t="inlineStr">
        <is>
          <t>air::urban air close to ground</t>
        </is>
      </c>
      <c r="F881" t="inlineStr">
        <is>
          <t>biosphere</t>
        </is>
      </c>
      <c r="I881" t="n">
        <v>1000</v>
      </c>
      <c r="J881" t="n">
        <v>0</v>
      </c>
      <c r="K881" t="n">
        <v>0</v>
      </c>
    </row>
    <row r="882">
      <c r="A882" t="inlineStr">
        <is>
          <t>Cadmium II</t>
        </is>
      </c>
      <c r="B882" t="n">
        <v>0</v>
      </c>
      <c r="D882" t="inlineStr">
        <is>
          <t>kilogram</t>
        </is>
      </c>
      <c r="E882" t="inlineStr">
        <is>
          <t>air::urban air close to ground</t>
        </is>
      </c>
      <c r="F882" t="inlineStr">
        <is>
          <t>biosphere</t>
        </is>
      </c>
      <c r="I882" t="n">
        <v>1000</v>
      </c>
      <c r="J882" t="n">
        <v>0</v>
      </c>
      <c r="K882" t="n">
        <v>0</v>
      </c>
    </row>
    <row r="883">
      <c r="A883" t="inlineStr">
        <is>
          <t>Arsenic ion</t>
        </is>
      </c>
      <c r="B883" t="n">
        <v>0</v>
      </c>
      <c r="D883" t="inlineStr">
        <is>
          <t>kilogram</t>
        </is>
      </c>
      <c r="E883" t="inlineStr">
        <is>
          <t>air::urban air close to ground</t>
        </is>
      </c>
      <c r="F883" t="inlineStr">
        <is>
          <t>biosphere</t>
        </is>
      </c>
      <c r="I883" t="n">
        <v>1000</v>
      </c>
      <c r="J883" t="n">
        <v>0</v>
      </c>
      <c r="K883" t="n">
        <v>0</v>
      </c>
    </row>
    <row r="884">
      <c r="A884" t="inlineStr">
        <is>
          <t>Dioxins, measured as 2,3,7,8-tetrachlorodibenzo-p-dioxin</t>
        </is>
      </c>
      <c r="B884" t="n">
        <v>0</v>
      </c>
      <c r="D884" t="inlineStr">
        <is>
          <t>kilogram</t>
        </is>
      </c>
      <c r="E884" t="inlineStr">
        <is>
          <t>air::urban air close to ground</t>
        </is>
      </c>
      <c r="F884" t="inlineStr">
        <is>
          <t>biosphere</t>
        </is>
      </c>
      <c r="I884" t="n">
        <v>1000</v>
      </c>
      <c r="J884" t="n">
        <v>0</v>
      </c>
      <c r="K884" t="n">
        <v>0</v>
      </c>
    </row>
    <row r="885">
      <c r="A885" t="inlineStr">
        <is>
          <t>Carbon dioxide, fossil</t>
        </is>
      </c>
      <c r="B885" t="n">
        <v>0</v>
      </c>
      <c r="D885" t="inlineStr">
        <is>
          <t>kilogram</t>
        </is>
      </c>
      <c r="E885" t="inlineStr">
        <is>
          <t>air::urban air close to ground</t>
        </is>
      </c>
      <c r="F885" t="inlineStr">
        <is>
          <t>biosphere</t>
        </is>
      </c>
      <c r="I885" t="n">
        <v>1000</v>
      </c>
      <c r="J885" t="n">
        <v>0</v>
      </c>
      <c r="K885" t="n">
        <v>0</v>
      </c>
    </row>
    <row r="886">
      <c r="A886" t="inlineStr">
        <is>
          <t>Carbon dioxide, non-fossil</t>
        </is>
      </c>
      <c r="B886" t="n">
        <v>0</v>
      </c>
      <c r="D886" t="inlineStr">
        <is>
          <t>kilogram</t>
        </is>
      </c>
      <c r="E886" t="inlineStr">
        <is>
          <t>air::urban air close to ground</t>
        </is>
      </c>
      <c r="F886" t="inlineStr">
        <is>
          <t>biosphere</t>
        </is>
      </c>
      <c r="I886" t="n">
        <v>1000</v>
      </c>
      <c r="J886" t="n">
        <v>0</v>
      </c>
      <c r="K886" t="n">
        <v>0</v>
      </c>
    </row>
    <row r="887">
      <c r="A887" t="inlineStr">
        <is>
          <t>Carbon dioxide, in air</t>
        </is>
      </c>
      <c r="B887" t="n">
        <v>0</v>
      </c>
      <c r="D887" t="inlineStr">
        <is>
          <t>kilogram</t>
        </is>
      </c>
      <c r="E887" t="inlineStr">
        <is>
          <t>natural resource::in air</t>
        </is>
      </c>
      <c r="F887" t="inlineStr">
        <is>
          <t>biosphere</t>
        </is>
      </c>
      <c r="H887" t="inlineStr">
        <is>
          <t>To reflect the permanent storage of non-fossil CO.</t>
        </is>
      </c>
      <c r="I887" t="n">
        <v>1000</v>
      </c>
      <c r="J887" t="n">
        <v>0</v>
      </c>
      <c r="K887" t="n">
        <v>0</v>
      </c>
    </row>
    <row r="888"/>
    <row r="889">
      <c r="A889" t="inlineStr">
        <is>
          <t>Activity</t>
        </is>
      </c>
      <c r="B889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</row>
    <row r="890">
      <c r="A890" t="inlineStr">
        <is>
          <t>location</t>
        </is>
      </c>
      <c r="B890" t="inlineStr">
        <is>
          <t>RER</t>
        </is>
      </c>
    </row>
    <row r="891">
      <c r="A891" t="inlineStr">
        <is>
          <t>production amount</t>
        </is>
      </c>
      <c r="B891" t="n">
        <v>1</v>
      </c>
    </row>
    <row r="892">
      <c r="A892" t="inlineStr">
        <is>
          <t>source</t>
        </is>
      </c>
      <c r="B89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893">
      <c r="A893" t="inlineStr">
        <is>
          <t>reference product</t>
        </is>
      </c>
      <c r="B893" t="inlineStr">
        <is>
          <t>electricity, medium voltage</t>
        </is>
      </c>
    </row>
    <row r="894">
      <c r="A894" t="inlineStr">
        <is>
          <t>type</t>
        </is>
      </c>
      <c r="B894" t="inlineStr">
        <is>
          <t>process</t>
        </is>
      </c>
    </row>
    <row r="895">
      <c r="A895" t="inlineStr">
        <is>
          <t>unit</t>
        </is>
      </c>
      <c r="B895" t="inlineStr">
        <is>
          <t>kilowatt hour</t>
        </is>
      </c>
    </row>
    <row r="896">
      <c r="A896" t="inlineStr">
        <is>
          <t>comment</t>
        </is>
      </c>
      <c r="B89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897">
      <c r="A897" t="inlineStr">
        <is>
          <t>classifications</t>
        </is>
      </c>
      <c r="B897" t="inlineStr">
        <is>
          <t>CPC::17100:Electrical energy</t>
        </is>
      </c>
    </row>
    <row r="898">
      <c r="A898" t="inlineStr">
        <is>
          <t>Exchanges</t>
        </is>
      </c>
    </row>
    <row r="899">
      <c r="A899" t="inlineStr">
        <is>
          <t>name</t>
        </is>
      </c>
      <c r="B899" t="inlineStr">
        <is>
          <t>amount</t>
        </is>
      </c>
      <c r="C899" t="inlineStr">
        <is>
          <t>location</t>
        </is>
      </c>
      <c r="D899" t="inlineStr">
        <is>
          <t>unit</t>
        </is>
      </c>
      <c r="E899" t="inlineStr">
        <is>
          <t>categories</t>
        </is>
      </c>
      <c r="F899" t="inlineStr">
        <is>
          <t>type</t>
        </is>
      </c>
      <c r="G899" t="inlineStr">
        <is>
          <t>reference product</t>
        </is>
      </c>
      <c r="H899" t="inlineStr">
        <is>
          <t>comment</t>
        </is>
      </c>
      <c r="I899" t="inlineStr">
        <is>
          <t>normalization</t>
        </is>
      </c>
      <c r="J899" t="inlineStr">
        <is>
          <t>allocation</t>
        </is>
      </c>
      <c r="K899" t="inlineStr">
        <is>
          <t>uncertainty type</t>
        </is>
      </c>
      <c r="L899" t="inlineStr">
        <is>
          <t>loc</t>
        </is>
      </c>
      <c r="M899" t="inlineStr">
        <is>
          <t>u1</t>
        </is>
      </c>
      <c r="N899" t="inlineStr">
        <is>
          <t>u2</t>
        </is>
      </c>
      <c r="O899" t="inlineStr">
        <is>
          <t>u3</t>
        </is>
      </c>
      <c r="P899" t="inlineStr">
        <is>
          <t>u4</t>
        </is>
      </c>
      <c r="Q899" t="inlineStr">
        <is>
          <t>u5</t>
        </is>
      </c>
      <c r="R899" t="inlineStr">
        <is>
          <t>u6</t>
        </is>
      </c>
      <c r="S899" t="inlineStr">
        <is>
          <t>ub</t>
        </is>
      </c>
      <c r="T899" t="inlineStr">
        <is>
          <t>scale</t>
        </is>
      </c>
      <c r="U899" t="inlineStr">
        <is>
          <t>negative</t>
        </is>
      </c>
    </row>
    <row r="900">
      <c r="A900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  <c r="B900" t="n">
        <v>0</v>
      </c>
      <c r="C900" t="inlineStr">
        <is>
          <t>RER</t>
        </is>
      </c>
      <c r="D900" t="inlineStr">
        <is>
          <t>kilogram</t>
        </is>
      </c>
      <c r="F900" t="inlineStr">
        <is>
          <t>technosphere</t>
        </is>
      </c>
      <c r="G900" t="inlineStr">
        <is>
          <t>municipal solid waste</t>
        </is>
      </c>
      <c r="I900" t="n">
        <v>473</v>
      </c>
      <c r="J900" t="n">
        <v>0.6124437464214234</v>
      </c>
      <c r="K900" t="n">
        <v>0</v>
      </c>
    </row>
    <row r="901">
      <c r="A901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  <c r="B901" t="n">
        <v>1</v>
      </c>
      <c r="C901" t="inlineStr">
        <is>
          <t>RER</t>
        </is>
      </c>
      <c r="D901" t="inlineStr">
        <is>
          <t>kilowatt hour</t>
        </is>
      </c>
      <c r="F901" t="inlineStr">
        <is>
          <t>production</t>
        </is>
      </c>
      <c r="G901" t="inlineStr">
        <is>
          <t>electricity, medium voltage</t>
        </is>
      </c>
      <c r="I901" t="n">
        <v>473</v>
      </c>
      <c r="J901" t="n">
        <v>0.6124437464214234</v>
      </c>
      <c r="K901" t="n">
        <v>0</v>
      </c>
    </row>
    <row r="902">
      <c r="A902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  <c r="B902" t="n">
        <v>0</v>
      </c>
      <c r="C902" t="inlineStr">
        <is>
          <t>RER</t>
        </is>
      </c>
      <c r="D902" t="inlineStr">
        <is>
          <t>megajoule</t>
        </is>
      </c>
      <c r="F902" t="inlineStr">
        <is>
          <t>technosphere</t>
        </is>
      </c>
      <c r="G902" t="inlineStr">
        <is>
          <t>heat, district or industrial, other than natural gas</t>
        </is>
      </c>
      <c r="I902" t="n">
        <v>473</v>
      </c>
      <c r="J902" t="n">
        <v>0.6124437464214234</v>
      </c>
      <c r="K902" t="n">
        <v>0</v>
      </c>
    </row>
    <row r="903">
      <c r="A903" t="inlineStr">
        <is>
          <t>market for diesel, low-sulfur</t>
        </is>
      </c>
      <c r="B903" t="n">
        <v>0.0001100586013653721</v>
      </c>
      <c r="C903" t="inlineStr">
        <is>
          <t>Europe without Switzerland</t>
        </is>
      </c>
      <c r="D903" t="inlineStr">
        <is>
          <t>kilogram</t>
        </is>
      </c>
      <c r="F903" t="inlineStr">
        <is>
          <t>technosphere</t>
        </is>
      </c>
      <c r="G903" t="inlineStr">
        <is>
          <t>diesel, low-sulfur</t>
        </is>
      </c>
      <c r="H903" t="inlineStr">
        <is>
          <t>Diesel density: 0.85 kg/l</t>
        </is>
      </c>
      <c r="I903" t="n">
        <v>473</v>
      </c>
      <c r="J903" t="n">
        <v>0.6124437464214234</v>
      </c>
      <c r="K903" t="n">
        <v>2</v>
      </c>
      <c r="L903" t="n">
        <v>-9.114497594342064</v>
      </c>
      <c r="M903" t="n">
        <v>1</v>
      </c>
      <c r="N903" t="n">
        <v>1</v>
      </c>
      <c r="O903" t="n">
        <v>1</v>
      </c>
      <c r="P903" t="n">
        <v>1.02</v>
      </c>
      <c r="Q903" t="n">
        <v>1.2</v>
      </c>
      <c r="R903" t="n">
        <v>1</v>
      </c>
      <c r="S903" t="n">
        <v>1.05</v>
      </c>
      <c r="T903" t="n">
        <v>0.09488647722315688</v>
      </c>
    </row>
    <row r="904">
      <c r="A904" t="inlineStr">
        <is>
          <t>market for activated carbon, granular</t>
        </is>
      </c>
      <c r="B904" t="n">
        <v>0.0005179228299546921</v>
      </c>
      <c r="C904" t="inlineStr">
        <is>
          <t>GLO</t>
        </is>
      </c>
      <c r="D904" t="inlineStr">
        <is>
          <t>kilogram</t>
        </is>
      </c>
      <c r="F904" t="inlineStr">
        <is>
          <t>technosphere</t>
        </is>
      </c>
      <c r="G904" t="inlineStr">
        <is>
          <t>activated carbon, granular</t>
        </is>
      </c>
      <c r="I904" t="n">
        <v>473</v>
      </c>
      <c r="J904" t="n">
        <v>0.6124437464214234</v>
      </c>
      <c r="K904" t="n">
        <v>2</v>
      </c>
      <c r="L904" t="n">
        <v>-7.565684303724399</v>
      </c>
      <c r="M904" t="n">
        <v>1</v>
      </c>
      <c r="N904" t="n">
        <v>1</v>
      </c>
      <c r="O904" t="n">
        <v>1</v>
      </c>
      <c r="P904" t="n">
        <v>1.02</v>
      </c>
      <c r="Q904" t="n">
        <v>1.2</v>
      </c>
      <c r="R904" t="n">
        <v>1</v>
      </c>
      <c r="S904" t="n">
        <v>1.05</v>
      </c>
      <c r="T904" t="n">
        <v>0.09488647722315688</v>
      </c>
    </row>
    <row r="905">
      <c r="A905" t="inlineStr">
        <is>
          <t>market for ammonia, anhydrous, liquid</t>
        </is>
      </c>
      <c r="B905" t="n">
        <v>0.001268910933388995</v>
      </c>
      <c r="C905" t="inlineStr">
        <is>
          <t>RER</t>
        </is>
      </c>
      <c r="D905" t="inlineStr">
        <is>
          <t>kilogram</t>
        </is>
      </c>
      <c r="F905" t="inlineStr">
        <is>
          <t>technosphere</t>
        </is>
      </c>
      <c r="G905" t="inlineStr">
        <is>
          <t>ammonia, anhydrous, liquid</t>
        </is>
      </c>
      <c r="H905" t="inlineStr">
        <is>
          <t>100% liquid ammonia. In original publication, it is dilluated to 23.5% in water. We discount the original value by 75%.</t>
        </is>
      </c>
      <c r="I905" t="n">
        <v>473</v>
      </c>
      <c r="J905" t="n">
        <v>0.6124437464214234</v>
      </c>
      <c r="K905" t="n">
        <v>2</v>
      </c>
      <c r="L905" t="n">
        <v>-6.669596279167763</v>
      </c>
      <c r="M905" t="n">
        <v>1</v>
      </c>
      <c r="N905" t="n">
        <v>1</v>
      </c>
      <c r="O905" t="n">
        <v>1</v>
      </c>
      <c r="P905" t="n">
        <v>1.02</v>
      </c>
      <c r="Q905" t="n">
        <v>1.2</v>
      </c>
      <c r="R905" t="n">
        <v>1</v>
      </c>
      <c r="S905" t="n">
        <v>1.05</v>
      </c>
      <c r="T905" t="n">
        <v>0.09488647722315688</v>
      </c>
    </row>
    <row r="906">
      <c r="A906" t="inlineStr">
        <is>
          <t>market for tap water</t>
        </is>
      </c>
      <c r="B906" t="n">
        <v>0.003910317366157925</v>
      </c>
      <c r="C906" t="inlineStr">
        <is>
          <t>Europe without Switzerland</t>
        </is>
      </c>
      <c r="D906" t="inlineStr">
        <is>
          <t>kilogram</t>
        </is>
      </c>
      <c r="F906" t="inlineStr">
        <is>
          <t>technosphere</t>
        </is>
      </c>
      <c r="G906" t="inlineStr">
        <is>
          <t>tap water</t>
        </is>
      </c>
      <c r="H906" t="inlineStr">
        <is>
          <t>Used to dilute the ammonia.</t>
        </is>
      </c>
      <c r="I906" t="n">
        <v>473</v>
      </c>
      <c r="J906" t="n">
        <v>0.6124437464214234</v>
      </c>
      <c r="K906" t="n">
        <v>2</v>
      </c>
      <c r="L906" t="n">
        <v>-5.544136740463466</v>
      </c>
      <c r="M906" t="n">
        <v>1</v>
      </c>
      <c r="N906" t="n">
        <v>1</v>
      </c>
      <c r="O906" t="n">
        <v>1</v>
      </c>
      <c r="P906" t="n">
        <v>1.02</v>
      </c>
      <c r="Q906" t="n">
        <v>1.2</v>
      </c>
      <c r="R906" t="n">
        <v>1</v>
      </c>
      <c r="S906" t="n">
        <v>1.05</v>
      </c>
      <c r="T906" t="n">
        <v>0.09488647722315688</v>
      </c>
    </row>
    <row r="907">
      <c r="A907" t="inlineStr">
        <is>
          <t>market for calcium carbonate, precipitated</t>
        </is>
      </c>
      <c r="B907" t="n">
        <v>0.009063649524207112</v>
      </c>
      <c r="C907" t="inlineStr">
        <is>
          <t>RER</t>
        </is>
      </c>
      <c r="D907" t="inlineStr">
        <is>
          <t>kilogram</t>
        </is>
      </c>
      <c r="F907" t="inlineStr">
        <is>
          <t>technosphere</t>
        </is>
      </c>
      <c r="G907" t="inlineStr">
        <is>
          <t>calcium carbonate, precipitated</t>
        </is>
      </c>
      <c r="I907" t="n">
        <v>473</v>
      </c>
      <c r="J907" t="n">
        <v>0.6124437464214234</v>
      </c>
      <c r="K907" t="n">
        <v>0</v>
      </c>
    </row>
    <row r="908">
      <c r="A908" t="inlineStr">
        <is>
          <t>market for iron(III) chloride, without water, in 40% solution state</t>
        </is>
      </c>
      <c r="B908" t="n">
        <v>6.474035374433651e-05</v>
      </c>
      <c r="C908" t="inlineStr">
        <is>
          <t>GLO</t>
        </is>
      </c>
      <c r="D908" t="inlineStr">
        <is>
          <t>kilogram</t>
        </is>
      </c>
      <c r="F908" t="inlineStr">
        <is>
          <t>technosphere</t>
        </is>
      </c>
      <c r="G908" t="inlineStr">
        <is>
          <t>iron(III) chloride, without water, in 40% solution state</t>
        </is>
      </c>
      <c r="I908" t="n">
        <v>473</v>
      </c>
      <c r="J908" t="n">
        <v>0.6124437464214234</v>
      </c>
      <c r="K908" t="n">
        <v>0</v>
      </c>
    </row>
    <row r="909">
      <c r="A909" t="inlineStr">
        <is>
          <t>market for lime, hydrated, packed</t>
        </is>
      </c>
      <c r="B909" t="n">
        <v>0</v>
      </c>
      <c r="C909" t="inlineStr">
        <is>
          <t>RER</t>
        </is>
      </c>
      <c r="D909" t="inlineStr">
        <is>
          <t>kilogram</t>
        </is>
      </c>
      <c r="F909" t="inlineStr">
        <is>
          <t>technosphere</t>
        </is>
      </c>
      <c r="G909" t="inlineStr">
        <is>
          <t>lime, hydrated, packed</t>
        </is>
      </c>
      <c r="I909" t="n">
        <v>473</v>
      </c>
      <c r="J909" t="n">
        <v>0.6124437464214234</v>
      </c>
      <c r="K909" t="n">
        <v>0</v>
      </c>
    </row>
    <row r="910">
      <c r="A910" t="inlineStr">
        <is>
          <t>market for sodium hydroxide, without water, in 50% solution state</t>
        </is>
      </c>
      <c r="B910" t="n">
        <v>0.0006474035374433652</v>
      </c>
      <c r="C910" t="inlineStr">
        <is>
          <t>RER</t>
        </is>
      </c>
      <c r="D910" t="inlineStr">
        <is>
          <t>kilogram</t>
        </is>
      </c>
      <c r="F910" t="inlineStr">
        <is>
          <t>technosphere</t>
        </is>
      </c>
      <c r="G910" t="inlineStr">
        <is>
          <t>sodium hydroxide, without water, in 50% solution state</t>
        </is>
      </c>
      <c r="H910" t="inlineStr">
        <is>
          <t>50% liquid ammonia. In original publication, it is dilluated to 27% in water. We discount the original value by 50%.</t>
        </is>
      </c>
      <c r="I910" t="n">
        <v>473</v>
      </c>
      <c r="J910" t="n">
        <v>0.6124437464214234</v>
      </c>
      <c r="K910" t="n">
        <v>0</v>
      </c>
    </row>
    <row r="911">
      <c r="A911" t="inlineStr">
        <is>
          <t>market for monoethanolamine</t>
        </is>
      </c>
      <c r="B911" t="n">
        <v>0.005179228299546921</v>
      </c>
      <c r="C911" t="inlineStr">
        <is>
          <t>GLO</t>
        </is>
      </c>
      <c r="D911" t="inlineStr">
        <is>
          <t>kilogram</t>
        </is>
      </c>
      <c r="F911" t="inlineStr">
        <is>
          <t>technosphere</t>
        </is>
      </c>
      <c r="G911" t="inlineStr">
        <is>
          <t>monoethanolamine</t>
        </is>
      </c>
      <c r="I911" t="n">
        <v>473</v>
      </c>
      <c r="J911" t="n">
        <v>0.6124437464214234</v>
      </c>
      <c r="K911" t="n">
        <v>0</v>
      </c>
    </row>
    <row r="912">
      <c r="A912" t="inlineStr">
        <is>
          <t>municipal waste incineration facility construction</t>
        </is>
      </c>
      <c r="B912" t="n">
        <v>3.237017687216825e-10</v>
      </c>
      <c r="C912" t="inlineStr">
        <is>
          <t>CH</t>
        </is>
      </c>
      <c r="D912" t="inlineStr">
        <is>
          <t>unit</t>
        </is>
      </c>
      <c r="F912" t="inlineStr">
        <is>
          <t>technosphere</t>
        </is>
      </c>
      <c r="G912" t="inlineStr">
        <is>
          <t>municipal waste incineration facility</t>
        </is>
      </c>
      <c r="H912" t="inlineStr">
        <is>
          <t>Lifetime: 4'000'000 tons MSWI treated.</t>
        </is>
      </c>
      <c r="I912" t="n">
        <v>473</v>
      </c>
      <c r="J912" t="n">
        <v>0.6124437464214234</v>
      </c>
      <c r="K912" t="n">
        <v>2</v>
      </c>
      <c r="L912" t="n">
        <v>-21.85119849093441</v>
      </c>
      <c r="M912" t="n">
        <v>1</v>
      </c>
      <c r="N912" t="n">
        <v>1</v>
      </c>
      <c r="O912" t="n">
        <v>1</v>
      </c>
      <c r="P912" t="n">
        <v>1.02</v>
      </c>
      <c r="Q912" t="n">
        <v>1.2</v>
      </c>
      <c r="R912" t="n">
        <v>1</v>
      </c>
      <c r="S912" t="n">
        <v>3</v>
      </c>
      <c r="T912" t="n">
        <v>0.5569071410325479</v>
      </c>
    </row>
    <row r="913">
      <c r="A913" t="inlineStr">
        <is>
          <t>carbon dioxide storage at wood burning power plant 20 MW post, pipeline 200km, storage 1000m</t>
        </is>
      </c>
      <c r="B913" t="n">
        <v>1.065626222631779</v>
      </c>
      <c r="C913" t="inlineStr">
        <is>
          <t>RER</t>
        </is>
      </c>
      <c r="D913" t="inlineStr">
        <is>
          <t>kilogram</t>
        </is>
      </c>
      <c r="F913" t="inlineStr">
        <is>
          <t>technosphere</t>
        </is>
      </c>
      <c r="G913" t="inlineStr">
        <is>
          <t>carbon dioxide storage at wood burning power plant 20 MW post, pipeline 200km, storage 1000m</t>
        </is>
      </c>
      <c r="I913" t="n">
        <v>473</v>
      </c>
      <c r="J913" t="n">
        <v>0.6124437464214234</v>
      </c>
      <c r="K913" t="n">
        <v>2</v>
      </c>
      <c r="L913" t="n">
        <v>0.06356262882682617</v>
      </c>
      <c r="M913" t="n">
        <v>1</v>
      </c>
      <c r="N913" t="n">
        <v>1</v>
      </c>
      <c r="O913" t="n">
        <v>1</v>
      </c>
      <c r="P913" t="n">
        <v>1.02</v>
      </c>
      <c r="Q913" t="n">
        <v>1.2</v>
      </c>
      <c r="R913" t="n">
        <v>1</v>
      </c>
      <c r="S913" t="n">
        <v>3</v>
      </c>
      <c r="T913" t="n">
        <v>0.5569071410325479</v>
      </c>
    </row>
    <row r="914">
      <c r="A914" t="inlineStr">
        <is>
          <t>Water, cooling, unspecified natural origin</t>
        </is>
      </c>
      <c r="B914" t="n">
        <v>0</v>
      </c>
      <c r="D914" t="inlineStr">
        <is>
          <t>cubic meter</t>
        </is>
      </c>
      <c r="E914" t="inlineStr">
        <is>
          <t>natural resource::in water</t>
        </is>
      </c>
      <c r="F914" t="inlineStr">
        <is>
          <t>biosphere</t>
        </is>
      </c>
      <c r="I914" t="n">
        <v>473</v>
      </c>
      <c r="J914" t="n">
        <v>0.6124437464214234</v>
      </c>
      <c r="K914" t="n">
        <v>0</v>
      </c>
    </row>
    <row r="915">
      <c r="A915" t="inlineStr">
        <is>
          <t>Sulfur dioxide</t>
        </is>
      </c>
      <c r="B915" t="n">
        <v>7.768842449320383e-06</v>
      </c>
      <c r="D915" t="inlineStr">
        <is>
          <t>kilogram</t>
        </is>
      </c>
      <c r="E915" t="inlineStr">
        <is>
          <t>air::urban air close to ground</t>
        </is>
      </c>
      <c r="F915" t="inlineStr">
        <is>
          <t>biosphere</t>
        </is>
      </c>
      <c r="I915" t="n">
        <v>473</v>
      </c>
      <c r="J915" t="n">
        <v>0.6124437464214234</v>
      </c>
      <c r="K915" t="n">
        <v>2</v>
      </c>
      <c r="L915" t="n">
        <v>-11.76538938160433</v>
      </c>
      <c r="M915" t="n">
        <v>1</v>
      </c>
      <c r="N915" t="n">
        <v>1</v>
      </c>
      <c r="O915" t="n">
        <v>1</v>
      </c>
      <c r="P915" t="n">
        <v>1.02</v>
      </c>
      <c r="Q915" t="n">
        <v>1.2</v>
      </c>
      <c r="R915" t="n">
        <v>1</v>
      </c>
      <c r="S915" t="n">
        <v>1.05</v>
      </c>
      <c r="T915" t="n">
        <v>0.09488647722315688</v>
      </c>
    </row>
    <row r="916">
      <c r="A916" t="inlineStr">
        <is>
          <t>Hydrochloric acid</t>
        </is>
      </c>
      <c r="B916" t="n">
        <v>3.884421224660191e-06</v>
      </c>
      <c r="D916" t="inlineStr">
        <is>
          <t>kilogram</t>
        </is>
      </c>
      <c r="E916" t="inlineStr">
        <is>
          <t>air</t>
        </is>
      </c>
      <c r="F916" t="inlineStr">
        <is>
          <t>biosphere</t>
        </is>
      </c>
      <c r="I916" t="n">
        <v>473</v>
      </c>
      <c r="J916" t="n">
        <v>0.6124437464214234</v>
      </c>
      <c r="K916" t="n">
        <v>2</v>
      </c>
      <c r="L916" t="n">
        <v>-12.45853656216427</v>
      </c>
      <c r="M916" t="n">
        <v>1</v>
      </c>
      <c r="N916" t="n">
        <v>1</v>
      </c>
      <c r="O916" t="n">
        <v>1</v>
      </c>
      <c r="P916" t="n">
        <v>1.02</v>
      </c>
      <c r="Q916" t="n">
        <v>1.2</v>
      </c>
      <c r="R916" t="n">
        <v>1</v>
      </c>
      <c r="S916" t="n">
        <v>1.5</v>
      </c>
      <c r="T916" t="n">
        <v>0.2225057572360589</v>
      </c>
    </row>
    <row r="917">
      <c r="A917" t="inlineStr">
        <is>
          <t>Nitrogen oxides</t>
        </is>
      </c>
      <c r="B917" t="n">
        <v>0.0008765843896983164</v>
      </c>
      <c r="D917" t="inlineStr">
        <is>
          <t>kilogram</t>
        </is>
      </c>
      <c r="E917" t="inlineStr">
        <is>
          <t>air::urban air close to ground</t>
        </is>
      </c>
      <c r="F917" t="inlineStr">
        <is>
          <t>biosphere</t>
        </is>
      </c>
      <c r="I917" t="n">
        <v>473</v>
      </c>
      <c r="J917" t="n">
        <v>0.6124437464214234</v>
      </c>
      <c r="K917" t="n">
        <v>2</v>
      </c>
      <c r="L917" t="n">
        <v>-7.039477577920105</v>
      </c>
      <c r="M917" t="n">
        <v>1</v>
      </c>
      <c r="N917" t="n">
        <v>1</v>
      </c>
      <c r="O917" t="n">
        <v>1</v>
      </c>
      <c r="P917" t="n">
        <v>1.02</v>
      </c>
      <c r="Q917" t="n">
        <v>1.2</v>
      </c>
      <c r="R917" t="n">
        <v>1</v>
      </c>
      <c r="S917" t="n">
        <v>1.5</v>
      </c>
      <c r="T917" t="n">
        <v>0.2225057572360589</v>
      </c>
    </row>
    <row r="918">
      <c r="A918" t="inlineStr">
        <is>
          <t>Ammonia</t>
        </is>
      </c>
      <c r="B918" t="n">
        <v>2.589614149773461e-05</v>
      </c>
      <c r="D918" t="inlineStr">
        <is>
          <t>kilogram</t>
        </is>
      </c>
      <c r="E918" t="inlineStr">
        <is>
          <t>air::urban air close to ground</t>
        </is>
      </c>
      <c r="F918" t="inlineStr">
        <is>
          <t>biosphere</t>
        </is>
      </c>
      <c r="I918" t="n">
        <v>473</v>
      </c>
      <c r="J918" t="n">
        <v>0.6124437464214234</v>
      </c>
      <c r="K918" t="n">
        <v>2</v>
      </c>
      <c r="L918" t="n">
        <v>-10.56141657727839</v>
      </c>
      <c r="M918" t="n">
        <v>1</v>
      </c>
      <c r="N918" t="n">
        <v>1</v>
      </c>
      <c r="O918" t="n">
        <v>1</v>
      </c>
      <c r="P918" t="n">
        <v>1.02</v>
      </c>
      <c r="Q918" t="n">
        <v>1.2</v>
      </c>
      <c r="R918" t="n">
        <v>1</v>
      </c>
      <c r="S918" t="n">
        <v>1.5</v>
      </c>
      <c r="T918" t="n">
        <v>0.2225057572360589</v>
      </c>
    </row>
    <row r="919">
      <c r="A919" t="inlineStr">
        <is>
          <t>Particulate Matter, &lt; 2.5 um</t>
        </is>
      </c>
      <c r="B919" t="n">
        <v>7.768842449320383e-06</v>
      </c>
      <c r="D919" t="inlineStr">
        <is>
          <t>kilogram</t>
        </is>
      </c>
      <c r="E919" t="inlineStr">
        <is>
          <t>air::urban air close to ground</t>
        </is>
      </c>
      <c r="F919" t="inlineStr">
        <is>
          <t>biosphere</t>
        </is>
      </c>
      <c r="I919" t="n">
        <v>473</v>
      </c>
      <c r="J919" t="n">
        <v>0.6124437464214234</v>
      </c>
      <c r="K919" t="n">
        <v>2</v>
      </c>
      <c r="L919" t="n">
        <v>-11.76538938160433</v>
      </c>
      <c r="M919" t="n">
        <v>1</v>
      </c>
      <c r="N919" t="n">
        <v>1</v>
      </c>
      <c r="O919" t="n">
        <v>1</v>
      </c>
      <c r="P919" t="n">
        <v>1.02</v>
      </c>
      <c r="Q919" t="n">
        <v>1.2</v>
      </c>
      <c r="R919" t="n">
        <v>1</v>
      </c>
      <c r="S919" t="n">
        <v>3</v>
      </c>
      <c r="T919" t="n">
        <v>0.5569071410325479</v>
      </c>
    </row>
    <row r="920">
      <c r="A920" t="inlineStr">
        <is>
          <t>Mercury II</t>
        </is>
      </c>
      <c r="B920" t="n">
        <v>7.768842449320382e-09</v>
      </c>
      <c r="D920" t="inlineStr">
        <is>
          <t>kilogram</t>
        </is>
      </c>
      <c r="E920" t="inlineStr">
        <is>
          <t>air::urban air close to ground</t>
        </is>
      </c>
      <c r="F920" t="inlineStr">
        <is>
          <t>biosphere</t>
        </is>
      </c>
      <c r="I920" t="n">
        <v>473</v>
      </c>
      <c r="J920" t="n">
        <v>0.6124437464214234</v>
      </c>
      <c r="K920" t="n">
        <v>2</v>
      </c>
      <c r="L920" t="n">
        <v>-18.67314466058646</v>
      </c>
      <c r="M920" t="n">
        <v>1</v>
      </c>
      <c r="N920" t="n">
        <v>1</v>
      </c>
      <c r="O920" t="n">
        <v>1</v>
      </c>
      <c r="P920" t="n">
        <v>1.02</v>
      </c>
      <c r="Q920" t="n">
        <v>1.2</v>
      </c>
      <c r="R920" t="n">
        <v>1</v>
      </c>
      <c r="S920" t="n">
        <v>5</v>
      </c>
      <c r="T920" t="n">
        <v>0.8099264917416636</v>
      </c>
    </row>
    <row r="921">
      <c r="A921" t="inlineStr">
        <is>
          <t>Lead II</t>
        </is>
      </c>
      <c r="B921" t="n">
        <v>7.768842449320382e-09</v>
      </c>
      <c r="D921" t="inlineStr">
        <is>
          <t>kilogram</t>
        </is>
      </c>
      <c r="E921" t="inlineStr">
        <is>
          <t>air::urban air close to ground</t>
        </is>
      </c>
      <c r="F921" t="inlineStr">
        <is>
          <t>biosphere</t>
        </is>
      </c>
      <c r="I921" t="n">
        <v>473</v>
      </c>
      <c r="J921" t="n">
        <v>0.6124437464214234</v>
      </c>
      <c r="K921" t="n">
        <v>2</v>
      </c>
      <c r="L921" t="n">
        <v>-18.67314466058646</v>
      </c>
      <c r="M921" t="n">
        <v>1</v>
      </c>
      <c r="N921" t="n">
        <v>1</v>
      </c>
      <c r="O921" t="n">
        <v>1</v>
      </c>
      <c r="P921" t="n">
        <v>1.02</v>
      </c>
      <c r="Q921" t="n">
        <v>1.2</v>
      </c>
      <c r="R921" t="n">
        <v>1</v>
      </c>
      <c r="S921" t="n">
        <v>5</v>
      </c>
      <c r="T921" t="n">
        <v>0.8099264917416636</v>
      </c>
    </row>
    <row r="922">
      <c r="A922" t="inlineStr">
        <is>
          <t>Cadmium II</t>
        </is>
      </c>
      <c r="B922" t="n">
        <v>3.884421224660191e-09</v>
      </c>
      <c r="D922" t="inlineStr">
        <is>
          <t>kilogram</t>
        </is>
      </c>
      <c r="E922" t="inlineStr">
        <is>
          <t>air::urban air close to ground</t>
        </is>
      </c>
      <c r="F922" t="inlineStr">
        <is>
          <t>biosphere</t>
        </is>
      </c>
      <c r="I922" t="n">
        <v>473</v>
      </c>
      <c r="J922" t="n">
        <v>0.6124437464214234</v>
      </c>
      <c r="K922" t="n">
        <v>2</v>
      </c>
      <c r="L922" t="n">
        <v>-19.36629184114641</v>
      </c>
      <c r="M922" t="n">
        <v>1</v>
      </c>
      <c r="N922" t="n">
        <v>1</v>
      </c>
      <c r="O922" t="n">
        <v>1</v>
      </c>
      <c r="P922" t="n">
        <v>1.02</v>
      </c>
      <c r="Q922" t="n">
        <v>1.2</v>
      </c>
      <c r="R922" t="n">
        <v>1</v>
      </c>
      <c r="S922" t="n">
        <v>5</v>
      </c>
      <c r="T922" t="n">
        <v>0.8099264917416636</v>
      </c>
    </row>
    <row r="923">
      <c r="A923" t="inlineStr">
        <is>
          <t>Arsenic ion</t>
        </is>
      </c>
      <c r="B923" t="n">
        <v>3.884421224660191e-09</v>
      </c>
      <c r="D923" t="inlineStr">
        <is>
          <t>kilogram</t>
        </is>
      </c>
      <c r="E923" t="inlineStr">
        <is>
          <t>air::urban air close to ground</t>
        </is>
      </c>
      <c r="F923" t="inlineStr">
        <is>
          <t>biosphere</t>
        </is>
      </c>
      <c r="I923" t="n">
        <v>473</v>
      </c>
      <c r="J923" t="n">
        <v>0.6124437464214234</v>
      </c>
      <c r="K923" t="n">
        <v>2</v>
      </c>
      <c r="L923" t="n">
        <v>-19.36629184114641</v>
      </c>
      <c r="M923" t="n">
        <v>1</v>
      </c>
      <c r="N923" t="n">
        <v>1</v>
      </c>
      <c r="O923" t="n">
        <v>1</v>
      </c>
      <c r="P923" t="n">
        <v>1.02</v>
      </c>
      <c r="Q923" t="n">
        <v>1.2</v>
      </c>
      <c r="R923" t="n">
        <v>1</v>
      </c>
      <c r="S923" t="n">
        <v>5</v>
      </c>
      <c r="T923" t="n">
        <v>0.8099264917416636</v>
      </c>
    </row>
    <row r="924">
      <c r="A924" t="inlineStr">
        <is>
          <t>Dioxins, measured as 2,3,7,8-tetrachlorodibenzo-p-dioxin</t>
        </is>
      </c>
      <c r="B924" t="n">
        <v>1.424287782375403e-13</v>
      </c>
      <c r="D924" t="inlineStr">
        <is>
          <t>kilogram</t>
        </is>
      </c>
      <c r="E924" t="inlineStr">
        <is>
          <t>air::urban air close to ground</t>
        </is>
      </c>
      <c r="F924" t="inlineStr">
        <is>
          <t>biosphere</t>
        </is>
      </c>
      <c r="I924" t="n">
        <v>473</v>
      </c>
      <c r="J924" t="n">
        <v>0.6124437464214234</v>
      </c>
      <c r="K924" t="n">
        <v>2</v>
      </c>
      <c r="L924" t="n">
        <v>-29.57993432198638</v>
      </c>
      <c r="M924" t="n">
        <v>1</v>
      </c>
      <c r="N924" t="n">
        <v>1</v>
      </c>
      <c r="O924" t="n">
        <v>1</v>
      </c>
      <c r="P924" t="n">
        <v>1.02</v>
      </c>
      <c r="Q924" t="n">
        <v>1.2</v>
      </c>
      <c r="R924" t="n">
        <v>1</v>
      </c>
      <c r="S924" t="n">
        <v>5</v>
      </c>
      <c r="T924" t="n">
        <v>0.8099264917416636</v>
      </c>
    </row>
    <row r="925">
      <c r="A925" t="inlineStr">
        <is>
          <t>Carbon dioxide, fossil</t>
        </is>
      </c>
      <c r="B925" t="n">
        <v>0.07250919619365689</v>
      </c>
      <c r="D925" t="inlineStr">
        <is>
          <t>kilogram</t>
        </is>
      </c>
      <c r="E925" t="inlineStr">
        <is>
          <t>air::urban air close to ground</t>
        </is>
      </c>
      <c r="F925" t="inlineStr">
        <is>
          <t>biosphere</t>
        </is>
      </c>
      <c r="I925" t="n">
        <v>473</v>
      </c>
      <c r="J925" t="n">
        <v>0.6124437464214234</v>
      </c>
      <c r="K925" t="n">
        <v>2</v>
      </c>
      <c r="L925" t="n">
        <v>-2.624041881115094</v>
      </c>
      <c r="M925" t="n">
        <v>1</v>
      </c>
      <c r="N925" t="n">
        <v>1</v>
      </c>
      <c r="O925" t="n">
        <v>1</v>
      </c>
      <c r="P925" t="n">
        <v>1.02</v>
      </c>
      <c r="Q925" t="n">
        <v>1.2</v>
      </c>
      <c r="R925" t="n">
        <v>1</v>
      </c>
      <c r="S925" t="n">
        <v>1.05</v>
      </c>
      <c r="T925" t="n">
        <v>0.09488647722315688</v>
      </c>
    </row>
    <row r="926">
      <c r="A926" t="inlineStr">
        <is>
          <t>Carbon dioxide, non-fossil</t>
        </is>
      </c>
      <c r="B926" t="n">
        <v>0.115237829664919</v>
      </c>
      <c r="D926" t="inlineStr">
        <is>
          <t>kilogram</t>
        </is>
      </c>
      <c r="E926" t="inlineStr">
        <is>
          <t>air::urban air close to ground</t>
        </is>
      </c>
      <c r="F926" t="inlineStr">
        <is>
          <t>biosphere</t>
        </is>
      </c>
      <c r="I926" t="n">
        <v>473</v>
      </c>
      <c r="J926" t="n">
        <v>0.6124437464214234</v>
      </c>
      <c r="K926" t="n">
        <v>2</v>
      </c>
      <c r="L926" t="n">
        <v>-2.160757202118104</v>
      </c>
      <c r="M926" t="n">
        <v>1</v>
      </c>
      <c r="N926" t="n">
        <v>1</v>
      </c>
      <c r="O926" t="n">
        <v>1</v>
      </c>
      <c r="P926" t="n">
        <v>1.02</v>
      </c>
      <c r="Q926" t="n">
        <v>1.2</v>
      </c>
      <c r="R926" t="n">
        <v>1</v>
      </c>
      <c r="S926" t="n">
        <v>1.05</v>
      </c>
      <c r="T926" t="n">
        <v>0.09488647722315688</v>
      </c>
    </row>
    <row r="927">
      <c r="A927" t="inlineStr">
        <is>
          <t>Carbon dioxide, in air</t>
        </is>
      </c>
      <c r="B927" t="n">
        <v>0.6538775728177988</v>
      </c>
      <c r="D927" t="inlineStr">
        <is>
          <t>kilogram</t>
        </is>
      </c>
      <c r="E927" t="inlineStr">
        <is>
          <t>natural resource::in air</t>
        </is>
      </c>
      <c r="F927" t="inlineStr">
        <is>
          <t>biosphere</t>
        </is>
      </c>
      <c r="H927" t="inlineStr">
        <is>
          <t>To reflect the permanent storage of non-fossil CO.</t>
        </is>
      </c>
      <c r="I927" t="n">
        <v>473</v>
      </c>
      <c r="J927" t="n">
        <v>0.6124437464214234</v>
      </c>
      <c r="K927" t="n">
        <v>2</v>
      </c>
      <c r="L927" t="n">
        <v>-0.4248351425748838</v>
      </c>
      <c r="M927" t="n">
        <v>1</v>
      </c>
      <c r="N927" t="n">
        <v>1</v>
      </c>
      <c r="O927" t="n">
        <v>1</v>
      </c>
      <c r="P927" t="n">
        <v>1.02</v>
      </c>
      <c r="Q927" t="n">
        <v>1.2</v>
      </c>
      <c r="R927" t="n">
        <v>1</v>
      </c>
      <c r="S927" t="n">
        <v>1.05</v>
      </c>
      <c r="T927" t="n">
        <v>0.09488647722315688</v>
      </c>
    </row>
    <row r="928"/>
    <row r="929">
      <c r="A929" t="inlineStr">
        <is>
          <t>Activity</t>
        </is>
      </c>
      <c r="B929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</row>
    <row r="930">
      <c r="A930" t="inlineStr">
        <is>
          <t>location</t>
        </is>
      </c>
      <c r="B930" t="inlineStr">
        <is>
          <t>RER</t>
        </is>
      </c>
    </row>
    <row r="931">
      <c r="A931" t="inlineStr">
        <is>
          <t>production amount</t>
        </is>
      </c>
      <c r="B931" t="n">
        <v>1</v>
      </c>
    </row>
    <row r="932">
      <c r="A932" t="inlineStr">
        <is>
          <t>source</t>
        </is>
      </c>
      <c r="B93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</row>
    <row r="933">
      <c r="A933" t="inlineStr">
        <is>
          <t>reference product</t>
        </is>
      </c>
      <c r="B933" t="inlineStr">
        <is>
          <t>heat, district or industrial, other than natural gas</t>
        </is>
      </c>
    </row>
    <row r="934">
      <c r="A934" t="inlineStr">
        <is>
          <t>type</t>
        </is>
      </c>
      <c r="B934" t="inlineStr">
        <is>
          <t>process</t>
        </is>
      </c>
    </row>
    <row r="935">
      <c r="A935" t="inlineStr">
        <is>
          <t>unit</t>
        </is>
      </c>
      <c r="B935" t="inlineStr">
        <is>
          <t>megajoule</t>
        </is>
      </c>
    </row>
    <row r="936">
      <c r="A936" t="inlineStr">
        <is>
          <t>comment</t>
        </is>
      </c>
      <c r="B93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</row>
    <row r="937">
      <c r="A937" t="inlineStr">
        <is>
          <t>classifications</t>
        </is>
      </c>
      <c r="B937" t="inlineStr">
        <is>
          <t>CPC::17300:Steam and hot water</t>
        </is>
      </c>
    </row>
    <row r="938">
      <c r="A938" t="inlineStr">
        <is>
          <t>Exchanges</t>
        </is>
      </c>
    </row>
    <row r="939">
      <c r="A939" t="inlineStr">
        <is>
          <t>name</t>
        </is>
      </c>
      <c r="B939" t="inlineStr">
        <is>
          <t>amount</t>
        </is>
      </c>
      <c r="C939" t="inlineStr">
        <is>
          <t>location</t>
        </is>
      </c>
      <c r="D939" t="inlineStr">
        <is>
          <t>unit</t>
        </is>
      </c>
      <c r="E939" t="inlineStr">
        <is>
          <t>categories</t>
        </is>
      </c>
      <c r="F939" t="inlineStr">
        <is>
          <t>type</t>
        </is>
      </c>
      <c r="G939" t="inlineStr">
        <is>
          <t>reference product</t>
        </is>
      </c>
      <c r="H939" t="inlineStr">
        <is>
          <t>comment</t>
        </is>
      </c>
      <c r="I939" t="inlineStr">
        <is>
          <t>normalization</t>
        </is>
      </c>
      <c r="J939" t="inlineStr">
        <is>
          <t>allocation</t>
        </is>
      </c>
      <c r="K939" t="inlineStr">
        <is>
          <t>uncertainty type</t>
        </is>
      </c>
      <c r="L939" t="inlineStr">
        <is>
          <t>loc</t>
        </is>
      </c>
      <c r="M939" t="inlineStr">
        <is>
          <t>u1</t>
        </is>
      </c>
      <c r="N939" t="inlineStr">
        <is>
          <t>u2</t>
        </is>
      </c>
      <c r="O939" t="inlineStr">
        <is>
          <t>u3</t>
        </is>
      </c>
      <c r="P939" t="inlineStr">
        <is>
          <t>u4</t>
        </is>
      </c>
      <c r="Q939" t="inlineStr">
        <is>
          <t>u5</t>
        </is>
      </c>
      <c r="R939" t="inlineStr">
        <is>
          <t>u6</t>
        </is>
      </c>
      <c r="S939" t="inlineStr">
        <is>
          <t>ub</t>
        </is>
      </c>
      <c r="T939" t="inlineStr">
        <is>
          <t>scale</t>
        </is>
      </c>
      <c r="U939" t="inlineStr">
        <is>
          <t>negative</t>
        </is>
      </c>
    </row>
    <row r="940">
      <c r="A940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  <c r="B940" t="n">
        <v>0</v>
      </c>
      <c r="C940" t="inlineStr">
        <is>
          <t>RER</t>
        </is>
      </c>
      <c r="D940" t="inlineStr">
        <is>
          <t>kilogram</t>
        </is>
      </c>
      <c r="F940" t="inlineStr">
        <is>
          <t>technosphere</t>
        </is>
      </c>
      <c r="G940" t="inlineStr">
        <is>
          <t>municipal solid waste</t>
        </is>
      </c>
      <c r="I940" t="n">
        <v>8510</v>
      </c>
      <c r="J940" t="n">
        <v>0.3875562535785766</v>
      </c>
      <c r="K940" t="n">
        <v>0</v>
      </c>
    </row>
    <row r="941">
      <c r="A941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  <c r="B941" t="n">
        <v>0</v>
      </c>
      <c r="C941" t="inlineStr">
        <is>
          <t>RER</t>
        </is>
      </c>
      <c r="D941" t="inlineStr">
        <is>
          <t>kilowatt hour</t>
        </is>
      </c>
      <c r="F941" t="inlineStr">
        <is>
          <t>technosphere</t>
        </is>
      </c>
      <c r="G941" t="inlineStr">
        <is>
          <t>electricity, medium voltage</t>
        </is>
      </c>
      <c r="I941" t="n">
        <v>8510</v>
      </c>
      <c r="J941" t="n">
        <v>0.3875562535785766</v>
      </c>
      <c r="K941" t="n">
        <v>0</v>
      </c>
    </row>
    <row r="942">
      <c r="A942" t="inlineStr">
        <is>
          <t>municipal waste incineration, at incineration plant, with wet air pollution control, with flue gas condensation, with electricity and optimized heat recovery, with carbon capture and storage, exergy allocation</t>
        </is>
      </c>
      <c r="B942" t="n">
        <v>1</v>
      </c>
      <c r="C942" t="inlineStr">
        <is>
          <t>RER</t>
        </is>
      </c>
      <c r="D942" t="inlineStr">
        <is>
          <t>megajoule</t>
        </is>
      </c>
      <c r="F942" t="inlineStr">
        <is>
          <t>production</t>
        </is>
      </c>
      <c r="G942" t="inlineStr">
        <is>
          <t>heat, district or industrial, other than natural gas</t>
        </is>
      </c>
      <c r="I942" t="n">
        <v>8510</v>
      </c>
      <c r="J942" t="n">
        <v>0.3875562535785766</v>
      </c>
      <c r="K942" t="n">
        <v>0</v>
      </c>
    </row>
    <row r="943">
      <c r="A943" t="inlineStr">
        <is>
          <t>market for diesel, low-sulfur</t>
        </is>
      </c>
      <c r="B943" t="n">
        <v>3.871008408246652e-06</v>
      </c>
      <c r="C943" t="inlineStr">
        <is>
          <t>Europe without Switzerland</t>
        </is>
      </c>
      <c r="D943" t="inlineStr">
        <is>
          <t>kilogram</t>
        </is>
      </c>
      <c r="F943" t="inlineStr">
        <is>
          <t>technosphere</t>
        </is>
      </c>
      <c r="G943" t="inlineStr">
        <is>
          <t>diesel, low-sulfur</t>
        </is>
      </c>
      <c r="H943" t="inlineStr">
        <is>
          <t>Diesel density: 0.85 kg/l</t>
        </is>
      </c>
      <c r="I943" t="n">
        <v>8510</v>
      </c>
      <c r="J943" t="n">
        <v>0.3875562535785766</v>
      </c>
      <c r="K943" t="n">
        <v>2</v>
      </c>
      <c r="L943" t="n">
        <v>-12.46199551425884</v>
      </c>
      <c r="M943" t="n">
        <v>1</v>
      </c>
      <c r="N943" t="n">
        <v>1</v>
      </c>
      <c r="O943" t="n">
        <v>1</v>
      </c>
      <c r="P943" t="n">
        <v>1.02</v>
      </c>
      <c r="Q943" t="n">
        <v>1.2</v>
      </c>
      <c r="R943" t="n">
        <v>1</v>
      </c>
      <c r="S943" t="n">
        <v>1.05</v>
      </c>
      <c r="T943" t="n">
        <v>0.09488647722315688</v>
      </c>
    </row>
    <row r="944">
      <c r="A944" t="inlineStr">
        <is>
          <t>market for activated carbon, granular</t>
        </is>
      </c>
      <c r="B944" t="n">
        <v>1.821651015645484e-05</v>
      </c>
      <c r="C944" t="inlineStr">
        <is>
          <t>GLO</t>
        </is>
      </c>
      <c r="D944" t="inlineStr">
        <is>
          <t>kilogram</t>
        </is>
      </c>
      <c r="F944" t="inlineStr">
        <is>
          <t>technosphere</t>
        </is>
      </c>
      <c r="G944" t="inlineStr">
        <is>
          <t>activated carbon, granular</t>
        </is>
      </c>
      <c r="I944" t="n">
        <v>8510</v>
      </c>
      <c r="J944" t="n">
        <v>0.3875562535785766</v>
      </c>
      <c r="K944" t="n">
        <v>2</v>
      </c>
      <c r="L944" t="n">
        <v>-10.91318222364117</v>
      </c>
      <c r="M944" t="n">
        <v>1</v>
      </c>
      <c r="N944" t="n">
        <v>1</v>
      </c>
      <c r="O944" t="n">
        <v>1</v>
      </c>
      <c r="P944" t="n">
        <v>1.02</v>
      </c>
      <c r="Q944" t="n">
        <v>1.2</v>
      </c>
      <c r="R944" t="n">
        <v>1</v>
      </c>
      <c r="S944" t="n">
        <v>1.05</v>
      </c>
      <c r="T944" t="n">
        <v>0.09488647722315688</v>
      </c>
    </row>
    <row r="945">
      <c r="A945" t="inlineStr">
        <is>
          <t>market for ammonia, anhydrous, liquid</t>
        </is>
      </c>
      <c r="B945" t="n">
        <v>4.463044988331435e-05</v>
      </c>
      <c r="C945" t="inlineStr">
        <is>
          <t>RER</t>
        </is>
      </c>
      <c r="D945" t="inlineStr">
        <is>
          <t>kilogram</t>
        </is>
      </c>
      <c r="F945" t="inlineStr">
        <is>
          <t>technosphere</t>
        </is>
      </c>
      <c r="G945" t="inlineStr">
        <is>
          <t>ammonia, anhydrous, liquid</t>
        </is>
      </c>
      <c r="H945" t="inlineStr">
        <is>
          <t>100% liquid ammonia. In original publication, it is dilluated to 23.5% in water. We discount the original value by 75%.</t>
        </is>
      </c>
      <c r="I945" t="n">
        <v>8510</v>
      </c>
      <c r="J945" t="n">
        <v>0.3875562535785766</v>
      </c>
      <c r="K945" t="n">
        <v>2</v>
      </c>
      <c r="L945" t="n">
        <v>-10.01709419908454</v>
      </c>
      <c r="M945" t="n">
        <v>1</v>
      </c>
      <c r="N945" t="n">
        <v>1</v>
      </c>
      <c r="O945" t="n">
        <v>1</v>
      </c>
      <c r="P945" t="n">
        <v>1.02</v>
      </c>
      <c r="Q945" t="n">
        <v>1.2</v>
      </c>
      <c r="R945" t="n">
        <v>1</v>
      </c>
      <c r="S945" t="n">
        <v>1.05</v>
      </c>
      <c r="T945" t="n">
        <v>0.09488647722315688</v>
      </c>
    </row>
    <row r="946">
      <c r="A946" t="inlineStr">
        <is>
          <t>market for tap water</t>
        </is>
      </c>
      <c r="B946" t="n">
        <v>0.000137534651681234</v>
      </c>
      <c r="C946" t="inlineStr">
        <is>
          <t>Europe without Switzerland</t>
        </is>
      </c>
      <c r="D946" t="inlineStr">
        <is>
          <t>kilogram</t>
        </is>
      </c>
      <c r="F946" t="inlineStr">
        <is>
          <t>technosphere</t>
        </is>
      </c>
      <c r="G946" t="inlineStr">
        <is>
          <t>tap water</t>
        </is>
      </c>
      <c r="H946" t="inlineStr">
        <is>
          <t>Used to dilute the ammonia.</t>
        </is>
      </c>
      <c r="I946" t="n">
        <v>8510</v>
      </c>
      <c r="J946" t="n">
        <v>0.3875562535785766</v>
      </c>
      <c r="K946" t="n">
        <v>2</v>
      </c>
      <c r="L946" t="n">
        <v>-8.891634660380239</v>
      </c>
      <c r="M946" t="n">
        <v>1</v>
      </c>
      <c r="N946" t="n">
        <v>1</v>
      </c>
      <c r="O946" t="n">
        <v>1</v>
      </c>
      <c r="P946" t="n">
        <v>1.02</v>
      </c>
      <c r="Q946" t="n">
        <v>1.2</v>
      </c>
      <c r="R946" t="n">
        <v>1</v>
      </c>
      <c r="S946" t="n">
        <v>1.05</v>
      </c>
      <c r="T946" t="n">
        <v>0.09488647722315688</v>
      </c>
    </row>
    <row r="947">
      <c r="A947" t="inlineStr">
        <is>
          <t>market for calcium carbonate, precipitated</t>
        </is>
      </c>
      <c r="B947" t="n">
        <v>0.0003187889277379596</v>
      </c>
      <c r="C947" t="inlineStr">
        <is>
          <t>RER</t>
        </is>
      </c>
      <c r="D947" t="inlineStr">
        <is>
          <t>kilogram</t>
        </is>
      </c>
      <c r="F947" t="inlineStr">
        <is>
          <t>technosphere</t>
        </is>
      </c>
      <c r="G947" t="inlineStr">
        <is>
          <t>calcium carbonate, precipitated</t>
        </is>
      </c>
      <c r="I947" t="n">
        <v>8510</v>
      </c>
      <c r="J947" t="n">
        <v>0.3875562535785766</v>
      </c>
      <c r="K947" t="n">
        <v>0</v>
      </c>
    </row>
    <row r="948">
      <c r="A948" t="inlineStr">
        <is>
          <t>market for iron(III) chloride, without water, in 40% solution state</t>
        </is>
      </c>
      <c r="B948" t="n">
        <v>2.277063769556855e-06</v>
      </c>
      <c r="C948" t="inlineStr">
        <is>
          <t>GLO</t>
        </is>
      </c>
      <c r="D948" t="inlineStr">
        <is>
          <t>kilogram</t>
        </is>
      </c>
      <c r="F948" t="inlineStr">
        <is>
          <t>technosphere</t>
        </is>
      </c>
      <c r="G948" t="inlineStr">
        <is>
          <t>iron(III) chloride, without water, in 40% solution state</t>
        </is>
      </c>
      <c r="I948" t="n">
        <v>8510</v>
      </c>
      <c r="J948" t="n">
        <v>0.3875562535785766</v>
      </c>
      <c r="K948" t="n">
        <v>0</v>
      </c>
    </row>
    <row r="949">
      <c r="A949" t="inlineStr">
        <is>
          <t>market for lime, hydrated, packed</t>
        </is>
      </c>
      <c r="B949" t="n">
        <v>0</v>
      </c>
      <c r="C949" t="inlineStr">
        <is>
          <t>RER</t>
        </is>
      </c>
      <c r="D949" t="inlineStr">
        <is>
          <t>kilogram</t>
        </is>
      </c>
      <c r="F949" t="inlineStr">
        <is>
          <t>technosphere</t>
        </is>
      </c>
      <c r="G949" t="inlineStr">
        <is>
          <t>lime, hydrated, packed</t>
        </is>
      </c>
      <c r="I949" t="n">
        <v>8510</v>
      </c>
      <c r="J949" t="n">
        <v>0.3875562535785766</v>
      </c>
      <c r="K949" t="n">
        <v>0</v>
      </c>
    </row>
    <row r="950">
      <c r="A950" t="inlineStr">
        <is>
          <t>market for sodium hydroxide, without water, in 50% solution state</t>
        </is>
      </c>
      <c r="B950" t="n">
        <v>2.277063769556854e-05</v>
      </c>
      <c r="C950" t="inlineStr">
        <is>
          <t>RER</t>
        </is>
      </c>
      <c r="D950" t="inlineStr">
        <is>
          <t>kilogram</t>
        </is>
      </c>
      <c r="F950" t="inlineStr">
        <is>
          <t>technosphere</t>
        </is>
      </c>
      <c r="G950" t="inlineStr">
        <is>
          <t>sodium hydroxide, without water, in 50% solution state</t>
        </is>
      </c>
      <c r="H950" t="inlineStr">
        <is>
          <t>50% liquid ammonia. In original publication, it is dilluated to 27% in water. We discount the original value by 50%.</t>
        </is>
      </c>
      <c r="I950" t="n">
        <v>8510</v>
      </c>
      <c r="J950" t="n">
        <v>0.3875562535785766</v>
      </c>
      <c r="K950" t="n">
        <v>0</v>
      </c>
    </row>
    <row r="951">
      <c r="A951" t="inlineStr">
        <is>
          <t>market for monoethanolamine</t>
        </is>
      </c>
      <c r="B951" t="n">
        <v>0.0001821651015645484</v>
      </c>
      <c r="C951" t="inlineStr">
        <is>
          <t>GLO</t>
        </is>
      </c>
      <c r="D951" t="inlineStr">
        <is>
          <t>kilogram</t>
        </is>
      </c>
      <c r="F951" t="inlineStr">
        <is>
          <t>technosphere</t>
        </is>
      </c>
      <c r="G951" t="inlineStr">
        <is>
          <t>monoethanolamine</t>
        </is>
      </c>
      <c r="I951" t="n">
        <v>8510</v>
      </c>
      <c r="J951" t="n">
        <v>0.3875562535785766</v>
      </c>
      <c r="K951" t="n">
        <v>0</v>
      </c>
    </row>
    <row r="952">
      <c r="A952" t="inlineStr">
        <is>
          <t>municipal waste incineration facility construction</t>
        </is>
      </c>
      <c r="B952" t="n">
        <v>1.138531884778427e-11</v>
      </c>
      <c r="C952" t="inlineStr">
        <is>
          <t>CH</t>
        </is>
      </c>
      <c r="D952" t="inlineStr">
        <is>
          <t>unit</t>
        </is>
      </c>
      <c r="F952" t="inlineStr">
        <is>
          <t>technosphere</t>
        </is>
      </c>
      <c r="G952" t="inlineStr">
        <is>
          <t>municipal waste incineration facility</t>
        </is>
      </c>
      <c r="H952" t="inlineStr">
        <is>
          <t>Lifetime: 4'000'000 tons MSWI treated.</t>
        </is>
      </c>
      <c r="I952" t="n">
        <v>8510</v>
      </c>
      <c r="J952" t="n">
        <v>0.3875562535785766</v>
      </c>
      <c r="K952" t="n">
        <v>2</v>
      </c>
      <c r="L952" t="n">
        <v>-25.19869641085118</v>
      </c>
      <c r="M952" t="n">
        <v>1</v>
      </c>
      <c r="N952" t="n">
        <v>1</v>
      </c>
      <c r="O952" t="n">
        <v>1</v>
      </c>
      <c r="P952" t="n">
        <v>1.02</v>
      </c>
      <c r="Q952" t="n">
        <v>1.2</v>
      </c>
      <c r="R952" t="n">
        <v>1</v>
      </c>
      <c r="S952" t="n">
        <v>3</v>
      </c>
      <c r="T952" t="n">
        <v>0.5569071410325479</v>
      </c>
    </row>
    <row r="953">
      <c r="A953" t="inlineStr">
        <is>
          <t>carbon dioxide storage at wood burning power plant 20 MW post, pipeline 200km, storage 1000m</t>
        </is>
      </c>
      <c r="B953" t="n">
        <v>0.03748046964690583</v>
      </c>
      <c r="C953" t="inlineStr">
        <is>
          <t>RER</t>
        </is>
      </c>
      <c r="D953" t="inlineStr">
        <is>
          <t>kilogram</t>
        </is>
      </c>
      <c r="F953" t="inlineStr">
        <is>
          <t>technosphere</t>
        </is>
      </c>
      <c r="G953" t="inlineStr">
        <is>
          <t>carbon dioxide storage at wood burning power plant 20 MW post, pipeline 200km, storage 1000m</t>
        </is>
      </c>
      <c r="I953" t="n">
        <v>8510</v>
      </c>
      <c r="J953" t="n">
        <v>0.3875562535785766</v>
      </c>
      <c r="K953" t="n">
        <v>2</v>
      </c>
      <c r="L953" t="n">
        <v>-3.283935291089947</v>
      </c>
      <c r="M953" t="n">
        <v>1</v>
      </c>
      <c r="N953" t="n">
        <v>1</v>
      </c>
      <c r="O953" t="n">
        <v>1</v>
      </c>
      <c r="P953" t="n">
        <v>1.02</v>
      </c>
      <c r="Q953" t="n">
        <v>1.2</v>
      </c>
      <c r="R953" t="n">
        <v>1</v>
      </c>
      <c r="S953" t="n">
        <v>3</v>
      </c>
      <c r="T953" t="n">
        <v>0.5569071410325479</v>
      </c>
    </row>
    <row r="954">
      <c r="A954" t="inlineStr">
        <is>
          <t>Water, cooling, unspecified natural origin</t>
        </is>
      </c>
      <c r="B954" t="n">
        <v>0</v>
      </c>
      <c r="D954" t="inlineStr">
        <is>
          <t>cubic meter</t>
        </is>
      </c>
      <c r="E954" t="inlineStr">
        <is>
          <t>natural resource::in water</t>
        </is>
      </c>
      <c r="F954" t="inlineStr">
        <is>
          <t>biosphere</t>
        </is>
      </c>
      <c r="I954" t="n">
        <v>8510</v>
      </c>
      <c r="J954" t="n">
        <v>0.3875562535785766</v>
      </c>
      <c r="K954" t="n">
        <v>0</v>
      </c>
    </row>
    <row r="955">
      <c r="A955" t="inlineStr">
        <is>
          <t>Sulfur dioxide</t>
        </is>
      </c>
      <c r="B955" t="n">
        <v>2.732476523468226e-07</v>
      </c>
      <c r="D955" t="inlineStr">
        <is>
          <t>kilogram</t>
        </is>
      </c>
      <c r="E955" t="inlineStr">
        <is>
          <t>air::urban air close to ground</t>
        </is>
      </c>
      <c r="F955" t="inlineStr">
        <is>
          <t>biosphere</t>
        </is>
      </c>
      <c r="I955" t="n">
        <v>8510</v>
      </c>
      <c r="J955" t="n">
        <v>0.3875562535785766</v>
      </c>
      <c r="K955" t="n">
        <v>2</v>
      </c>
      <c r="L955" t="n">
        <v>-15.1128873015211</v>
      </c>
      <c r="M955" t="n">
        <v>1</v>
      </c>
      <c r="N955" t="n">
        <v>1</v>
      </c>
      <c r="O955" t="n">
        <v>1</v>
      </c>
      <c r="P955" t="n">
        <v>1.02</v>
      </c>
      <c r="Q955" t="n">
        <v>1.2</v>
      </c>
      <c r="R955" t="n">
        <v>1</v>
      </c>
      <c r="S955" t="n">
        <v>1.05</v>
      </c>
      <c r="T955" t="n">
        <v>0.09488647722315688</v>
      </c>
    </row>
    <row r="956">
      <c r="A956" t="inlineStr">
        <is>
          <t>Hydrochloric acid</t>
        </is>
      </c>
      <c r="B956" t="n">
        <v>1.366238261734113e-07</v>
      </c>
      <c r="D956" t="inlineStr">
        <is>
          <t>kilogram</t>
        </is>
      </c>
      <c r="E956" t="inlineStr">
        <is>
          <t>air</t>
        </is>
      </c>
      <c r="F956" t="inlineStr">
        <is>
          <t>biosphere</t>
        </is>
      </c>
      <c r="I956" t="n">
        <v>8510</v>
      </c>
      <c r="J956" t="n">
        <v>0.3875562535785766</v>
      </c>
      <c r="K956" t="n">
        <v>2</v>
      </c>
      <c r="L956" t="n">
        <v>-15.80603448208104</v>
      </c>
      <c r="M956" t="n">
        <v>1</v>
      </c>
      <c r="N956" t="n">
        <v>1</v>
      </c>
      <c r="O956" t="n">
        <v>1</v>
      </c>
      <c r="P956" t="n">
        <v>1.02</v>
      </c>
      <c r="Q956" t="n">
        <v>1.2</v>
      </c>
      <c r="R956" t="n">
        <v>1</v>
      </c>
      <c r="S956" t="n">
        <v>1.5</v>
      </c>
      <c r="T956" t="n">
        <v>0.2225057572360589</v>
      </c>
    </row>
    <row r="957">
      <c r="A957" t="inlineStr">
        <is>
          <t>Nitrogen oxides</t>
        </is>
      </c>
      <c r="B957" t="n">
        <v>3.083144343979981e-05</v>
      </c>
      <c r="D957" t="inlineStr">
        <is>
          <t>kilogram</t>
        </is>
      </c>
      <c r="E957" t="inlineStr">
        <is>
          <t>air::urban air close to ground</t>
        </is>
      </c>
      <c r="F957" t="inlineStr">
        <is>
          <t>biosphere</t>
        </is>
      </c>
      <c r="I957" t="n">
        <v>8510</v>
      </c>
      <c r="J957" t="n">
        <v>0.3875562535785766</v>
      </c>
      <c r="K957" t="n">
        <v>2</v>
      </c>
      <c r="L957" t="n">
        <v>-10.38697549783688</v>
      </c>
      <c r="M957" t="n">
        <v>1</v>
      </c>
      <c r="N957" t="n">
        <v>1</v>
      </c>
      <c r="O957" t="n">
        <v>1</v>
      </c>
      <c r="P957" t="n">
        <v>1.02</v>
      </c>
      <c r="Q957" t="n">
        <v>1.2</v>
      </c>
      <c r="R957" t="n">
        <v>1</v>
      </c>
      <c r="S957" t="n">
        <v>1.5</v>
      </c>
      <c r="T957" t="n">
        <v>0.2225057572360589</v>
      </c>
    </row>
    <row r="958">
      <c r="A958" t="inlineStr">
        <is>
          <t>Ammonia</t>
        </is>
      </c>
      <c r="B958" t="n">
        <v>9.108255078227419e-07</v>
      </c>
      <c r="D958" t="inlineStr">
        <is>
          <t>kilogram</t>
        </is>
      </c>
      <c r="E958" t="inlineStr">
        <is>
          <t>air::urban air close to ground</t>
        </is>
      </c>
      <c r="F958" t="inlineStr">
        <is>
          <t>biosphere</t>
        </is>
      </c>
      <c r="I958" t="n">
        <v>8510</v>
      </c>
      <c r="J958" t="n">
        <v>0.3875562535785766</v>
      </c>
      <c r="K958" t="n">
        <v>2</v>
      </c>
      <c r="L958" t="n">
        <v>-13.90891449719516</v>
      </c>
      <c r="M958" t="n">
        <v>1</v>
      </c>
      <c r="N958" t="n">
        <v>1</v>
      </c>
      <c r="O958" t="n">
        <v>1</v>
      </c>
      <c r="P958" t="n">
        <v>1.02</v>
      </c>
      <c r="Q958" t="n">
        <v>1.2</v>
      </c>
      <c r="R958" t="n">
        <v>1</v>
      </c>
      <c r="S958" t="n">
        <v>1.5</v>
      </c>
      <c r="T958" t="n">
        <v>0.2225057572360589</v>
      </c>
    </row>
    <row r="959">
      <c r="A959" t="inlineStr">
        <is>
          <t>Particulate Matter, &lt; 2.5 um</t>
        </is>
      </c>
      <c r="B959" t="n">
        <v>2.732476523468226e-07</v>
      </c>
      <c r="D959" t="inlineStr">
        <is>
          <t>kilogram</t>
        </is>
      </c>
      <c r="E959" t="inlineStr">
        <is>
          <t>air::urban air close to ground</t>
        </is>
      </c>
      <c r="F959" t="inlineStr">
        <is>
          <t>biosphere</t>
        </is>
      </c>
      <c r="I959" t="n">
        <v>8510</v>
      </c>
      <c r="J959" t="n">
        <v>0.3875562535785766</v>
      </c>
      <c r="K959" t="n">
        <v>2</v>
      </c>
      <c r="L959" t="n">
        <v>-15.1128873015211</v>
      </c>
      <c r="M959" t="n">
        <v>1</v>
      </c>
      <c r="N959" t="n">
        <v>1</v>
      </c>
      <c r="O959" t="n">
        <v>1</v>
      </c>
      <c r="P959" t="n">
        <v>1.02</v>
      </c>
      <c r="Q959" t="n">
        <v>1.2</v>
      </c>
      <c r="R959" t="n">
        <v>1</v>
      </c>
      <c r="S959" t="n">
        <v>3</v>
      </c>
      <c r="T959" t="n">
        <v>0.5569071410325479</v>
      </c>
    </row>
    <row r="960">
      <c r="A960" t="inlineStr">
        <is>
          <t>Mercury II</t>
        </is>
      </c>
      <c r="B960" t="n">
        <v>2.732476523468225e-10</v>
      </c>
      <c r="D960" t="inlineStr">
        <is>
          <t>kilogram</t>
        </is>
      </c>
      <c r="E960" t="inlineStr">
        <is>
          <t>air::urban air close to ground</t>
        </is>
      </c>
      <c r="F960" t="inlineStr">
        <is>
          <t>biosphere</t>
        </is>
      </c>
      <c r="I960" t="n">
        <v>8510</v>
      </c>
      <c r="J960" t="n">
        <v>0.3875562535785766</v>
      </c>
      <c r="K960" t="n">
        <v>2</v>
      </c>
      <c r="L960" t="n">
        <v>-22.02064258050324</v>
      </c>
      <c r="M960" t="n">
        <v>1</v>
      </c>
      <c r="N960" t="n">
        <v>1</v>
      </c>
      <c r="O960" t="n">
        <v>1</v>
      </c>
      <c r="P960" t="n">
        <v>1.02</v>
      </c>
      <c r="Q960" t="n">
        <v>1.2</v>
      </c>
      <c r="R960" t="n">
        <v>1</v>
      </c>
      <c r="S960" t="n">
        <v>5</v>
      </c>
      <c r="T960" t="n">
        <v>0.8099264917416636</v>
      </c>
    </row>
    <row r="961">
      <c r="A961" t="inlineStr">
        <is>
          <t>Lead II</t>
        </is>
      </c>
      <c r="B961" t="n">
        <v>2.732476523468225e-10</v>
      </c>
      <c r="D961" t="inlineStr">
        <is>
          <t>kilogram</t>
        </is>
      </c>
      <c r="E961" t="inlineStr">
        <is>
          <t>air::urban air close to ground</t>
        </is>
      </c>
      <c r="F961" t="inlineStr">
        <is>
          <t>biosphere</t>
        </is>
      </c>
      <c r="I961" t="n">
        <v>8510</v>
      </c>
      <c r="J961" t="n">
        <v>0.3875562535785766</v>
      </c>
      <c r="K961" t="n">
        <v>2</v>
      </c>
      <c r="L961" t="n">
        <v>-22.02064258050324</v>
      </c>
      <c r="M961" t="n">
        <v>1</v>
      </c>
      <c r="N961" t="n">
        <v>1</v>
      </c>
      <c r="O961" t="n">
        <v>1</v>
      </c>
      <c r="P961" t="n">
        <v>1.02</v>
      </c>
      <c r="Q961" t="n">
        <v>1.2</v>
      </c>
      <c r="R961" t="n">
        <v>1</v>
      </c>
      <c r="S961" t="n">
        <v>5</v>
      </c>
      <c r="T961" t="n">
        <v>0.8099264917416636</v>
      </c>
    </row>
    <row r="962">
      <c r="A962" t="inlineStr">
        <is>
          <t>Cadmium II</t>
        </is>
      </c>
      <c r="B962" t="n">
        <v>1.366238261734113e-10</v>
      </c>
      <c r="D962" t="inlineStr">
        <is>
          <t>kilogram</t>
        </is>
      </c>
      <c r="E962" t="inlineStr">
        <is>
          <t>air::urban air close to ground</t>
        </is>
      </c>
      <c r="F962" t="inlineStr">
        <is>
          <t>biosphere</t>
        </is>
      </c>
      <c r="I962" t="n">
        <v>8510</v>
      </c>
      <c r="J962" t="n">
        <v>0.3875562535785766</v>
      </c>
      <c r="K962" t="n">
        <v>2</v>
      </c>
      <c r="L962" t="n">
        <v>-22.71378976106318</v>
      </c>
      <c r="M962" t="n">
        <v>1</v>
      </c>
      <c r="N962" t="n">
        <v>1</v>
      </c>
      <c r="O962" t="n">
        <v>1</v>
      </c>
      <c r="P962" t="n">
        <v>1.02</v>
      </c>
      <c r="Q962" t="n">
        <v>1.2</v>
      </c>
      <c r="R962" t="n">
        <v>1</v>
      </c>
      <c r="S962" t="n">
        <v>5</v>
      </c>
      <c r="T962" t="n">
        <v>0.8099264917416636</v>
      </c>
    </row>
    <row r="963">
      <c r="A963" t="inlineStr">
        <is>
          <t>Arsenic ion</t>
        </is>
      </c>
      <c r="B963" t="n">
        <v>1.366238261734113e-10</v>
      </c>
      <c r="D963" t="inlineStr">
        <is>
          <t>kilogram</t>
        </is>
      </c>
      <c r="E963" t="inlineStr">
        <is>
          <t>air::urban air close to ground</t>
        </is>
      </c>
      <c r="F963" t="inlineStr">
        <is>
          <t>biosphere</t>
        </is>
      </c>
      <c r="I963" t="n">
        <v>8510</v>
      </c>
      <c r="J963" t="n">
        <v>0.3875562535785766</v>
      </c>
      <c r="K963" t="n">
        <v>2</v>
      </c>
      <c r="L963" t="n">
        <v>-22.71378976106318</v>
      </c>
      <c r="M963" t="n">
        <v>1</v>
      </c>
      <c r="N963" t="n">
        <v>1</v>
      </c>
      <c r="O963" t="n">
        <v>1</v>
      </c>
      <c r="P963" t="n">
        <v>1.02</v>
      </c>
      <c r="Q963" t="n">
        <v>1.2</v>
      </c>
      <c r="R963" t="n">
        <v>1</v>
      </c>
      <c r="S963" t="n">
        <v>5</v>
      </c>
      <c r="T963" t="n">
        <v>0.8099264917416636</v>
      </c>
    </row>
    <row r="964">
      <c r="A964" t="inlineStr">
        <is>
          <t>Dioxins, measured as 2,3,7,8-tetrachlorodibenzo-p-dioxin</t>
        </is>
      </c>
      <c r="B964" t="n">
        <v>5.009540293025081e-15</v>
      </c>
      <c r="D964" t="inlineStr">
        <is>
          <t>kilogram</t>
        </is>
      </c>
      <c r="E964" t="inlineStr">
        <is>
          <t>air::urban air close to ground</t>
        </is>
      </c>
      <c r="F964" t="inlineStr">
        <is>
          <t>biosphere</t>
        </is>
      </c>
      <c r="I964" t="n">
        <v>8510</v>
      </c>
      <c r="J964" t="n">
        <v>0.3875562535785766</v>
      </c>
      <c r="K964" t="n">
        <v>2</v>
      </c>
      <c r="L964" t="n">
        <v>-32.92743224190315</v>
      </c>
      <c r="M964" t="n">
        <v>1</v>
      </c>
      <c r="N964" t="n">
        <v>1</v>
      </c>
      <c r="O964" t="n">
        <v>1</v>
      </c>
      <c r="P964" t="n">
        <v>1.02</v>
      </c>
      <c r="Q964" t="n">
        <v>1.2</v>
      </c>
      <c r="R964" t="n">
        <v>1</v>
      </c>
      <c r="S964" t="n">
        <v>5</v>
      </c>
      <c r="T964" t="n">
        <v>0.8099264917416636</v>
      </c>
    </row>
    <row r="965">
      <c r="A965" t="inlineStr">
        <is>
          <t>Carbon dioxide, fossil</t>
        </is>
      </c>
      <c r="B965" t="n">
        <v>0.002550311421903677</v>
      </c>
      <c r="D965" t="inlineStr">
        <is>
          <t>kilogram</t>
        </is>
      </c>
      <c r="E965" t="inlineStr">
        <is>
          <t>air::urban air close to ground</t>
        </is>
      </c>
      <c r="F965" t="inlineStr">
        <is>
          <t>biosphere</t>
        </is>
      </c>
      <c r="I965" t="n">
        <v>8510</v>
      </c>
      <c r="J965" t="n">
        <v>0.3875562535785766</v>
      </c>
      <c r="K965" t="n">
        <v>2</v>
      </c>
      <c r="L965" t="n">
        <v>-5.971539801031868</v>
      </c>
      <c r="M965" t="n">
        <v>1</v>
      </c>
      <c r="N965" t="n">
        <v>1</v>
      </c>
      <c r="O965" t="n">
        <v>1</v>
      </c>
      <c r="P965" t="n">
        <v>1.02</v>
      </c>
      <c r="Q965" t="n">
        <v>1.2</v>
      </c>
      <c r="R965" t="n">
        <v>1</v>
      </c>
      <c r="S965" t="n">
        <v>1.05</v>
      </c>
      <c r="T965" t="n">
        <v>0.09488647722315688</v>
      </c>
    </row>
    <row r="966">
      <c r="A966" t="inlineStr">
        <is>
          <t>Carbon dioxide, non-fossil</t>
        </is>
      </c>
      <c r="B966" t="n">
        <v>0.004053173509811201</v>
      </c>
      <c r="D966" t="inlineStr">
        <is>
          <t>kilogram</t>
        </is>
      </c>
      <c r="E966" t="inlineStr">
        <is>
          <t>air::urban air close to ground</t>
        </is>
      </c>
      <c r="F966" t="inlineStr">
        <is>
          <t>biosphere</t>
        </is>
      </c>
      <c r="I966" t="n">
        <v>8510</v>
      </c>
      <c r="J966" t="n">
        <v>0.3875562535785766</v>
      </c>
      <c r="K966" t="n">
        <v>2</v>
      </c>
      <c r="L966" t="n">
        <v>-5.508255122034877</v>
      </c>
      <c r="M966" t="n">
        <v>1</v>
      </c>
      <c r="N966" t="n">
        <v>1</v>
      </c>
      <c r="O966" t="n">
        <v>1</v>
      </c>
      <c r="P966" t="n">
        <v>1.02</v>
      </c>
      <c r="Q966" t="n">
        <v>1.2</v>
      </c>
      <c r="R966" t="n">
        <v>1</v>
      </c>
      <c r="S966" t="n">
        <v>1.05</v>
      </c>
      <c r="T966" t="n">
        <v>0.09488647722315688</v>
      </c>
    </row>
    <row r="967">
      <c r="A967" t="inlineStr">
        <is>
          <t>Carbon dioxide, in air</t>
        </is>
      </c>
      <c r="B967" t="n">
        <v>0.02299834407252423</v>
      </c>
      <c r="D967" t="inlineStr">
        <is>
          <t>kilogram</t>
        </is>
      </c>
      <c r="E967" t="inlineStr">
        <is>
          <t>natural resource::in air</t>
        </is>
      </c>
      <c r="F967" t="inlineStr">
        <is>
          <t>biosphere</t>
        </is>
      </c>
      <c r="H967" t="inlineStr">
        <is>
          <t>To reflect the permanent storage of non-fossil CO.</t>
        </is>
      </c>
      <c r="I967" t="n">
        <v>8510</v>
      </c>
      <c r="J967" t="n">
        <v>0.3875562535785766</v>
      </c>
      <c r="K967" t="n">
        <v>2</v>
      </c>
      <c r="L967" t="n">
        <v>-3.772333062491657</v>
      </c>
      <c r="M967" t="n">
        <v>1</v>
      </c>
      <c r="N967" t="n">
        <v>1</v>
      </c>
      <c r="O967" t="n">
        <v>1</v>
      </c>
      <c r="P967" t="n">
        <v>1.02</v>
      </c>
      <c r="Q967" t="n">
        <v>1.2</v>
      </c>
      <c r="R967" t="n">
        <v>1</v>
      </c>
      <c r="S967" t="n">
        <v>1.05</v>
      </c>
      <c r="T967" t="n">
        <v>0.09488647722315688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9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Activity</t>
        </is>
      </c>
      <c r="B1" t="inlineStr">
        <is>
          <t>municipal waste incineration, at incineration plant, with semi-dry air pollution control, without flue gas condensation, with electricity recovery only, economic allocation</t>
        </is>
      </c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/>
      <c r="O1" t="inlineStr"/>
      <c r="P1" t="inlineStr"/>
      <c r="Q1" t="inlineStr"/>
      <c r="R1" t="inlineStr"/>
      <c r="S1" t="inlineStr"/>
      <c r="T1" t="inlineStr"/>
      <c r="U1" t="inlineStr"/>
    </row>
    <row r="2">
      <c r="A2" t="inlineStr">
        <is>
          <t>location</t>
        </is>
      </c>
      <c r="B2" t="inlineStr">
        <is>
          <t>RER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</row>
    <row r="3">
      <c r="A3" t="inlineStr">
        <is>
          <t>production amount</t>
        </is>
      </c>
      <c r="B3" t="n">
        <v>1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t="inlineStr">
        <is>
          <t>source</t>
        </is>
      </c>
      <c r="B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</row>
    <row r="5">
      <c r="A5" t="inlineStr">
        <is>
          <t>reference product</t>
        </is>
      </c>
      <c r="B5" t="inlineStr">
        <is>
          <t>municipal solid waste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</row>
    <row r="6">
      <c r="A6" t="inlineStr">
        <is>
          <t>type</t>
        </is>
      </c>
      <c r="B6" t="inlineStr">
        <is>
          <t>process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</row>
    <row r="7">
      <c r="A7" t="inlineStr">
        <is>
          <t>unit</t>
        </is>
      </c>
      <c r="B7" t="inlineStr">
        <is>
          <t>kilogram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</row>
    <row r="8">
      <c r="A8" t="inlineStr">
        <is>
          <t>comment</t>
        </is>
      </c>
      <c r="B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</row>
    <row r="9">
      <c r="A9" t="inlineStr">
        <is>
          <t>classifications</t>
        </is>
      </c>
      <c r="B9" t="inlineStr">
        <is>
          <t>CPC::39910:Municipal waste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</row>
    <row r="10">
      <c r="A10" t="inlineStr">
        <is>
          <t>Exchanges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</row>
    <row r="11">
      <c r="A11" t="inlineStr">
        <is>
          <t>name</t>
        </is>
      </c>
      <c r="B11" t="inlineStr">
        <is>
          <t>amount</t>
        </is>
      </c>
      <c r="C11" t="inlineStr">
        <is>
          <t>location</t>
        </is>
      </c>
      <c r="D11" t="inlineStr">
        <is>
          <t>unit</t>
        </is>
      </c>
      <c r="E11" t="inlineStr">
        <is>
          <t>categories</t>
        </is>
      </c>
      <c r="F11" t="inlineStr">
        <is>
          <t>type</t>
        </is>
      </c>
      <c r="G11" t="inlineStr">
        <is>
          <t>reference product</t>
        </is>
      </c>
      <c r="H11" t="inlineStr">
        <is>
          <t>comment</t>
        </is>
      </c>
      <c r="I11" t="inlineStr">
        <is>
          <t>normalization</t>
        </is>
      </c>
      <c r="J11" t="inlineStr">
        <is>
          <t>allocation</t>
        </is>
      </c>
      <c r="K11" t="inlineStr">
        <is>
          <t>uncertainty type</t>
        </is>
      </c>
      <c r="L11" t="inlineStr">
        <is>
          <t>loc</t>
        </is>
      </c>
      <c r="M11" t="inlineStr">
        <is>
          <t>u1</t>
        </is>
      </c>
      <c r="N11" t="inlineStr">
        <is>
          <t>u2</t>
        </is>
      </c>
      <c r="O11" t="inlineStr">
        <is>
          <t>u3</t>
        </is>
      </c>
      <c r="P11" t="inlineStr">
        <is>
          <t>u4</t>
        </is>
      </c>
      <c r="Q11" t="inlineStr">
        <is>
          <t>u5</t>
        </is>
      </c>
      <c r="R11" t="inlineStr">
        <is>
          <t>u6</t>
        </is>
      </c>
      <c r="S11" t="inlineStr">
        <is>
          <t>ub</t>
        </is>
      </c>
      <c r="T11" t="inlineStr">
        <is>
          <t>scale</t>
        </is>
      </c>
      <c r="U11" t="inlineStr">
        <is>
          <t>negative</t>
        </is>
      </c>
    </row>
    <row r="12">
      <c r="A12" t="inlineStr">
        <is>
          <t>municipal waste incineration, at incineration plant, with semi-dry air pollution control, without flue gas condensation, with electricity recovery only, economic allocation</t>
        </is>
      </c>
      <c r="B12" t="n">
        <v>1</v>
      </c>
      <c r="C12" t="inlineStr">
        <is>
          <t>RER</t>
        </is>
      </c>
      <c r="D12" t="inlineStr">
        <is>
          <t>kilogram</t>
        </is>
      </c>
      <c r="E12" t="inlineStr"/>
      <c r="F12" t="inlineStr">
        <is>
          <t>production</t>
        </is>
      </c>
      <c r="G12" t="inlineStr">
        <is>
          <t>municipal solid waste</t>
        </is>
      </c>
      <c r="H12" t="inlineStr"/>
      <c r="I12" t="n">
        <v>1000</v>
      </c>
      <c r="J12" t="n">
        <v>0.6265790803436079</v>
      </c>
      <c r="K12" t="n">
        <v>0</v>
      </c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</row>
    <row r="13">
      <c r="A13" t="inlineStr">
        <is>
          <t>municipal waste incineration, at incineration plant, with semi-dry air pollution control, without flue gas condensation, with electricity recovery only, economic allocation</t>
        </is>
      </c>
      <c r="B13" t="n">
        <v>0</v>
      </c>
      <c r="C13" t="inlineStr">
        <is>
          <t>RER</t>
        </is>
      </c>
      <c r="D13" t="inlineStr">
        <is>
          <t>kilowatt hour</t>
        </is>
      </c>
      <c r="E13" t="inlineStr"/>
      <c r="F13" t="inlineStr">
        <is>
          <t>technosphere</t>
        </is>
      </c>
      <c r="G13" t="inlineStr">
        <is>
          <t>electricity, medium voltage</t>
        </is>
      </c>
      <c r="H13" t="inlineStr"/>
      <c r="I13" t="n">
        <v>1000</v>
      </c>
      <c r="J13" t="n">
        <v>0.6265790803436079</v>
      </c>
      <c r="K13" t="n">
        <v>0</v>
      </c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</row>
    <row r="14">
      <c r="A14" t="inlineStr">
        <is>
          <t>market for diesel, low-sulfur</t>
        </is>
      </c>
      <c r="B14" t="n">
        <v>5.325922182920668e-05</v>
      </c>
      <c r="C14" t="inlineStr">
        <is>
          <t>Europe without Switzerland</t>
        </is>
      </c>
      <c r="D14" t="inlineStr">
        <is>
          <t>kilogram</t>
        </is>
      </c>
      <c r="E14" t="inlineStr"/>
      <c r="F14" t="inlineStr">
        <is>
          <t>technosphere</t>
        </is>
      </c>
      <c r="G14" t="inlineStr">
        <is>
          <t>diesel, low-sulfur</t>
        </is>
      </c>
      <c r="H14" t="inlineStr">
        <is>
          <t>Diesel density: 0.85 kg/l</t>
        </is>
      </c>
      <c r="I14" t="n">
        <v>1000</v>
      </c>
      <c r="J14" t="n">
        <v>0.6265790803436079</v>
      </c>
      <c r="K14" t="n">
        <v>0</v>
      </c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</row>
    <row r="15">
      <c r="A15" t="inlineStr">
        <is>
          <t>market for activated carbon, granular</t>
        </is>
      </c>
      <c r="B15" t="n">
        <v>0.0002506316321374432</v>
      </c>
      <c r="C15" t="inlineStr">
        <is>
          <t>GLO</t>
        </is>
      </c>
      <c r="D15" t="inlineStr">
        <is>
          <t>kilogram</t>
        </is>
      </c>
      <c r="E15" t="inlineStr"/>
      <c r="F15" t="inlineStr">
        <is>
          <t>technosphere</t>
        </is>
      </c>
      <c r="G15" t="inlineStr">
        <is>
          <t>activated carbon, granular</t>
        </is>
      </c>
      <c r="H15" t="inlineStr"/>
      <c r="I15" t="n">
        <v>1000</v>
      </c>
      <c r="J15" t="n">
        <v>0.6265790803436079</v>
      </c>
      <c r="K15" t="n">
        <v>0</v>
      </c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</row>
    <row r="16">
      <c r="A16" t="inlineStr">
        <is>
          <t>market for ammonia, anhydrous, liquid</t>
        </is>
      </c>
      <c r="B16" t="n">
        <v>0.0006140474987367357</v>
      </c>
      <c r="C16" t="inlineStr">
        <is>
          <t>RER</t>
        </is>
      </c>
      <c r="D16" t="inlineStr">
        <is>
          <t>kilogram</t>
        </is>
      </c>
      <c r="E16" t="inlineStr"/>
      <c r="F16" t="inlineStr">
        <is>
          <t>technosphere</t>
        </is>
      </c>
      <c r="G16" t="inlineStr">
        <is>
          <t>ammonia, anhydrous, liquid</t>
        </is>
      </c>
      <c r="H16" t="inlineStr">
        <is>
          <t>100% liquid ammonia. In original publication, it is dilluated to 23.5% in water. We discount the original value by 75%.</t>
        </is>
      </c>
      <c r="I16" t="n">
        <v>1000</v>
      </c>
      <c r="J16" t="n">
        <v>0.6265790803436079</v>
      </c>
      <c r="K16" t="n">
        <v>0</v>
      </c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</row>
    <row r="17">
      <c r="A17" t="inlineStr">
        <is>
          <t>market for tap water</t>
        </is>
      </c>
      <c r="B17" t="n">
        <v>0.001892268822637696</v>
      </c>
      <c r="C17" t="inlineStr">
        <is>
          <t>Europe without Switzerland</t>
        </is>
      </c>
      <c r="D17" t="inlineStr">
        <is>
          <t>kilogram</t>
        </is>
      </c>
      <c r="E17" t="inlineStr"/>
      <c r="F17" t="inlineStr">
        <is>
          <t>technosphere</t>
        </is>
      </c>
      <c r="G17" t="inlineStr">
        <is>
          <t>tap water</t>
        </is>
      </c>
      <c r="H17" t="inlineStr">
        <is>
          <t>Used to dilute the ammonia.</t>
        </is>
      </c>
      <c r="I17" t="n">
        <v>1000</v>
      </c>
      <c r="J17" t="n">
        <v>0.6265790803436079</v>
      </c>
      <c r="K17" t="n">
        <v>0</v>
      </c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</row>
    <row r="18">
      <c r="A18" t="inlineStr">
        <is>
          <t>market for calcium carbonate, precipitated</t>
        </is>
      </c>
      <c r="B18" t="n">
        <v>0</v>
      </c>
      <c r="C18" t="inlineStr">
        <is>
          <t>RER</t>
        </is>
      </c>
      <c r="D18" t="inlineStr">
        <is>
          <t>kilogram</t>
        </is>
      </c>
      <c r="E18" t="inlineStr"/>
      <c r="F18" t="inlineStr">
        <is>
          <t>technosphere</t>
        </is>
      </c>
      <c r="G18" t="inlineStr">
        <is>
          <t>calcium carbonate, precipitated</t>
        </is>
      </c>
      <c r="H18" t="inlineStr"/>
      <c r="I18" t="n">
        <v>1000</v>
      </c>
      <c r="J18" t="n">
        <v>0.6265790803436079</v>
      </c>
      <c r="K18" t="n">
        <v>0</v>
      </c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</row>
    <row r="19">
      <c r="A19" t="inlineStr">
        <is>
          <t>market for iron(III) chloride, without water, in 40% solution state</t>
        </is>
      </c>
      <c r="B19" t="n">
        <v>0</v>
      </c>
      <c r="C19" t="inlineStr">
        <is>
          <t>GLO</t>
        </is>
      </c>
      <c r="D19" t="inlineStr">
        <is>
          <t>kilogram</t>
        </is>
      </c>
      <c r="E19" t="inlineStr"/>
      <c r="F19" t="inlineStr">
        <is>
          <t>technosphere</t>
        </is>
      </c>
      <c r="G19" t="inlineStr">
        <is>
          <t>iron(III) chloride, without water, in 40% solution state</t>
        </is>
      </c>
      <c r="H19" t="inlineStr"/>
      <c r="I19" t="n">
        <v>1000</v>
      </c>
      <c r="J19" t="n">
        <v>0.6265790803436079</v>
      </c>
      <c r="K19" t="n">
        <v>0</v>
      </c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</row>
    <row r="20">
      <c r="A20" t="inlineStr">
        <is>
          <t>market for lime, hydrated, packed</t>
        </is>
      </c>
      <c r="B20" t="n">
        <v>0.006892369883779686</v>
      </c>
      <c r="C20" t="inlineStr">
        <is>
          <t>RER</t>
        </is>
      </c>
      <c r="D20" t="inlineStr">
        <is>
          <t>kilogram</t>
        </is>
      </c>
      <c r="E20" t="inlineStr"/>
      <c r="F20" t="inlineStr">
        <is>
          <t>technosphere</t>
        </is>
      </c>
      <c r="G20" t="inlineStr">
        <is>
          <t>lime, hydrated, packed</t>
        </is>
      </c>
      <c r="H20" t="inlineStr"/>
      <c r="I20" t="n">
        <v>1000</v>
      </c>
      <c r="J20" t="n">
        <v>0.6265790803436079</v>
      </c>
      <c r="K20" t="n">
        <v>0</v>
      </c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</row>
    <row r="21">
      <c r="A21" t="inlineStr">
        <is>
          <t>market for sodium hydroxide, without water, in 50% solution state</t>
        </is>
      </c>
      <c r="B21" t="n">
        <v>0</v>
      </c>
      <c r="C21" t="inlineStr">
        <is>
          <t>RER</t>
        </is>
      </c>
      <c r="D21" t="inlineStr">
        <is>
          <t>kilogram</t>
        </is>
      </c>
      <c r="E21" t="inlineStr"/>
      <c r="F21" t="inlineStr">
        <is>
          <t>technosphere</t>
        </is>
      </c>
      <c r="G21" t="inlineStr">
        <is>
          <t>sodium hydroxide, without water, in 50% solution state</t>
        </is>
      </c>
      <c r="H21" t="inlineStr">
        <is>
          <t>50% liquid ammonia. In original publication, it is dilluated to 27% in water. We discount the original value by 50%.</t>
        </is>
      </c>
      <c r="I21" t="n">
        <v>1000</v>
      </c>
      <c r="J21" t="n">
        <v>0.6265790803436079</v>
      </c>
      <c r="K21" t="n">
        <v>0</v>
      </c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</row>
    <row r="22">
      <c r="A22" t="inlineStr">
        <is>
          <t>market for monoethanolamine</t>
        </is>
      </c>
      <c r="B22" t="n">
        <v>0</v>
      </c>
      <c r="C22" t="inlineStr">
        <is>
          <t>GLO</t>
        </is>
      </c>
      <c r="D22" t="inlineStr">
        <is>
          <t>kilogram</t>
        </is>
      </c>
      <c r="E22" t="inlineStr"/>
      <c r="F22" t="inlineStr">
        <is>
          <t>technosphere</t>
        </is>
      </c>
      <c r="G22" t="inlineStr">
        <is>
          <t>monoethanolamine</t>
        </is>
      </c>
      <c r="H22" t="inlineStr"/>
      <c r="I22" t="n">
        <v>1000</v>
      </c>
      <c r="J22" t="n">
        <v>0.6265790803436079</v>
      </c>
      <c r="K22" t="n">
        <v>0</v>
      </c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</row>
    <row r="23">
      <c r="A23" t="inlineStr">
        <is>
          <t>municipal waste incineration facility construction</t>
        </is>
      </c>
      <c r="B23" t="n">
        <v>1.566447700859019e-10</v>
      </c>
      <c r="C23" t="inlineStr">
        <is>
          <t>CH</t>
        </is>
      </c>
      <c r="D23" t="inlineStr">
        <is>
          <t>unit</t>
        </is>
      </c>
      <c r="E23" t="inlineStr"/>
      <c r="F23" t="inlineStr">
        <is>
          <t>technosphere</t>
        </is>
      </c>
      <c r="G23" t="inlineStr">
        <is>
          <t>municipal waste incineration facility</t>
        </is>
      </c>
      <c r="H23" t="inlineStr">
        <is>
          <t>Lifetime: 4'000'000 tons MSWI treated.</t>
        </is>
      </c>
      <c r="I23" t="n">
        <v>1000</v>
      </c>
      <c r="J23" t="n">
        <v>0.6265790803436079</v>
      </c>
      <c r="K23" t="n">
        <v>0</v>
      </c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</row>
    <row r="24">
      <c r="A24" t="inlineStr">
        <is>
          <t>Water, cooling, unspecified natural origin</t>
        </is>
      </c>
      <c r="B24" t="n">
        <v>9.398686205154117e-05</v>
      </c>
      <c r="C24" t="inlineStr"/>
      <c r="D24" t="inlineStr">
        <is>
          <t>cubic meter</t>
        </is>
      </c>
      <c r="E24" t="inlineStr">
        <is>
          <t>natural resource::in water</t>
        </is>
      </c>
      <c r="F24" t="inlineStr">
        <is>
          <t>biosphere</t>
        </is>
      </c>
      <c r="G24" t="inlineStr"/>
      <c r="H24" t="inlineStr"/>
      <c r="I24" t="n">
        <v>1000</v>
      </c>
      <c r="J24" t="n">
        <v>0.6265790803436079</v>
      </c>
      <c r="K24" t="n">
        <v>0</v>
      </c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</row>
    <row r="25">
      <c r="A25" t="inlineStr">
        <is>
          <t>Sulfur dioxide</t>
        </is>
      </c>
      <c r="B25" t="n">
        <v>7.080343607882769e-05</v>
      </c>
      <c r="C25" t="inlineStr"/>
      <c r="D25" t="inlineStr">
        <is>
          <t>kilogram</t>
        </is>
      </c>
      <c r="E25" t="inlineStr">
        <is>
          <t>air::urban air close to ground</t>
        </is>
      </c>
      <c r="F25" t="inlineStr">
        <is>
          <t>biosphere</t>
        </is>
      </c>
      <c r="G25" t="inlineStr"/>
      <c r="H25" t="inlineStr"/>
      <c r="I25" t="n">
        <v>1000</v>
      </c>
      <c r="J25" t="n">
        <v>0.6265790803436079</v>
      </c>
      <c r="K25" t="n">
        <v>0</v>
      </c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</row>
    <row r="26">
      <c r="A26" t="inlineStr">
        <is>
          <t>Hydrochloric acid</t>
        </is>
      </c>
      <c r="B26" t="n">
        <v>1.754421424962102e-05</v>
      </c>
      <c r="C26" t="inlineStr"/>
      <c r="D26" t="inlineStr">
        <is>
          <t>kilogram</t>
        </is>
      </c>
      <c r="E26" t="inlineStr">
        <is>
          <t>air</t>
        </is>
      </c>
      <c r="F26" t="inlineStr">
        <is>
          <t>biosphere</t>
        </is>
      </c>
      <c r="G26" t="inlineStr"/>
      <c r="H26" t="inlineStr"/>
      <c r="I26" t="n">
        <v>1000</v>
      </c>
      <c r="J26" t="n">
        <v>0.6265790803436079</v>
      </c>
      <c r="K26" t="n">
        <v>0</v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</row>
    <row r="27">
      <c r="A27" t="inlineStr">
        <is>
          <t>Nitrogen oxides</t>
        </is>
      </c>
      <c r="B27" t="n">
        <v>0.0004241940373926226</v>
      </c>
      <c r="C27" t="inlineStr"/>
      <c r="D27" t="inlineStr">
        <is>
          <t>kilogram</t>
        </is>
      </c>
      <c r="E27" t="inlineStr">
        <is>
          <t>air::urban air close to ground</t>
        </is>
      </c>
      <c r="F27" t="inlineStr">
        <is>
          <t>biosphere</t>
        </is>
      </c>
      <c r="G27" t="inlineStr"/>
      <c r="H27" t="inlineStr"/>
      <c r="I27" t="n">
        <v>1000</v>
      </c>
      <c r="J27" t="n">
        <v>0.6265790803436079</v>
      </c>
      <c r="K27" t="n">
        <v>0</v>
      </c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</row>
    <row r="28">
      <c r="A28" t="inlineStr">
        <is>
          <t>Ammonia</t>
        </is>
      </c>
      <c r="B28" t="n">
        <v>2.819605861546235e-05</v>
      </c>
      <c r="C28" t="inlineStr"/>
      <c r="D28" t="inlineStr">
        <is>
          <t>kilogram</t>
        </is>
      </c>
      <c r="E28" t="inlineStr">
        <is>
          <t>air::urban air close to ground</t>
        </is>
      </c>
      <c r="F28" t="inlineStr">
        <is>
          <t>biosphere</t>
        </is>
      </c>
      <c r="G28" t="inlineStr"/>
      <c r="H28" t="inlineStr"/>
      <c r="I28" t="n">
        <v>1000</v>
      </c>
      <c r="J28" t="n">
        <v>0.6265790803436079</v>
      </c>
      <c r="K28" t="n">
        <v>0</v>
      </c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</row>
    <row r="29">
      <c r="A29" t="inlineStr">
        <is>
          <t>Particulate Matter, &lt; 2.5 um</t>
        </is>
      </c>
      <c r="B29" t="n">
        <v>3.759474482061647e-06</v>
      </c>
      <c r="C29" t="inlineStr"/>
      <c r="D29" t="inlineStr">
        <is>
          <t>kilogram</t>
        </is>
      </c>
      <c r="E29" t="inlineStr">
        <is>
          <t>air::urban air close to ground</t>
        </is>
      </c>
      <c r="F29" t="inlineStr">
        <is>
          <t>biosphere</t>
        </is>
      </c>
      <c r="G29" t="inlineStr"/>
      <c r="H29" t="inlineStr"/>
      <c r="I29" t="n">
        <v>1000</v>
      </c>
      <c r="J29" t="n">
        <v>0.6265790803436079</v>
      </c>
      <c r="K29" t="n">
        <v>0</v>
      </c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</row>
    <row r="30">
      <c r="A30" t="inlineStr">
        <is>
          <t>Mercury II</t>
        </is>
      </c>
      <c r="B30" t="n">
        <v>1.441131884790298e-08</v>
      </c>
      <c r="C30" t="inlineStr"/>
      <c r="D30" t="inlineStr">
        <is>
          <t>kilogram</t>
        </is>
      </c>
      <c r="E30" t="inlineStr">
        <is>
          <t>air::urban air close to ground</t>
        </is>
      </c>
      <c r="F30" t="inlineStr">
        <is>
          <t>biosphere</t>
        </is>
      </c>
      <c r="G30" t="inlineStr"/>
      <c r="H30" t="inlineStr"/>
      <c r="I30" t="n">
        <v>1000</v>
      </c>
      <c r="J30" t="n">
        <v>0.6265790803436079</v>
      </c>
      <c r="K30" t="n">
        <v>0</v>
      </c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</row>
    <row r="31">
      <c r="A31" t="inlineStr">
        <is>
          <t>Lead II</t>
        </is>
      </c>
      <c r="B31" t="n">
        <v>3.508842849924204e-08</v>
      </c>
      <c r="C31" t="inlineStr"/>
      <c r="D31" t="inlineStr">
        <is>
          <t>kilogram</t>
        </is>
      </c>
      <c r="E31" t="inlineStr">
        <is>
          <t>air::urban air close to ground</t>
        </is>
      </c>
      <c r="F31" t="inlineStr">
        <is>
          <t>biosphere</t>
        </is>
      </c>
      <c r="G31" t="inlineStr"/>
      <c r="H31" t="inlineStr"/>
      <c r="I31" t="n">
        <v>1000</v>
      </c>
      <c r="J31" t="n">
        <v>0.6265790803436079</v>
      </c>
      <c r="K31" t="n">
        <v>0</v>
      </c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</row>
    <row r="32">
      <c r="A32" t="inlineStr">
        <is>
          <t>Cadmium II</t>
        </is>
      </c>
      <c r="B32" t="n">
        <v>1.754421424962102e-08</v>
      </c>
      <c r="C32" t="inlineStr"/>
      <c r="D32" t="inlineStr">
        <is>
          <t>kilogram</t>
        </is>
      </c>
      <c r="E32" t="inlineStr">
        <is>
          <t>air::urban air close to ground</t>
        </is>
      </c>
      <c r="F32" t="inlineStr">
        <is>
          <t>biosphere</t>
        </is>
      </c>
      <c r="G32" t="inlineStr"/>
      <c r="H32" t="inlineStr"/>
      <c r="I32" t="n">
        <v>1000</v>
      </c>
      <c r="J32" t="n">
        <v>0.6265790803436079</v>
      </c>
      <c r="K32" t="n">
        <v>0</v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</row>
    <row r="33">
      <c r="A33" t="inlineStr">
        <is>
          <t>Arsenic ion</t>
        </is>
      </c>
      <c r="B33" t="n">
        <v>3.759474482061647e-09</v>
      </c>
      <c r="C33" t="inlineStr"/>
      <c r="D33" t="inlineStr">
        <is>
          <t>kilogram</t>
        </is>
      </c>
      <c r="E33" t="inlineStr">
        <is>
          <t>air::urban air close to ground</t>
        </is>
      </c>
      <c r="F33" t="inlineStr">
        <is>
          <t>biosphere</t>
        </is>
      </c>
      <c r="G33" t="inlineStr"/>
      <c r="H33" t="inlineStr"/>
      <c r="I33" t="n">
        <v>1000</v>
      </c>
      <c r="J33" t="n">
        <v>0.6265790803436079</v>
      </c>
      <c r="K33" t="n">
        <v>0</v>
      </c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</row>
    <row r="34">
      <c r="A34" t="inlineStr">
        <is>
          <t>Dioxins, measured as 2,3,7,8-tetrachlorodibenzo-p-dioxin</t>
        </is>
      </c>
      <c r="B34" t="n">
        <v>6.892369883779688e-14</v>
      </c>
      <c r="C34" t="inlineStr"/>
      <c r="D34" t="inlineStr">
        <is>
          <t>kilogram</t>
        </is>
      </c>
      <c r="E34" t="inlineStr">
        <is>
          <t>air::urban air close to ground</t>
        </is>
      </c>
      <c r="F34" t="inlineStr">
        <is>
          <t>biosphere</t>
        </is>
      </c>
      <c r="G34" t="inlineStr"/>
      <c r="H34" t="inlineStr"/>
      <c r="I34" t="n">
        <v>1000</v>
      </c>
      <c r="J34" t="n">
        <v>0.6265790803436079</v>
      </c>
      <c r="K34" t="n">
        <v>0</v>
      </c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</row>
    <row r="35">
      <c r="A35" t="inlineStr">
        <is>
          <t>Carbon dioxide, fossil</t>
        </is>
      </c>
      <c r="B35" t="n">
        <v>0.2343405760485094</v>
      </c>
      <c r="C35" t="inlineStr"/>
      <c r="D35" t="inlineStr">
        <is>
          <t>kilogram</t>
        </is>
      </c>
      <c r="E35" t="inlineStr">
        <is>
          <t>air::urban air close to ground</t>
        </is>
      </c>
      <c r="F35" t="inlineStr">
        <is>
          <t>biosphere</t>
        </is>
      </c>
      <c r="G35" t="inlineStr"/>
      <c r="H35" t="inlineStr"/>
      <c r="I35" t="n">
        <v>1000</v>
      </c>
      <c r="J35" t="n">
        <v>0.6265790803436079</v>
      </c>
      <c r="K35" t="n">
        <v>0</v>
      </c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</row>
    <row r="36">
      <c r="A36" t="inlineStr">
        <is>
          <t>Carbon dioxide, non-fossil</t>
        </is>
      </c>
      <c r="B36" t="n">
        <v>0.3721879737241031</v>
      </c>
      <c r="C36" t="inlineStr"/>
      <c r="D36" t="inlineStr">
        <is>
          <t>kilogram</t>
        </is>
      </c>
      <c r="E36" t="inlineStr">
        <is>
          <t>air::urban air close to ground</t>
        </is>
      </c>
      <c r="F36" t="inlineStr">
        <is>
          <t>biosphere</t>
        </is>
      </c>
      <c r="G36" t="inlineStr"/>
      <c r="H36" t="inlineStr"/>
      <c r="I36" t="n">
        <v>1000</v>
      </c>
      <c r="J36" t="n">
        <v>0.6265790803436079</v>
      </c>
      <c r="K36" t="n">
        <v>0</v>
      </c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</row>
    <row r="38">
      <c r="A38" t="inlineStr">
        <is>
          <t>Activity</t>
        </is>
      </c>
      <c r="B38" t="inlineStr">
        <is>
          <t>municipal waste incineration, at incineration plant, with semi-dry air pollution control, without flue gas condensation, with electricity recovery only, economic allocation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</row>
    <row r="39">
      <c r="A39" t="inlineStr">
        <is>
          <t>location</t>
        </is>
      </c>
      <c r="B39" t="inlineStr">
        <is>
          <t>RER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</row>
    <row r="40">
      <c r="A40" t="inlineStr">
        <is>
          <t>production amount</t>
        </is>
      </c>
      <c r="B40" t="n">
        <v>1</v>
      </c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</row>
    <row r="41">
      <c r="A41" t="inlineStr">
        <is>
          <t>source</t>
        </is>
      </c>
      <c r="B41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</row>
    <row r="42">
      <c r="A42" t="inlineStr">
        <is>
          <t>reference product</t>
        </is>
      </c>
      <c r="B42" t="inlineStr">
        <is>
          <t>electricity, medium voltage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</row>
    <row r="43">
      <c r="A43" t="inlineStr">
        <is>
          <t>type</t>
        </is>
      </c>
      <c r="B43" t="inlineStr">
        <is>
          <t>process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</row>
    <row r="44">
      <c r="A44" t="inlineStr">
        <is>
          <t>unit</t>
        </is>
      </c>
      <c r="B44" t="inlineStr">
        <is>
          <t>kilowatt hour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</row>
    <row r="45">
      <c r="A45" t="inlineStr">
        <is>
          <t>comment</t>
        </is>
      </c>
      <c r="B45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</row>
    <row r="46">
      <c r="A46" t="inlineStr">
        <is>
          <t>classifications</t>
        </is>
      </c>
      <c r="B46" t="inlineStr">
        <is>
          <t>CPC::17100:Electrical energy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</row>
    <row r="47">
      <c r="A47" t="inlineStr">
        <is>
          <t>Exchanges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</row>
    <row r="48">
      <c r="A48" t="inlineStr">
        <is>
          <t>name</t>
        </is>
      </c>
      <c r="B48" t="inlineStr">
        <is>
          <t>amount</t>
        </is>
      </c>
      <c r="C48" t="inlineStr">
        <is>
          <t>location</t>
        </is>
      </c>
      <c r="D48" t="inlineStr">
        <is>
          <t>unit</t>
        </is>
      </c>
      <c r="E48" t="inlineStr">
        <is>
          <t>categories</t>
        </is>
      </c>
      <c r="F48" t="inlineStr">
        <is>
          <t>type</t>
        </is>
      </c>
      <c r="G48" t="inlineStr">
        <is>
          <t>reference product</t>
        </is>
      </c>
      <c r="H48" t="inlineStr">
        <is>
          <t>comment</t>
        </is>
      </c>
      <c r="I48" t="inlineStr">
        <is>
          <t>normalization</t>
        </is>
      </c>
      <c r="J48" t="inlineStr">
        <is>
          <t>allocation</t>
        </is>
      </c>
      <c r="K48" t="inlineStr">
        <is>
          <t>uncertainty type</t>
        </is>
      </c>
      <c r="L48" t="inlineStr">
        <is>
          <t>loc</t>
        </is>
      </c>
      <c r="M48" t="inlineStr">
        <is>
          <t>u1</t>
        </is>
      </c>
      <c r="N48" t="inlineStr">
        <is>
          <t>u2</t>
        </is>
      </c>
      <c r="O48" t="inlineStr">
        <is>
          <t>u3</t>
        </is>
      </c>
      <c r="P48" t="inlineStr">
        <is>
          <t>u4</t>
        </is>
      </c>
      <c r="Q48" t="inlineStr">
        <is>
          <t>u5</t>
        </is>
      </c>
      <c r="R48" t="inlineStr">
        <is>
          <t>u6</t>
        </is>
      </c>
      <c r="S48" t="inlineStr">
        <is>
          <t>ub</t>
        </is>
      </c>
      <c r="T48" t="inlineStr">
        <is>
          <t>scale</t>
        </is>
      </c>
      <c r="U48" t="inlineStr">
        <is>
          <t>negative</t>
        </is>
      </c>
    </row>
    <row r="49">
      <c r="A49" t="inlineStr">
        <is>
          <t>municipal waste incineration, at incineration plant, with semi-dry air pollution control, without flue gas condensation, with electricity recovery only, economic allocation</t>
        </is>
      </c>
      <c r="B49" t="n">
        <v>0</v>
      </c>
      <c r="C49" t="inlineStr">
        <is>
          <t>RER</t>
        </is>
      </c>
      <c r="D49" t="inlineStr">
        <is>
          <t>kilogram</t>
        </is>
      </c>
      <c r="E49" t="inlineStr"/>
      <c r="F49" t="inlineStr">
        <is>
          <t>technosphere</t>
        </is>
      </c>
      <c r="G49" t="inlineStr">
        <is>
          <t>municipal solid waste</t>
        </is>
      </c>
      <c r="H49" t="inlineStr"/>
      <c r="I49" t="n">
        <v>739</v>
      </c>
      <c r="J49" t="n">
        <v>0.3734209196563921</v>
      </c>
      <c r="K49" t="n">
        <v>0</v>
      </c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</row>
    <row r="50">
      <c r="A50" t="inlineStr">
        <is>
          <t>municipal waste incineration, at incineration plant, with semi-dry air pollution control, without flue gas condensation, with electricity recovery only, economic allocation</t>
        </is>
      </c>
      <c r="B50" t="n">
        <v>1</v>
      </c>
      <c r="C50" t="inlineStr">
        <is>
          <t>RER</t>
        </is>
      </c>
      <c r="D50" t="inlineStr">
        <is>
          <t>kilowatt hour</t>
        </is>
      </c>
      <c r="E50" t="inlineStr"/>
      <c r="F50" t="inlineStr">
        <is>
          <t>production</t>
        </is>
      </c>
      <c r="G50" t="inlineStr">
        <is>
          <t>electricity, medium voltage</t>
        </is>
      </c>
      <c r="H50" t="inlineStr"/>
      <c r="I50" t="n">
        <v>739</v>
      </c>
      <c r="J50" t="n">
        <v>0.3734209196563921</v>
      </c>
      <c r="K50" t="n">
        <v>0</v>
      </c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</row>
    <row r="51">
      <c r="A51" t="inlineStr">
        <is>
          <t>market for diesel, low-sulfur</t>
        </is>
      </c>
      <c r="B51" t="n">
        <v>4.295098534613442e-05</v>
      </c>
      <c r="C51" t="inlineStr">
        <is>
          <t>Europe without Switzerland</t>
        </is>
      </c>
      <c r="D51" t="inlineStr">
        <is>
          <t>kilogram</t>
        </is>
      </c>
      <c r="E51" t="inlineStr"/>
      <c r="F51" t="inlineStr">
        <is>
          <t>technosphere</t>
        </is>
      </c>
      <c r="G51" t="inlineStr">
        <is>
          <t>diesel, low-sulfur</t>
        </is>
      </c>
      <c r="H51" t="inlineStr">
        <is>
          <t>Diesel density: 0.85 kg/l</t>
        </is>
      </c>
      <c r="I51" t="n">
        <v>739</v>
      </c>
      <c r="J51" t="n">
        <v>0.3734209196563921</v>
      </c>
      <c r="K51" t="n">
        <v>2</v>
      </c>
      <c r="L51" t="n">
        <v>-10.05545096809439</v>
      </c>
      <c r="M51" t="n">
        <v>1</v>
      </c>
      <c r="N51" t="n">
        <v>1</v>
      </c>
      <c r="O51" t="n">
        <v>1</v>
      </c>
      <c r="P51" t="n">
        <v>1.02</v>
      </c>
      <c r="Q51" t="n">
        <v>1.2</v>
      </c>
      <c r="R51" t="n">
        <v>1</v>
      </c>
      <c r="S51" t="n">
        <v>1.05</v>
      </c>
      <c r="T51" t="n">
        <v>0.09488647722315688</v>
      </c>
      <c r="U51" t="inlineStr"/>
    </row>
    <row r="52">
      <c r="A52" t="inlineStr">
        <is>
          <t>market for activated carbon, granular</t>
        </is>
      </c>
      <c r="B52" t="n">
        <v>0.000202122283981809</v>
      </c>
      <c r="C52" t="inlineStr">
        <is>
          <t>GLO</t>
        </is>
      </c>
      <c r="D52" t="inlineStr">
        <is>
          <t>kilogram</t>
        </is>
      </c>
      <c r="E52" t="inlineStr"/>
      <c r="F52" t="inlineStr">
        <is>
          <t>technosphere</t>
        </is>
      </c>
      <c r="G52" t="inlineStr">
        <is>
          <t>activated carbon, granular</t>
        </is>
      </c>
      <c r="H52" t="inlineStr"/>
      <c r="I52" t="n">
        <v>739</v>
      </c>
      <c r="J52" t="n">
        <v>0.3734209196563921</v>
      </c>
      <c r="K52" t="n">
        <v>2</v>
      </c>
      <c r="L52" t="n">
        <v>-8.506637677476721</v>
      </c>
      <c r="M52" t="n">
        <v>1</v>
      </c>
      <c r="N52" t="n">
        <v>1</v>
      </c>
      <c r="O52" t="n">
        <v>1</v>
      </c>
      <c r="P52" t="n">
        <v>1.02</v>
      </c>
      <c r="Q52" t="n">
        <v>1.2</v>
      </c>
      <c r="R52" t="n">
        <v>1</v>
      </c>
      <c r="S52" t="n">
        <v>1.05</v>
      </c>
      <c r="T52" t="n">
        <v>0.09488647722315688</v>
      </c>
      <c r="U52" t="inlineStr"/>
    </row>
    <row r="53">
      <c r="A53" t="inlineStr">
        <is>
          <t>market for ammonia, anhydrous, liquid</t>
        </is>
      </c>
      <c r="B53" t="n">
        <v>0.000495199595755432</v>
      </c>
      <c r="C53" t="inlineStr">
        <is>
          <t>RER</t>
        </is>
      </c>
      <c r="D53" t="inlineStr">
        <is>
          <t>kilogram</t>
        </is>
      </c>
      <c r="E53" t="inlineStr"/>
      <c r="F53" t="inlineStr">
        <is>
          <t>technosphere</t>
        </is>
      </c>
      <c r="G53" t="inlineStr">
        <is>
          <t>ammonia, anhydrous, liquid</t>
        </is>
      </c>
      <c r="H53" t="inlineStr">
        <is>
          <t>100% liquid ammonia. In original publication, it is dilluated to 23.5% in water. We discount the original value by 75%.</t>
        </is>
      </c>
      <c r="I53" t="n">
        <v>739</v>
      </c>
      <c r="J53" t="n">
        <v>0.3734209196563921</v>
      </c>
      <c r="K53" t="n">
        <v>2</v>
      </c>
      <c r="L53" t="n">
        <v>-7.610549652920086</v>
      </c>
      <c r="M53" t="n">
        <v>1</v>
      </c>
      <c r="N53" t="n">
        <v>1</v>
      </c>
      <c r="O53" t="n">
        <v>1</v>
      </c>
      <c r="P53" t="n">
        <v>1.02</v>
      </c>
      <c r="Q53" t="n">
        <v>1.2</v>
      </c>
      <c r="R53" t="n">
        <v>1</v>
      </c>
      <c r="S53" t="n">
        <v>1.05</v>
      </c>
      <c r="T53" t="n">
        <v>0.09488647722315688</v>
      </c>
      <c r="U53" t="inlineStr"/>
    </row>
    <row r="54">
      <c r="A54" t="inlineStr">
        <is>
          <t>market for tap water</t>
        </is>
      </c>
      <c r="B54" t="n">
        <v>0.001526023244062658</v>
      </c>
      <c r="C54" t="inlineStr">
        <is>
          <t>Europe without Switzerland</t>
        </is>
      </c>
      <c r="D54" t="inlineStr">
        <is>
          <t>kilogram</t>
        </is>
      </c>
      <c r="E54" t="inlineStr"/>
      <c r="F54" t="inlineStr">
        <is>
          <t>technosphere</t>
        </is>
      </c>
      <c r="G54" t="inlineStr">
        <is>
          <t>tap water</t>
        </is>
      </c>
      <c r="H54" t="inlineStr">
        <is>
          <t>Used to dilute the ammonia.</t>
        </is>
      </c>
      <c r="I54" t="n">
        <v>739</v>
      </c>
      <c r="J54" t="n">
        <v>0.3734209196563921</v>
      </c>
      <c r="K54" t="n">
        <v>2</v>
      </c>
      <c r="L54" t="n">
        <v>-6.485090114215788</v>
      </c>
      <c r="M54" t="n">
        <v>1</v>
      </c>
      <c r="N54" t="n">
        <v>1</v>
      </c>
      <c r="O54" t="n">
        <v>1</v>
      </c>
      <c r="P54" t="n">
        <v>1.02</v>
      </c>
      <c r="Q54" t="n">
        <v>1.2</v>
      </c>
      <c r="R54" t="n">
        <v>1</v>
      </c>
      <c r="S54" t="n">
        <v>1.05</v>
      </c>
      <c r="T54" t="n">
        <v>0.09488647722315688</v>
      </c>
      <c r="U54" t="inlineStr"/>
    </row>
    <row r="55">
      <c r="A55" t="inlineStr">
        <is>
          <t>market for calcium carbonate, precipitated</t>
        </is>
      </c>
      <c r="B55" t="n">
        <v>0</v>
      </c>
      <c r="C55" t="inlineStr">
        <is>
          <t>RER</t>
        </is>
      </c>
      <c r="D55" t="inlineStr">
        <is>
          <t>kilogram</t>
        </is>
      </c>
      <c r="E55" t="inlineStr"/>
      <c r="F55" t="inlineStr">
        <is>
          <t>technosphere</t>
        </is>
      </c>
      <c r="G55" t="inlineStr">
        <is>
          <t>calcium carbonate, precipitated</t>
        </is>
      </c>
      <c r="H55" t="inlineStr"/>
      <c r="I55" t="n">
        <v>739</v>
      </c>
      <c r="J55" t="n">
        <v>0.3734209196563921</v>
      </c>
      <c r="K55" t="n">
        <v>0</v>
      </c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</row>
    <row r="56">
      <c r="A56" t="inlineStr">
        <is>
          <t>market for iron(III) chloride, without water, in 40% solution state</t>
        </is>
      </c>
      <c r="B56" t="n">
        <v>0</v>
      </c>
      <c r="C56" t="inlineStr">
        <is>
          <t>GLO</t>
        </is>
      </c>
      <c r="D56" t="inlineStr">
        <is>
          <t>kilogram</t>
        </is>
      </c>
      <c r="E56" t="inlineStr"/>
      <c r="F56" t="inlineStr">
        <is>
          <t>technosphere</t>
        </is>
      </c>
      <c r="G56" t="inlineStr">
        <is>
          <t>iron(III) chloride, without water, in 40% solution state</t>
        </is>
      </c>
      <c r="H56" t="inlineStr"/>
      <c r="I56" t="n">
        <v>739</v>
      </c>
      <c r="J56" t="n">
        <v>0.3734209196563921</v>
      </c>
      <c r="K56" t="n">
        <v>0</v>
      </c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</row>
    <row r="57">
      <c r="A57" t="inlineStr">
        <is>
          <t>market for lime, hydrated, packed</t>
        </is>
      </c>
      <c r="B57" t="n">
        <v>0.005558362809499747</v>
      </c>
      <c r="C57" t="inlineStr">
        <is>
          <t>RER</t>
        </is>
      </c>
      <c r="D57" t="inlineStr">
        <is>
          <t>kilogram</t>
        </is>
      </c>
      <c r="E57" t="inlineStr"/>
      <c r="F57" t="inlineStr">
        <is>
          <t>technosphere</t>
        </is>
      </c>
      <c r="G57" t="inlineStr">
        <is>
          <t>lime, hydrated, packed</t>
        </is>
      </c>
      <c r="H57" t="inlineStr"/>
      <c r="I57" t="n">
        <v>739</v>
      </c>
      <c r="J57" t="n">
        <v>0.3734209196563921</v>
      </c>
      <c r="K57" t="n">
        <v>2</v>
      </c>
      <c r="L57" t="n">
        <v>-5.192451672804195</v>
      </c>
      <c r="M57" t="n">
        <v>1</v>
      </c>
      <c r="N57" t="n">
        <v>1</v>
      </c>
      <c r="O57" t="n">
        <v>1</v>
      </c>
      <c r="P57" t="n">
        <v>1.02</v>
      </c>
      <c r="Q57" t="n">
        <v>1.2</v>
      </c>
      <c r="R57" t="n">
        <v>1</v>
      </c>
      <c r="S57" t="n">
        <v>1.05</v>
      </c>
      <c r="T57" t="n">
        <v>0.09488647722315688</v>
      </c>
      <c r="U57" t="inlineStr"/>
    </row>
    <row r="58">
      <c r="A58" t="inlineStr">
        <is>
          <t>market for sodium hydroxide, without water, in 50% solution state</t>
        </is>
      </c>
      <c r="B58" t="n">
        <v>0</v>
      </c>
      <c r="C58" t="inlineStr">
        <is>
          <t>RER</t>
        </is>
      </c>
      <c r="D58" t="inlineStr">
        <is>
          <t>kilogram</t>
        </is>
      </c>
      <c r="E58" t="inlineStr"/>
      <c r="F58" t="inlineStr">
        <is>
          <t>technosphere</t>
        </is>
      </c>
      <c r="G58" t="inlineStr">
        <is>
          <t>sodium hydroxide, without water, in 50% solution state</t>
        </is>
      </c>
      <c r="H58" t="inlineStr">
        <is>
          <t>50% liquid ammonia. In original publication, it is dilluated to 27% in water. We discount the original value by 50%.</t>
        </is>
      </c>
      <c r="I58" t="n">
        <v>739</v>
      </c>
      <c r="J58" t="n">
        <v>0.3734209196563921</v>
      </c>
      <c r="K58" t="n">
        <v>0</v>
      </c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</row>
    <row r="59">
      <c r="A59" t="inlineStr">
        <is>
          <t>market for monoethanolamine</t>
        </is>
      </c>
      <c r="B59" t="n">
        <v>0</v>
      </c>
      <c r="C59" t="inlineStr">
        <is>
          <t>GLO</t>
        </is>
      </c>
      <c r="D59" t="inlineStr">
        <is>
          <t>kilogram</t>
        </is>
      </c>
      <c r="E59" t="inlineStr"/>
      <c r="F59" t="inlineStr">
        <is>
          <t>technosphere</t>
        </is>
      </c>
      <c r="G59" t="inlineStr">
        <is>
          <t>monoethanolamine</t>
        </is>
      </c>
      <c r="H59" t="inlineStr"/>
      <c r="I59" t="n">
        <v>739</v>
      </c>
      <c r="J59" t="n">
        <v>0.3734209196563921</v>
      </c>
      <c r="K59" t="n">
        <v>0</v>
      </c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</row>
    <row r="60">
      <c r="A60" t="inlineStr">
        <is>
          <t>municipal waste incineration facility construction</t>
        </is>
      </c>
      <c r="B60" t="n">
        <v>1.263264274886306e-10</v>
      </c>
      <c r="C60" t="inlineStr">
        <is>
          <t>CH</t>
        </is>
      </c>
      <c r="D60" t="inlineStr">
        <is>
          <t>unit</t>
        </is>
      </c>
      <c r="E60" t="inlineStr"/>
      <c r="F60" t="inlineStr">
        <is>
          <t>technosphere</t>
        </is>
      </c>
      <c r="G60" t="inlineStr">
        <is>
          <t>municipal waste incineration facility</t>
        </is>
      </c>
      <c r="H60" t="inlineStr">
        <is>
          <t>Lifetime: 4'000'000 tons MSWI treated.</t>
        </is>
      </c>
      <c r="I60" t="n">
        <v>739</v>
      </c>
      <c r="J60" t="n">
        <v>0.3734209196563921</v>
      </c>
      <c r="K60" t="n">
        <v>2</v>
      </c>
      <c r="L60" t="n">
        <v>-22.79215186468673</v>
      </c>
      <c r="M60" t="n">
        <v>1</v>
      </c>
      <c r="N60" t="n">
        <v>1</v>
      </c>
      <c r="O60" t="n">
        <v>1</v>
      </c>
      <c r="P60" t="n">
        <v>1.02</v>
      </c>
      <c r="Q60" t="n">
        <v>1.2</v>
      </c>
      <c r="R60" t="n">
        <v>1</v>
      </c>
      <c r="S60" t="n">
        <v>3</v>
      </c>
      <c r="T60" t="n">
        <v>0.5569071410325479</v>
      </c>
      <c r="U60" t="inlineStr"/>
    </row>
    <row r="61">
      <c r="A61" t="inlineStr">
        <is>
          <t>Water, cooling, unspecified natural origin</t>
        </is>
      </c>
      <c r="B61" t="n">
        <v>7.579585649317837e-05</v>
      </c>
      <c r="C61" t="inlineStr"/>
      <c r="D61" t="inlineStr">
        <is>
          <t>cubic meter</t>
        </is>
      </c>
      <c r="E61" t="inlineStr">
        <is>
          <t>natural resource::in water</t>
        </is>
      </c>
      <c r="F61" t="inlineStr">
        <is>
          <t>biosphere</t>
        </is>
      </c>
      <c r="G61" t="inlineStr"/>
      <c r="H61" t="inlineStr"/>
      <c r="I61" t="n">
        <v>739</v>
      </c>
      <c r="J61" t="n">
        <v>0.3734209196563921</v>
      </c>
      <c r="K61" t="n">
        <v>2</v>
      </c>
      <c r="L61" t="n">
        <v>-9.487466930488447</v>
      </c>
      <c r="M61" t="n">
        <v>1</v>
      </c>
      <c r="N61" t="n">
        <v>1</v>
      </c>
      <c r="O61" t="n">
        <v>1</v>
      </c>
      <c r="P61" t="n">
        <v>1.02</v>
      </c>
      <c r="Q61" t="n">
        <v>1.2</v>
      </c>
      <c r="R61" t="n">
        <v>1</v>
      </c>
      <c r="S61" t="n">
        <v>1.05</v>
      </c>
      <c r="T61" t="n">
        <v>0.09488647722315688</v>
      </c>
      <c r="U61" t="inlineStr"/>
    </row>
    <row r="62">
      <c r="A62" t="inlineStr">
        <is>
          <t>Sulfur dioxide</t>
        </is>
      </c>
      <c r="B62" t="n">
        <v>5.709954522486104e-05</v>
      </c>
      <c r="C62" t="inlineStr"/>
      <c r="D62" t="inlineStr">
        <is>
          <t>kilogram</t>
        </is>
      </c>
      <c r="E62" t="inlineStr">
        <is>
          <t>air::urban air close to ground</t>
        </is>
      </c>
      <c r="F62" t="inlineStr">
        <is>
          <t>biosphere</t>
        </is>
      </c>
      <c r="G62" t="inlineStr"/>
      <c r="H62" t="inlineStr"/>
      <c r="I62" t="n">
        <v>739</v>
      </c>
      <c r="J62" t="n">
        <v>0.3734209196563921</v>
      </c>
      <c r="K62" t="n">
        <v>2</v>
      </c>
      <c r="L62" t="n">
        <v>-9.770714405872361</v>
      </c>
      <c r="M62" t="n">
        <v>1</v>
      </c>
      <c r="N62" t="n">
        <v>1</v>
      </c>
      <c r="O62" t="n">
        <v>1</v>
      </c>
      <c r="P62" t="n">
        <v>1.02</v>
      </c>
      <c r="Q62" t="n">
        <v>1.2</v>
      </c>
      <c r="R62" t="n">
        <v>1</v>
      </c>
      <c r="S62" t="n">
        <v>1.05</v>
      </c>
      <c r="T62" t="n">
        <v>0.09488647722315688</v>
      </c>
      <c r="U62" t="inlineStr"/>
    </row>
    <row r="63">
      <c r="A63" t="inlineStr">
        <is>
          <t>Hydrochloric acid</t>
        </is>
      </c>
      <c r="B63" t="n">
        <v>1.414855987872663e-05</v>
      </c>
      <c r="C63" t="inlineStr"/>
      <c r="D63" t="inlineStr">
        <is>
          <t>kilogram</t>
        </is>
      </c>
      <c r="E63" t="inlineStr">
        <is>
          <t>air</t>
        </is>
      </c>
      <c r="F63" t="inlineStr">
        <is>
          <t>biosphere</t>
        </is>
      </c>
      <c r="G63" t="inlineStr"/>
      <c r="H63" t="inlineStr"/>
      <c r="I63" t="n">
        <v>739</v>
      </c>
      <c r="J63" t="n">
        <v>0.3734209196563921</v>
      </c>
      <c r="K63" t="n">
        <v>2</v>
      </c>
      <c r="L63" t="n">
        <v>-11.1658977144095</v>
      </c>
      <c r="M63" t="n">
        <v>1</v>
      </c>
      <c r="N63" t="n">
        <v>1</v>
      </c>
      <c r="O63" t="n">
        <v>1</v>
      </c>
      <c r="P63" t="n">
        <v>1.02</v>
      </c>
      <c r="Q63" t="n">
        <v>1.2</v>
      </c>
      <c r="R63" t="n">
        <v>1</v>
      </c>
      <c r="S63" t="n">
        <v>1.5</v>
      </c>
      <c r="T63" t="n">
        <v>0.2225057572360589</v>
      </c>
      <c r="U63" t="inlineStr"/>
    </row>
    <row r="64">
      <c r="A64" t="inlineStr">
        <is>
          <t>Nitrogen oxides</t>
        </is>
      </c>
      <c r="B64" t="n">
        <v>0.0003420919656392118</v>
      </c>
      <c r="C64" t="inlineStr"/>
      <c r="D64" t="inlineStr">
        <is>
          <t>kilogram</t>
        </is>
      </c>
      <c r="E64" t="inlineStr">
        <is>
          <t>air::urban air close to ground</t>
        </is>
      </c>
      <c r="F64" t="inlineStr">
        <is>
          <t>biosphere</t>
        </is>
      </c>
      <c r="G64" t="inlineStr"/>
      <c r="H64" t="inlineStr"/>
      <c r="I64" t="n">
        <v>739</v>
      </c>
      <c r="J64" t="n">
        <v>0.3734209196563921</v>
      </c>
      <c r="K64" t="n">
        <v>2</v>
      </c>
      <c r="L64" t="n">
        <v>-7.980430951672428</v>
      </c>
      <c r="M64" t="n">
        <v>1</v>
      </c>
      <c r="N64" t="n">
        <v>1</v>
      </c>
      <c r="O64" t="n">
        <v>1</v>
      </c>
      <c r="P64" t="n">
        <v>1.02</v>
      </c>
      <c r="Q64" t="n">
        <v>1.2</v>
      </c>
      <c r="R64" t="n">
        <v>1</v>
      </c>
      <c r="S64" t="n">
        <v>1.5</v>
      </c>
      <c r="T64" t="n">
        <v>0.2225057572360589</v>
      </c>
      <c r="U64" t="inlineStr"/>
    </row>
    <row r="65">
      <c r="A65" t="inlineStr">
        <is>
          <t>Ammonia</t>
        </is>
      </c>
      <c r="B65" t="n">
        <v>2.273875694795351e-05</v>
      </c>
      <c r="C65" t="inlineStr"/>
      <c r="D65" t="inlineStr">
        <is>
          <t>kilogram</t>
        </is>
      </c>
      <c r="E65" t="inlineStr">
        <is>
          <t>air::urban air close to ground</t>
        </is>
      </c>
      <c r="F65" t="inlineStr">
        <is>
          <t>biosphere</t>
        </is>
      </c>
      <c r="G65" t="inlineStr"/>
      <c r="H65" t="inlineStr"/>
      <c r="I65" t="n">
        <v>739</v>
      </c>
      <c r="J65" t="n">
        <v>0.3734209196563921</v>
      </c>
      <c r="K65" t="n">
        <v>2</v>
      </c>
      <c r="L65" t="n">
        <v>-10.69143973481438</v>
      </c>
      <c r="M65" t="n">
        <v>1</v>
      </c>
      <c r="N65" t="n">
        <v>1</v>
      </c>
      <c r="O65" t="n">
        <v>1</v>
      </c>
      <c r="P65" t="n">
        <v>1.02</v>
      </c>
      <c r="Q65" t="n">
        <v>1.2</v>
      </c>
      <c r="R65" t="n">
        <v>1</v>
      </c>
      <c r="S65" t="n">
        <v>1.5</v>
      </c>
      <c r="T65" t="n">
        <v>0.2225057572360589</v>
      </c>
      <c r="U65" t="inlineStr"/>
    </row>
    <row r="66">
      <c r="A66" t="inlineStr">
        <is>
          <t>Particulate Matter, &lt; 2.5 um</t>
        </is>
      </c>
      <c r="B66" t="n">
        <v>3.031834259727135e-06</v>
      </c>
      <c r="C66" t="inlineStr"/>
      <c r="D66" t="inlineStr">
        <is>
          <t>kilogram</t>
        </is>
      </c>
      <c r="E66" t="inlineStr">
        <is>
          <t>air::urban air close to ground</t>
        </is>
      </c>
      <c r="F66" t="inlineStr">
        <is>
          <t>biosphere</t>
        </is>
      </c>
      <c r="G66" t="inlineStr"/>
      <c r="H66" t="inlineStr"/>
      <c r="I66" t="n">
        <v>739</v>
      </c>
      <c r="J66" t="n">
        <v>0.3734209196563921</v>
      </c>
      <c r="K66" t="n">
        <v>2</v>
      </c>
      <c r="L66" t="n">
        <v>-12.70634275535665</v>
      </c>
      <c r="M66" t="n">
        <v>1</v>
      </c>
      <c r="N66" t="n">
        <v>1</v>
      </c>
      <c r="O66" t="n">
        <v>1</v>
      </c>
      <c r="P66" t="n">
        <v>1.02</v>
      </c>
      <c r="Q66" t="n">
        <v>1.2</v>
      </c>
      <c r="R66" t="n">
        <v>1</v>
      </c>
      <c r="S66" t="n">
        <v>3</v>
      </c>
      <c r="T66" t="n">
        <v>0.5569071410325479</v>
      </c>
      <c r="U66" t="inlineStr"/>
    </row>
    <row r="67">
      <c r="A67" t="inlineStr">
        <is>
          <t>Mercury II</t>
        </is>
      </c>
      <c r="B67" t="n">
        <v>1.162203132895402e-08</v>
      </c>
      <c r="C67" t="inlineStr"/>
      <c r="D67" t="inlineStr">
        <is>
          <t>kilogram</t>
        </is>
      </c>
      <c r="E67" t="inlineStr">
        <is>
          <t>air::urban air close to ground</t>
        </is>
      </c>
      <c r="F67" t="inlineStr">
        <is>
          <t>biosphere</t>
        </is>
      </c>
      <c r="G67" t="inlineStr"/>
      <c r="H67" t="inlineStr"/>
      <c r="I67" t="n">
        <v>739</v>
      </c>
      <c r="J67" t="n">
        <v>0.3734209196563921</v>
      </c>
      <c r="K67" t="n">
        <v>2</v>
      </c>
      <c r="L67" t="n">
        <v>-18.27036328763769</v>
      </c>
      <c r="M67" t="n">
        <v>1</v>
      </c>
      <c r="N67" t="n">
        <v>1</v>
      </c>
      <c r="O67" t="n">
        <v>1</v>
      </c>
      <c r="P67" t="n">
        <v>1.02</v>
      </c>
      <c r="Q67" t="n">
        <v>1.2</v>
      </c>
      <c r="R67" t="n">
        <v>1</v>
      </c>
      <c r="S67" t="n">
        <v>5</v>
      </c>
      <c r="T67" t="n">
        <v>0.8099264917416636</v>
      </c>
      <c r="U67" t="inlineStr"/>
    </row>
    <row r="68">
      <c r="A68" t="inlineStr">
        <is>
          <t>Lead II</t>
        </is>
      </c>
      <c r="B68" t="n">
        <v>2.829711975745326e-08</v>
      </c>
      <c r="C68" t="inlineStr"/>
      <c r="D68" t="inlineStr">
        <is>
          <t>kilogram</t>
        </is>
      </c>
      <c r="E68" t="inlineStr">
        <is>
          <t>air::urban air close to ground</t>
        </is>
      </c>
      <c r="F68" t="inlineStr">
        <is>
          <t>biosphere</t>
        </is>
      </c>
      <c r="G68" t="inlineStr"/>
      <c r="H68" t="inlineStr"/>
      <c r="I68" t="n">
        <v>739</v>
      </c>
      <c r="J68" t="n">
        <v>0.3734209196563921</v>
      </c>
      <c r="K68" t="n">
        <v>2</v>
      </c>
      <c r="L68" t="n">
        <v>-17.38050581283169</v>
      </c>
      <c r="M68" t="n">
        <v>1</v>
      </c>
      <c r="N68" t="n">
        <v>1</v>
      </c>
      <c r="O68" t="n">
        <v>1</v>
      </c>
      <c r="P68" t="n">
        <v>1.02</v>
      </c>
      <c r="Q68" t="n">
        <v>1.2</v>
      </c>
      <c r="R68" t="n">
        <v>1</v>
      </c>
      <c r="S68" t="n">
        <v>5</v>
      </c>
      <c r="T68" t="n">
        <v>0.8099264917416636</v>
      </c>
      <c r="U68" t="inlineStr"/>
    </row>
    <row r="69">
      <c r="A69" t="inlineStr">
        <is>
          <t>Cadmium II</t>
        </is>
      </c>
      <c r="B69" t="n">
        <v>1.414855987872663e-08</v>
      </c>
      <c r="C69" t="inlineStr"/>
      <c r="D69" t="inlineStr">
        <is>
          <t>kilogram</t>
        </is>
      </c>
      <c r="E69" t="inlineStr">
        <is>
          <t>air::urban air close to ground</t>
        </is>
      </c>
      <c r="F69" t="inlineStr">
        <is>
          <t>biosphere</t>
        </is>
      </c>
      <c r="G69" t="inlineStr"/>
      <c r="H69" t="inlineStr"/>
      <c r="I69" t="n">
        <v>739</v>
      </c>
      <c r="J69" t="n">
        <v>0.3734209196563921</v>
      </c>
      <c r="K69" t="n">
        <v>2</v>
      </c>
      <c r="L69" t="n">
        <v>-18.07365299339164</v>
      </c>
      <c r="M69" t="n">
        <v>1</v>
      </c>
      <c r="N69" t="n">
        <v>1</v>
      </c>
      <c r="O69" t="n">
        <v>1</v>
      </c>
      <c r="P69" t="n">
        <v>1.02</v>
      </c>
      <c r="Q69" t="n">
        <v>1.2</v>
      </c>
      <c r="R69" t="n">
        <v>1</v>
      </c>
      <c r="S69" t="n">
        <v>5</v>
      </c>
      <c r="T69" t="n">
        <v>0.8099264917416636</v>
      </c>
      <c r="U69" t="inlineStr"/>
    </row>
    <row r="70">
      <c r="A70" t="inlineStr">
        <is>
          <t>Arsenic ion</t>
        </is>
      </c>
      <c r="B70" t="n">
        <v>3.031834259727135e-09</v>
      </c>
      <c r="C70" t="inlineStr"/>
      <c r="D70" t="inlineStr">
        <is>
          <t>kilogram</t>
        </is>
      </c>
      <c r="E70" t="inlineStr">
        <is>
          <t>air::urban air close to ground</t>
        </is>
      </c>
      <c r="F70" t="inlineStr">
        <is>
          <t>biosphere</t>
        </is>
      </c>
      <c r="G70" t="inlineStr"/>
      <c r="H70" t="inlineStr"/>
      <c r="I70" t="n">
        <v>739</v>
      </c>
      <c r="J70" t="n">
        <v>0.3734209196563921</v>
      </c>
      <c r="K70" t="n">
        <v>2</v>
      </c>
      <c r="L70" t="n">
        <v>-19.61409803433878</v>
      </c>
      <c r="M70" t="n">
        <v>1</v>
      </c>
      <c r="N70" t="n">
        <v>1</v>
      </c>
      <c r="O70" t="n">
        <v>1</v>
      </c>
      <c r="P70" t="n">
        <v>1.02</v>
      </c>
      <c r="Q70" t="n">
        <v>1.2</v>
      </c>
      <c r="R70" t="n">
        <v>1</v>
      </c>
      <c r="S70" t="n">
        <v>5</v>
      </c>
      <c r="T70" t="n">
        <v>0.8099264917416636</v>
      </c>
      <c r="U70" t="inlineStr"/>
    </row>
    <row r="71">
      <c r="A71" t="inlineStr">
        <is>
          <t>Dioxins, measured as 2,3,7,8-tetrachlorodibenzo-p-dioxin</t>
        </is>
      </c>
      <c r="B71" t="n">
        <v>5.558362809499747e-14</v>
      </c>
      <c r="C71" t="inlineStr"/>
      <c r="D71" t="inlineStr">
        <is>
          <t>kilogram</t>
        </is>
      </c>
      <c r="E71" t="inlineStr">
        <is>
          <t>air::urban air close to ground</t>
        </is>
      </c>
      <c r="F71" t="inlineStr">
        <is>
          <t>biosphere</t>
        </is>
      </c>
      <c r="G71" t="inlineStr"/>
      <c r="H71" t="inlineStr"/>
      <c r="I71" t="n">
        <v>739</v>
      </c>
      <c r="J71" t="n">
        <v>0.3734209196563921</v>
      </c>
      <c r="K71" t="n">
        <v>2</v>
      </c>
      <c r="L71" t="n">
        <v>-30.5208876957387</v>
      </c>
      <c r="M71" t="n">
        <v>1</v>
      </c>
      <c r="N71" t="n">
        <v>1</v>
      </c>
      <c r="O71" t="n">
        <v>1</v>
      </c>
      <c r="P71" t="n">
        <v>1.02</v>
      </c>
      <c r="Q71" t="n">
        <v>1.2</v>
      </c>
      <c r="R71" t="n">
        <v>1</v>
      </c>
      <c r="S71" t="n">
        <v>5</v>
      </c>
      <c r="T71" t="n">
        <v>0.8099264917416636</v>
      </c>
      <c r="U71" t="inlineStr"/>
    </row>
    <row r="72">
      <c r="A72" t="inlineStr">
        <is>
          <t>Carbon dioxide, fossil</t>
        </is>
      </c>
      <c r="B72" t="n">
        <v>0.1889843355229914</v>
      </c>
      <c r="C72" t="inlineStr"/>
      <c r="D72" t="inlineStr">
        <is>
          <t>kilogram</t>
        </is>
      </c>
      <c r="E72" t="inlineStr">
        <is>
          <t>air::urban air close to ground</t>
        </is>
      </c>
      <c r="F72" t="inlineStr">
        <is>
          <t>biosphere</t>
        </is>
      </c>
      <c r="G72" t="inlineStr"/>
      <c r="H72" t="inlineStr"/>
      <c r="I72" t="n">
        <v>739</v>
      </c>
      <c r="J72" t="n">
        <v>0.3734209196563921</v>
      </c>
      <c r="K72" t="n">
        <v>2</v>
      </c>
      <c r="L72" t="n">
        <v>-1.666091148188034</v>
      </c>
      <c r="M72" t="n">
        <v>1</v>
      </c>
      <c r="N72" t="n">
        <v>1</v>
      </c>
      <c r="O72" t="n">
        <v>1</v>
      </c>
      <c r="P72" t="n">
        <v>1.02</v>
      </c>
      <c r="Q72" t="n">
        <v>1.2</v>
      </c>
      <c r="R72" t="n">
        <v>1</v>
      </c>
      <c r="S72" t="n">
        <v>1.05</v>
      </c>
      <c r="T72" t="n">
        <v>0.09488647722315688</v>
      </c>
      <c r="U72" t="inlineStr"/>
    </row>
    <row r="73">
      <c r="A73" t="inlineStr">
        <is>
          <t>Carbon dioxide, non-fossil</t>
        </is>
      </c>
      <c r="B73" t="n">
        <v>0.3001515917129864</v>
      </c>
      <c r="C73" t="inlineStr"/>
      <c r="D73" t="inlineStr">
        <is>
          <t>kilogram</t>
        </is>
      </c>
      <c r="E73" t="inlineStr">
        <is>
          <t>air::urban air close to ground</t>
        </is>
      </c>
      <c r="F73" t="inlineStr">
        <is>
          <t>biosphere</t>
        </is>
      </c>
      <c r="G73" t="inlineStr"/>
      <c r="H73" t="inlineStr"/>
      <c r="I73" t="n">
        <v>739</v>
      </c>
      <c r="J73" t="n">
        <v>0.3734209196563921</v>
      </c>
      <c r="K73" t="n">
        <v>2</v>
      </c>
      <c r="L73" t="n">
        <v>-1.203467626239921</v>
      </c>
      <c r="M73" t="n">
        <v>1</v>
      </c>
      <c r="N73" t="n">
        <v>1</v>
      </c>
      <c r="O73" t="n">
        <v>1</v>
      </c>
      <c r="P73" t="n">
        <v>1.02</v>
      </c>
      <c r="Q73" t="n">
        <v>1.2</v>
      </c>
      <c r="R73" t="n">
        <v>1</v>
      </c>
      <c r="S73" t="n">
        <v>1.05</v>
      </c>
      <c r="T73" t="n">
        <v>0.09488647722315688</v>
      </c>
      <c r="U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</row>
    <row r="75">
      <c r="A75" t="inlineStr">
        <is>
          <t>Activity</t>
        </is>
      </c>
      <c r="B75" t="inlineStr">
        <is>
          <t>municipal waste incineration, at incineration plant, with semi-dry air pollution control, without flue gas condensation, with electricity and heat recovery, economic allocation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</row>
    <row r="76">
      <c r="A76" t="inlineStr">
        <is>
          <t>location</t>
        </is>
      </c>
      <c r="B76" t="inlineStr">
        <is>
          <t>RER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</row>
    <row r="77">
      <c r="A77" t="inlineStr">
        <is>
          <t>production amount</t>
        </is>
      </c>
      <c r="B77" t="n">
        <v>1</v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</row>
    <row r="78">
      <c r="A78" t="inlineStr">
        <is>
          <t>source</t>
        </is>
      </c>
      <c r="B78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</row>
    <row r="79">
      <c r="A79" t="inlineStr">
        <is>
          <t>reference product</t>
        </is>
      </c>
      <c r="B79" t="inlineStr">
        <is>
          <t>municipal solid waste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</row>
    <row r="80">
      <c r="A80" t="inlineStr">
        <is>
          <t>type</t>
        </is>
      </c>
      <c r="B80" t="inlineStr">
        <is>
          <t>process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</row>
    <row r="81">
      <c r="A81" t="inlineStr">
        <is>
          <t>unit</t>
        </is>
      </c>
      <c r="B81" t="inlineStr">
        <is>
          <t>kilogram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</row>
    <row r="82">
      <c r="A82" t="inlineStr">
        <is>
          <t>comment</t>
        </is>
      </c>
      <c r="B82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</row>
    <row r="83">
      <c r="A83" t="inlineStr">
        <is>
          <t>classifications</t>
        </is>
      </c>
      <c r="B83" t="inlineStr">
        <is>
          <t>CPC::39910:Municipal waste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</row>
    <row r="84">
      <c r="A84" t="inlineStr">
        <is>
          <t>Exchanges</t>
        </is>
      </c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</row>
    <row r="85">
      <c r="A85" t="inlineStr">
        <is>
          <t>name</t>
        </is>
      </c>
      <c r="B85" t="inlineStr">
        <is>
          <t>amount</t>
        </is>
      </c>
      <c r="C85" t="inlineStr">
        <is>
          <t>location</t>
        </is>
      </c>
      <c r="D85" t="inlineStr">
        <is>
          <t>unit</t>
        </is>
      </c>
      <c r="E85" t="inlineStr">
        <is>
          <t>categories</t>
        </is>
      </c>
      <c r="F85" t="inlineStr">
        <is>
          <t>type</t>
        </is>
      </c>
      <c r="G85" t="inlineStr">
        <is>
          <t>reference product</t>
        </is>
      </c>
      <c r="H85" t="inlineStr">
        <is>
          <t>comment</t>
        </is>
      </c>
      <c r="I85" t="inlineStr">
        <is>
          <t>normalization</t>
        </is>
      </c>
      <c r="J85" t="inlineStr">
        <is>
          <t>allocation</t>
        </is>
      </c>
      <c r="K85" t="inlineStr">
        <is>
          <t>uncertainty type</t>
        </is>
      </c>
      <c r="L85" t="inlineStr">
        <is>
          <t>loc</t>
        </is>
      </c>
      <c r="M85" t="inlineStr">
        <is>
          <t>u1</t>
        </is>
      </c>
      <c r="N85" t="inlineStr">
        <is>
          <t>u2</t>
        </is>
      </c>
      <c r="O85" t="inlineStr">
        <is>
          <t>u3</t>
        </is>
      </c>
      <c r="P85" t="inlineStr">
        <is>
          <t>u4</t>
        </is>
      </c>
      <c r="Q85" t="inlineStr">
        <is>
          <t>u5</t>
        </is>
      </c>
      <c r="R85" t="inlineStr">
        <is>
          <t>u6</t>
        </is>
      </c>
      <c r="S85" t="inlineStr">
        <is>
          <t>ub</t>
        </is>
      </c>
      <c r="T85" t="inlineStr">
        <is>
          <t>scale</t>
        </is>
      </c>
      <c r="U85" t="inlineStr"/>
    </row>
    <row r="86">
      <c r="A86" t="inlineStr">
        <is>
          <t>municipal waste incineration, at incineration plant, with semi-dry air pollution control, without flue gas condensation, with electricity and heat recovery, economic allocation</t>
        </is>
      </c>
      <c r="B86" t="n">
        <v>1</v>
      </c>
      <c r="C86" t="inlineStr">
        <is>
          <t>RER</t>
        </is>
      </c>
      <c r="D86" t="inlineStr">
        <is>
          <t>kilogram</t>
        </is>
      </c>
      <c r="E86" t="inlineStr"/>
      <c r="F86" t="inlineStr">
        <is>
          <t>production</t>
        </is>
      </c>
      <c r="G86" t="inlineStr">
        <is>
          <t>municipal solid waste</t>
        </is>
      </c>
      <c r="H86" t="inlineStr"/>
      <c r="I86" t="n">
        <v>1000</v>
      </c>
      <c r="J86" t="n">
        <v>0.4897275692925017</v>
      </c>
      <c r="K86" t="n">
        <v>0</v>
      </c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</row>
    <row r="87">
      <c r="A87" t="inlineStr">
        <is>
          <t>municipal waste incineration, at incineration plant, with semi-dry air pollution control, without flue gas condensation, with electricity and heat recovery, economic allocation</t>
        </is>
      </c>
      <c r="B87" t="n">
        <v>0</v>
      </c>
      <c r="C87" t="inlineStr">
        <is>
          <t>RER</t>
        </is>
      </c>
      <c r="D87" t="inlineStr">
        <is>
          <t>kilowatt hour</t>
        </is>
      </c>
      <c r="E87" t="inlineStr"/>
      <c r="F87" t="inlineStr">
        <is>
          <t>technosphere</t>
        </is>
      </c>
      <c r="G87" t="inlineStr">
        <is>
          <t>electricity, medium voltage</t>
        </is>
      </c>
      <c r="H87" t="inlineStr"/>
      <c r="I87" t="n">
        <v>1000</v>
      </c>
      <c r="J87" t="n">
        <v>0.4897275692925017</v>
      </c>
      <c r="K87" t="n">
        <v>0</v>
      </c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</row>
    <row r="88">
      <c r="A88" t="inlineStr">
        <is>
          <t>municipal waste incineration, at incineration plant, with semi-dry air pollution control, without flue gas condensation, with electricity and heat recovery, economic allocation</t>
        </is>
      </c>
      <c r="B88" t="n">
        <v>0</v>
      </c>
      <c r="C88" t="inlineStr">
        <is>
          <t>RER</t>
        </is>
      </c>
      <c r="D88" t="inlineStr">
        <is>
          <t>megajoule</t>
        </is>
      </c>
      <c r="E88" t="inlineStr"/>
      <c r="F88" t="inlineStr">
        <is>
          <t>technosphere</t>
        </is>
      </c>
      <c r="G88" t="inlineStr">
        <is>
          <t>heat, district or industrial, other than natural gas</t>
        </is>
      </c>
      <c r="H88" t="inlineStr"/>
      <c r="I88" t="n">
        <v>1000</v>
      </c>
      <c r="J88" t="n">
        <v>0.4897275692925017</v>
      </c>
      <c r="K88" t="n">
        <v>0</v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</row>
    <row r="89">
      <c r="A89" t="inlineStr">
        <is>
          <t>market for diesel, low-sulfur</t>
        </is>
      </c>
      <c r="B89" t="n">
        <v>4.162684338986265e-05</v>
      </c>
      <c r="C89" t="inlineStr">
        <is>
          <t>Europe without Switzerland</t>
        </is>
      </c>
      <c r="D89" t="inlineStr">
        <is>
          <t>kilogram</t>
        </is>
      </c>
      <c r="E89" t="inlineStr"/>
      <c r="F89" t="inlineStr">
        <is>
          <t>technosphere</t>
        </is>
      </c>
      <c r="G89" t="inlineStr">
        <is>
          <t>diesel, low-sulfur</t>
        </is>
      </c>
      <c r="H89" t="inlineStr">
        <is>
          <t>Diesel density: 0.85 kg/l</t>
        </is>
      </c>
      <c r="I89" t="n">
        <v>1000</v>
      </c>
      <c r="J89" t="n">
        <v>0.4897275692925017</v>
      </c>
      <c r="K89" t="n">
        <v>0</v>
      </c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</row>
    <row r="90">
      <c r="A90" t="inlineStr">
        <is>
          <t>market for activated carbon, granular</t>
        </is>
      </c>
      <c r="B90" t="n">
        <v>0.0001958910277170007</v>
      </c>
      <c r="C90" t="inlineStr">
        <is>
          <t>GLO</t>
        </is>
      </c>
      <c r="D90" t="inlineStr">
        <is>
          <t>kilogram</t>
        </is>
      </c>
      <c r="E90" t="inlineStr"/>
      <c r="F90" t="inlineStr">
        <is>
          <t>technosphere</t>
        </is>
      </c>
      <c r="G90" t="inlineStr">
        <is>
          <t>activated carbon, granular</t>
        </is>
      </c>
      <c r="H90" t="inlineStr"/>
      <c r="I90" t="n">
        <v>1000</v>
      </c>
      <c r="J90" t="n">
        <v>0.4897275692925017</v>
      </c>
      <c r="K90" t="n">
        <v>0</v>
      </c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</row>
    <row r="91">
      <c r="A91" t="inlineStr">
        <is>
          <t>market for ammonia, anhydrous, liquid</t>
        </is>
      </c>
      <c r="B91" t="n">
        <v>0.0004799330179066516</v>
      </c>
      <c r="C91" t="inlineStr">
        <is>
          <t>RER</t>
        </is>
      </c>
      <c r="D91" t="inlineStr">
        <is>
          <t>kilogram</t>
        </is>
      </c>
      <c r="E91" t="inlineStr"/>
      <c r="F91" t="inlineStr">
        <is>
          <t>technosphere</t>
        </is>
      </c>
      <c r="G91" t="inlineStr">
        <is>
          <t>ammonia, anhydrous, liquid</t>
        </is>
      </c>
      <c r="H91" t="inlineStr">
        <is>
          <t>100% liquid ammonia. In original publication, it is dilluated to 23.5% in water. We discount the original value by 75%.</t>
        </is>
      </c>
      <c r="I91" t="n">
        <v>1000</v>
      </c>
      <c r="J91" t="n">
        <v>0.4897275692925017</v>
      </c>
      <c r="K91" t="n">
        <v>0</v>
      </c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</row>
    <row r="92">
      <c r="A92" t="inlineStr">
        <is>
          <t>market for tap water</t>
        </is>
      </c>
      <c r="B92" t="n">
        <v>0.001478977259263355</v>
      </c>
      <c r="C92" t="inlineStr">
        <is>
          <t>Europe without Switzerland</t>
        </is>
      </c>
      <c r="D92" t="inlineStr">
        <is>
          <t>kilogram</t>
        </is>
      </c>
      <c r="E92" t="inlineStr"/>
      <c r="F92" t="inlineStr">
        <is>
          <t>technosphere</t>
        </is>
      </c>
      <c r="G92" t="inlineStr">
        <is>
          <t>tap water</t>
        </is>
      </c>
      <c r="H92" t="inlineStr">
        <is>
          <t>Used to dilute the ammonia.</t>
        </is>
      </c>
      <c r="I92" t="n">
        <v>1000</v>
      </c>
      <c r="J92" t="n">
        <v>0.4897275692925017</v>
      </c>
      <c r="K92" t="n">
        <v>0</v>
      </c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</row>
    <row r="93">
      <c r="A93" t="inlineStr">
        <is>
          <t>market for calcium carbonate, precipitated</t>
        </is>
      </c>
      <c r="B93" t="n">
        <v>0</v>
      </c>
      <c r="C93" t="inlineStr">
        <is>
          <t>RER</t>
        </is>
      </c>
      <c r="D93" t="inlineStr">
        <is>
          <t>kilogram</t>
        </is>
      </c>
      <c r="E93" t="inlineStr"/>
      <c r="F93" t="inlineStr">
        <is>
          <t>technosphere</t>
        </is>
      </c>
      <c r="G93" t="inlineStr">
        <is>
          <t>calcium carbonate, precipitated</t>
        </is>
      </c>
      <c r="H93" t="inlineStr"/>
      <c r="I93" t="n">
        <v>1000</v>
      </c>
      <c r="J93" t="n">
        <v>0.4897275692925017</v>
      </c>
      <c r="K93" t="n">
        <v>0</v>
      </c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</row>
    <row r="94">
      <c r="A94" t="inlineStr">
        <is>
          <t>market for iron(III) chloride, without water, in 40% solution state</t>
        </is>
      </c>
      <c r="B94" t="n">
        <v>0</v>
      </c>
      <c r="C94" t="inlineStr">
        <is>
          <t>GLO</t>
        </is>
      </c>
      <c r="D94" t="inlineStr">
        <is>
          <t>kilogram</t>
        </is>
      </c>
      <c r="E94" t="inlineStr"/>
      <c r="F94" t="inlineStr">
        <is>
          <t>technosphere</t>
        </is>
      </c>
      <c r="G94" t="inlineStr">
        <is>
          <t>iron(III) chloride, without water, in 40% solution state</t>
        </is>
      </c>
      <c r="H94" t="inlineStr"/>
      <c r="I94" t="n">
        <v>1000</v>
      </c>
      <c r="J94" t="n">
        <v>0.4897275692925017</v>
      </c>
      <c r="K94" t="n">
        <v>0</v>
      </c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</row>
    <row r="95">
      <c r="A95" t="inlineStr">
        <is>
          <t>market for lime, hydrated, packed</t>
        </is>
      </c>
      <c r="B95" t="n">
        <v>0.005387003262217518</v>
      </c>
      <c r="C95" t="inlineStr">
        <is>
          <t>RER</t>
        </is>
      </c>
      <c r="D95" t="inlineStr">
        <is>
          <t>kilogram</t>
        </is>
      </c>
      <c r="E95" t="inlineStr"/>
      <c r="F95" t="inlineStr">
        <is>
          <t>technosphere</t>
        </is>
      </c>
      <c r="G95" t="inlineStr">
        <is>
          <t>lime, hydrated, packed</t>
        </is>
      </c>
      <c r="H95" t="inlineStr"/>
      <c r="I95" t="n">
        <v>1000</v>
      </c>
      <c r="J95" t="n">
        <v>0.4897275692925017</v>
      </c>
      <c r="K95" t="n">
        <v>0</v>
      </c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</row>
    <row r="96">
      <c r="A96" t="inlineStr">
        <is>
          <t>market for sodium hydroxide, without water, in 50% solution state</t>
        </is>
      </c>
      <c r="B96" t="n">
        <v>0</v>
      </c>
      <c r="C96" t="inlineStr">
        <is>
          <t>RER</t>
        </is>
      </c>
      <c r="D96" t="inlineStr">
        <is>
          <t>kilogram</t>
        </is>
      </c>
      <c r="E96" t="inlineStr"/>
      <c r="F96" t="inlineStr">
        <is>
          <t>technosphere</t>
        </is>
      </c>
      <c r="G96" t="inlineStr">
        <is>
          <t>sodium hydroxide, without water, in 50% solution state</t>
        </is>
      </c>
      <c r="H96" t="inlineStr">
        <is>
          <t>50% liquid ammonia. In original publication, it is dilluated to 27% in water. We discount the original value by 50%.</t>
        </is>
      </c>
      <c r="I96" t="n">
        <v>1000</v>
      </c>
      <c r="J96" t="n">
        <v>0.4897275692925017</v>
      </c>
      <c r="K96" t="n">
        <v>0</v>
      </c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</row>
    <row r="97">
      <c r="A97" t="inlineStr">
        <is>
          <t>market for monoethanolamine</t>
        </is>
      </c>
      <c r="B97" t="n">
        <v>0</v>
      </c>
      <c r="C97" t="inlineStr">
        <is>
          <t>GLO</t>
        </is>
      </c>
      <c r="D97" t="inlineStr">
        <is>
          <t>kilogram</t>
        </is>
      </c>
      <c r="E97" t="inlineStr"/>
      <c r="F97" t="inlineStr">
        <is>
          <t>technosphere</t>
        </is>
      </c>
      <c r="G97" t="inlineStr">
        <is>
          <t>monoethanolamine</t>
        </is>
      </c>
      <c r="H97" t="inlineStr"/>
      <c r="I97" t="n">
        <v>1000</v>
      </c>
      <c r="J97" t="n">
        <v>0.4897275692925017</v>
      </c>
      <c r="K97" t="n">
        <v>0</v>
      </c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</row>
    <row r="98">
      <c r="A98" t="inlineStr">
        <is>
          <t>municipal waste incineration facility construction</t>
        </is>
      </c>
      <c r="B98" t="n">
        <v>1.224318923231254e-10</v>
      </c>
      <c r="C98" t="inlineStr">
        <is>
          <t>CH</t>
        </is>
      </c>
      <c r="D98" t="inlineStr">
        <is>
          <t>unit</t>
        </is>
      </c>
      <c r="E98" t="inlineStr"/>
      <c r="F98" t="inlineStr">
        <is>
          <t>technosphere</t>
        </is>
      </c>
      <c r="G98" t="inlineStr">
        <is>
          <t>municipal waste incineration facility</t>
        </is>
      </c>
      <c r="H98" t="inlineStr">
        <is>
          <t>Lifetime: 4'000'000 tons MSWI treated.</t>
        </is>
      </c>
      <c r="I98" t="n">
        <v>1000</v>
      </c>
      <c r="J98" t="n">
        <v>0.4897275692925017</v>
      </c>
      <c r="K98" t="n">
        <v>0</v>
      </c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</row>
    <row r="99">
      <c r="A99" t="inlineStr">
        <is>
          <t>Water, cooling, unspecified natural origin</t>
        </is>
      </c>
      <c r="B99" t="n">
        <v>7.345913539387525e-05</v>
      </c>
      <c r="C99" t="inlineStr"/>
      <c r="D99" t="inlineStr">
        <is>
          <t>cubic meter</t>
        </is>
      </c>
      <c r="E99" t="inlineStr">
        <is>
          <t>natural resource::in water</t>
        </is>
      </c>
      <c r="F99" t="inlineStr">
        <is>
          <t>biosphere</t>
        </is>
      </c>
      <c r="G99" t="inlineStr"/>
      <c r="H99" t="inlineStr"/>
      <c r="I99" t="n">
        <v>1000</v>
      </c>
      <c r="J99" t="n">
        <v>0.4897275692925017</v>
      </c>
      <c r="K99" t="n">
        <v>0</v>
      </c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</row>
    <row r="100">
      <c r="A100" t="inlineStr">
        <is>
          <t>Sulfur dioxide</t>
        </is>
      </c>
      <c r="B100" t="n">
        <v>5.533921533005269e-05</v>
      </c>
      <c r="C100" t="inlineStr"/>
      <c r="D100" t="inlineStr">
        <is>
          <t>kilogram</t>
        </is>
      </c>
      <c r="E100" t="inlineStr">
        <is>
          <t>air::urban air close to ground</t>
        </is>
      </c>
      <c r="F100" t="inlineStr">
        <is>
          <t>biosphere</t>
        </is>
      </c>
      <c r="G100" t="inlineStr"/>
      <c r="H100" t="inlineStr"/>
      <c r="I100" t="n">
        <v>1000</v>
      </c>
      <c r="J100" t="n">
        <v>0.4897275692925017</v>
      </c>
      <c r="K100" t="n">
        <v>0</v>
      </c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</row>
    <row r="101">
      <c r="A101" t="inlineStr">
        <is>
          <t>Hydrochloric acid</t>
        </is>
      </c>
      <c r="B101" t="n">
        <v>1.371237194019005e-05</v>
      </c>
      <c r="C101" t="inlineStr"/>
      <c r="D101" t="inlineStr">
        <is>
          <t>kilogram</t>
        </is>
      </c>
      <c r="E101" t="inlineStr">
        <is>
          <t>air</t>
        </is>
      </c>
      <c r="F101" t="inlineStr">
        <is>
          <t>biosphere</t>
        </is>
      </c>
      <c r="G101" t="inlineStr"/>
      <c r="H101" t="inlineStr"/>
      <c r="I101" t="n">
        <v>1000</v>
      </c>
      <c r="J101" t="n">
        <v>0.4897275692925017</v>
      </c>
      <c r="K101" t="n">
        <v>0</v>
      </c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</row>
    <row r="102">
      <c r="A102" t="inlineStr">
        <is>
          <t>Nitrogen oxides</t>
        </is>
      </c>
      <c r="B102" t="n">
        <v>0.0003315455644110237</v>
      </c>
      <c r="C102" t="inlineStr"/>
      <c r="D102" t="inlineStr">
        <is>
          <t>kilogram</t>
        </is>
      </c>
      <c r="E102" t="inlineStr">
        <is>
          <t>air::urban air close to ground</t>
        </is>
      </c>
      <c r="F102" t="inlineStr">
        <is>
          <t>biosphere</t>
        </is>
      </c>
      <c r="G102" t="inlineStr"/>
      <c r="H102" t="inlineStr"/>
      <c r="I102" t="n">
        <v>1000</v>
      </c>
      <c r="J102" t="n">
        <v>0.4897275692925017</v>
      </c>
      <c r="K102" t="n">
        <v>0</v>
      </c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</row>
    <row r="103">
      <c r="A103" t="inlineStr">
        <is>
          <t>Ammonia</t>
        </is>
      </c>
      <c r="B103" t="n">
        <v>2.203774061816257e-05</v>
      </c>
      <c r="C103" t="inlineStr"/>
      <c r="D103" t="inlineStr">
        <is>
          <t>kilogram</t>
        </is>
      </c>
      <c r="E103" t="inlineStr">
        <is>
          <t>air::urban air close to ground</t>
        </is>
      </c>
      <c r="F103" t="inlineStr">
        <is>
          <t>biosphere</t>
        </is>
      </c>
      <c r="G103" t="inlineStr"/>
      <c r="H103" t="inlineStr"/>
      <c r="I103" t="n">
        <v>1000</v>
      </c>
      <c r="J103" t="n">
        <v>0.4897275692925017</v>
      </c>
      <c r="K103" t="n">
        <v>0</v>
      </c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</row>
    <row r="104">
      <c r="A104" t="inlineStr">
        <is>
          <t>Particulate Matter, &lt; 2.5 um</t>
        </is>
      </c>
      <c r="B104" t="n">
        <v>2.93836541575501e-06</v>
      </c>
      <c r="C104" t="inlineStr"/>
      <c r="D104" t="inlineStr">
        <is>
          <t>kilogram</t>
        </is>
      </c>
      <c r="E104" t="inlineStr">
        <is>
          <t>air::urban air close to ground</t>
        </is>
      </c>
      <c r="F104" t="inlineStr">
        <is>
          <t>biosphere</t>
        </is>
      </c>
      <c r="G104" t="inlineStr"/>
      <c r="H104" t="inlineStr"/>
      <c r="I104" t="n">
        <v>1000</v>
      </c>
      <c r="J104" t="n">
        <v>0.4897275692925017</v>
      </c>
      <c r="K104" t="n">
        <v>0</v>
      </c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</row>
    <row r="105">
      <c r="A105" t="inlineStr">
        <is>
          <t>Mercury II</t>
        </is>
      </c>
      <c r="B105" t="n">
        <v>1.126373409372754e-08</v>
      </c>
      <c r="C105" t="inlineStr"/>
      <c r="D105" t="inlineStr">
        <is>
          <t>kilogram</t>
        </is>
      </c>
      <c r="E105" t="inlineStr">
        <is>
          <t>air::urban air close to ground</t>
        </is>
      </c>
      <c r="F105" t="inlineStr">
        <is>
          <t>biosphere</t>
        </is>
      </c>
      <c r="G105" t="inlineStr"/>
      <c r="H105" t="inlineStr"/>
      <c r="I105" t="n">
        <v>1000</v>
      </c>
      <c r="J105" t="n">
        <v>0.4897275692925017</v>
      </c>
      <c r="K105" t="n">
        <v>0</v>
      </c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</row>
    <row r="106">
      <c r="A106" t="inlineStr">
        <is>
          <t>Lead II</t>
        </is>
      </c>
      <c r="B106" t="n">
        <v>2.742474388038009e-08</v>
      </c>
      <c r="C106" t="inlineStr"/>
      <c r="D106" t="inlineStr">
        <is>
          <t>kilogram</t>
        </is>
      </c>
      <c r="E106" t="inlineStr">
        <is>
          <t>air::urban air close to ground</t>
        </is>
      </c>
      <c r="F106" t="inlineStr">
        <is>
          <t>biosphere</t>
        </is>
      </c>
      <c r="G106" t="inlineStr"/>
      <c r="H106" t="inlineStr"/>
      <c r="I106" t="n">
        <v>1000</v>
      </c>
      <c r="J106" t="n">
        <v>0.4897275692925017</v>
      </c>
      <c r="K106" t="n">
        <v>0</v>
      </c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</row>
    <row r="107">
      <c r="A107" t="inlineStr">
        <is>
          <t>Cadmium II</t>
        </is>
      </c>
      <c r="B107" t="n">
        <v>1.371237194019005e-08</v>
      </c>
      <c r="C107" t="inlineStr"/>
      <c r="D107" t="inlineStr">
        <is>
          <t>kilogram</t>
        </is>
      </c>
      <c r="E107" t="inlineStr">
        <is>
          <t>air::urban air close to ground</t>
        </is>
      </c>
      <c r="F107" t="inlineStr">
        <is>
          <t>biosphere</t>
        </is>
      </c>
      <c r="G107" t="inlineStr"/>
      <c r="H107" t="inlineStr"/>
      <c r="I107" t="n">
        <v>1000</v>
      </c>
      <c r="J107" t="n">
        <v>0.4897275692925017</v>
      </c>
      <c r="K107" t="n">
        <v>0</v>
      </c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</row>
    <row r="108">
      <c r="A108" t="inlineStr">
        <is>
          <t>Arsenic ion</t>
        </is>
      </c>
      <c r="B108" t="n">
        <v>2.93836541575501e-09</v>
      </c>
      <c r="C108" t="inlineStr"/>
      <c r="D108" t="inlineStr">
        <is>
          <t>kilogram</t>
        </is>
      </c>
      <c r="E108" t="inlineStr">
        <is>
          <t>air::urban air close to ground</t>
        </is>
      </c>
      <c r="F108" t="inlineStr">
        <is>
          <t>biosphere</t>
        </is>
      </c>
      <c r="G108" t="inlineStr"/>
      <c r="H108" t="inlineStr"/>
      <c r="I108" t="n">
        <v>1000</v>
      </c>
      <c r="J108" t="n">
        <v>0.4897275692925017</v>
      </c>
      <c r="K108" t="n">
        <v>0</v>
      </c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</row>
    <row r="109">
      <c r="A109" t="inlineStr">
        <is>
          <t>Dioxins, measured as 2,3,7,8-tetrachlorodibenzo-p-dioxin</t>
        </is>
      </c>
      <c r="B109" t="n">
        <v>5.387003262217519e-14</v>
      </c>
      <c r="C109" t="inlineStr"/>
      <c r="D109" t="inlineStr">
        <is>
          <t>kilogram</t>
        </is>
      </c>
      <c r="E109" t="inlineStr">
        <is>
          <t>air::urban air close to ground</t>
        </is>
      </c>
      <c r="F109" t="inlineStr">
        <is>
          <t>biosphere</t>
        </is>
      </c>
      <c r="G109" t="inlineStr"/>
      <c r="H109" t="inlineStr"/>
      <c r="I109" t="n">
        <v>1000</v>
      </c>
      <c r="J109" t="n">
        <v>0.4897275692925017</v>
      </c>
      <c r="K109" t="n">
        <v>0</v>
      </c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</row>
    <row r="110">
      <c r="A110" t="inlineStr">
        <is>
          <t>Carbon dioxide, fossil</t>
        </is>
      </c>
      <c r="B110" t="n">
        <v>0.1831581109153956</v>
      </c>
      <c r="C110" t="inlineStr"/>
      <c r="D110" t="inlineStr">
        <is>
          <t>kilogram</t>
        </is>
      </c>
      <c r="E110" t="inlineStr">
        <is>
          <t>air::urban air close to ground</t>
        </is>
      </c>
      <c r="F110" t="inlineStr">
        <is>
          <t>biosphere</t>
        </is>
      </c>
      <c r="G110" t="inlineStr"/>
      <c r="H110" t="inlineStr"/>
      <c r="I110" t="n">
        <v>1000</v>
      </c>
      <c r="J110" t="n">
        <v>0.4897275692925017</v>
      </c>
      <c r="K110" t="n">
        <v>0</v>
      </c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</row>
    <row r="111">
      <c r="A111" t="inlineStr">
        <is>
          <t>Carbon dioxide, non-fossil</t>
        </is>
      </c>
      <c r="B111" t="n">
        <v>0.2908981761597459</v>
      </c>
      <c r="C111" t="inlineStr"/>
      <c r="D111" t="inlineStr">
        <is>
          <t>kilogram</t>
        </is>
      </c>
      <c r="E111" t="inlineStr">
        <is>
          <t>air::urban air close to ground</t>
        </is>
      </c>
      <c r="F111" t="inlineStr">
        <is>
          <t>biosphere</t>
        </is>
      </c>
      <c r="G111" t="inlineStr"/>
      <c r="H111" t="inlineStr"/>
      <c r="I111" t="n">
        <v>1000</v>
      </c>
      <c r="J111" t="n">
        <v>0.4897275692925017</v>
      </c>
      <c r="K111" t="n">
        <v>0</v>
      </c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</row>
    <row r="113">
      <c r="A113" t="inlineStr">
        <is>
          <t>Activity</t>
        </is>
      </c>
      <c r="B113" t="inlineStr">
        <is>
          <t>municipal waste incineration, at incineration plant, with semi-dry air pollution control, without flue gas condensation, with electricity and heat recovery, economic allocation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</row>
    <row r="114">
      <c r="A114" t="inlineStr">
        <is>
          <t>location</t>
        </is>
      </c>
      <c r="B114" t="inlineStr">
        <is>
          <t>RER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</row>
    <row r="115">
      <c r="A115" t="inlineStr">
        <is>
          <t>production amount</t>
        </is>
      </c>
      <c r="B115" t="n">
        <v>1</v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</row>
    <row r="116">
      <c r="A116" t="inlineStr">
        <is>
          <t>source</t>
        </is>
      </c>
      <c r="B116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</row>
    <row r="117">
      <c r="A117" t="inlineStr">
        <is>
          <t>reference product</t>
        </is>
      </c>
      <c r="B117" t="inlineStr">
        <is>
          <t>electricity, medium voltage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</row>
    <row r="118">
      <c r="A118" t="inlineStr">
        <is>
          <t>type</t>
        </is>
      </c>
      <c r="B118" t="inlineStr">
        <is>
          <t>process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</row>
    <row r="119">
      <c r="A119" t="inlineStr">
        <is>
          <t>unit</t>
        </is>
      </c>
      <c r="B119" t="inlineStr">
        <is>
          <t>kilowatt hour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</row>
    <row r="120">
      <c r="A120" t="inlineStr">
        <is>
          <t>comment</t>
        </is>
      </c>
      <c r="B120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</row>
    <row r="121">
      <c r="A121" t="inlineStr">
        <is>
          <t>classifications</t>
        </is>
      </c>
      <c r="B121" t="inlineStr">
        <is>
          <t>CPC::17100:Electrical energy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</row>
    <row r="122">
      <c r="A122" t="inlineStr">
        <is>
          <t>Exchanges</t>
        </is>
      </c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</row>
    <row r="123">
      <c r="A123" t="inlineStr">
        <is>
          <t>name</t>
        </is>
      </c>
      <c r="B123" t="inlineStr">
        <is>
          <t>amount</t>
        </is>
      </c>
      <c r="C123" t="inlineStr">
        <is>
          <t>location</t>
        </is>
      </c>
      <c r="D123" t="inlineStr">
        <is>
          <t>unit</t>
        </is>
      </c>
      <c r="E123" t="inlineStr">
        <is>
          <t>categories</t>
        </is>
      </c>
      <c r="F123" t="inlineStr">
        <is>
          <t>type</t>
        </is>
      </c>
      <c r="G123" t="inlineStr">
        <is>
          <t>reference product</t>
        </is>
      </c>
      <c r="H123" t="inlineStr">
        <is>
          <t>comment</t>
        </is>
      </c>
      <c r="I123" t="inlineStr">
        <is>
          <t>normalization</t>
        </is>
      </c>
      <c r="J123" t="inlineStr">
        <is>
          <t>allocation</t>
        </is>
      </c>
      <c r="K123" t="inlineStr">
        <is>
          <t>uncertainty type</t>
        </is>
      </c>
      <c r="L123" t="inlineStr">
        <is>
          <t>loc</t>
        </is>
      </c>
      <c r="M123" t="inlineStr">
        <is>
          <t>u1</t>
        </is>
      </c>
      <c r="N123" t="inlineStr">
        <is>
          <t>u2</t>
        </is>
      </c>
      <c r="O123" t="inlineStr">
        <is>
          <t>u3</t>
        </is>
      </c>
      <c r="P123" t="inlineStr">
        <is>
          <t>u4</t>
        </is>
      </c>
      <c r="Q123" t="inlineStr">
        <is>
          <t>u5</t>
        </is>
      </c>
      <c r="R123" t="inlineStr">
        <is>
          <t>u6</t>
        </is>
      </c>
      <c r="S123" t="inlineStr">
        <is>
          <t>ub</t>
        </is>
      </c>
      <c r="T123" t="inlineStr">
        <is>
          <t>scale</t>
        </is>
      </c>
      <c r="U123" t="inlineStr"/>
    </row>
    <row r="124">
      <c r="A124" t="inlineStr">
        <is>
          <t>municipal waste incineration, at incineration plant, with semi-dry air pollution control, without flue gas condensation, with electricity and heat recovery, economic allocation</t>
        </is>
      </c>
      <c r="B124" t="n">
        <v>0</v>
      </c>
      <c r="C124" t="inlineStr">
        <is>
          <t>RER</t>
        </is>
      </c>
      <c r="D124" t="inlineStr">
        <is>
          <t>kilogram</t>
        </is>
      </c>
      <c r="E124" t="inlineStr"/>
      <c r="F124" t="inlineStr">
        <is>
          <t>technosphere</t>
        </is>
      </c>
      <c r="G124" t="inlineStr">
        <is>
          <t>municipal solid waste</t>
        </is>
      </c>
      <c r="H124" t="inlineStr"/>
      <c r="I124" t="n">
        <v>638</v>
      </c>
      <c r="J124" t="n">
        <v>0.2519727332327549</v>
      </c>
      <c r="K124" t="n">
        <v>0</v>
      </c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</row>
    <row r="125">
      <c r="A125" t="inlineStr">
        <is>
          <t>municipal waste incineration, at incineration plant, with semi-dry air pollution control, without flue gas condensation, with electricity and heat recovery, economic allocation</t>
        </is>
      </c>
      <c r="B125" t="n">
        <v>1</v>
      </c>
      <c r="C125" t="inlineStr">
        <is>
          <t>RER</t>
        </is>
      </c>
      <c r="D125" t="inlineStr">
        <is>
          <t>kilowatt hour</t>
        </is>
      </c>
      <c r="E125" t="inlineStr"/>
      <c r="F125" t="inlineStr">
        <is>
          <t>production</t>
        </is>
      </c>
      <c r="G125" t="inlineStr">
        <is>
          <t>electricity, medium voltage</t>
        </is>
      </c>
      <c r="H125" t="inlineStr"/>
      <c r="I125" t="n">
        <v>638</v>
      </c>
      <c r="J125" t="n">
        <v>0.2519727332327549</v>
      </c>
      <c r="K125" t="n">
        <v>0</v>
      </c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</row>
    <row r="126">
      <c r="A126" t="inlineStr">
        <is>
          <t>municipal waste incineration, at incineration plant, with semi-dry air pollution control, without flue gas condensation, with electricity and heat recovery, economic allocation</t>
        </is>
      </c>
      <c r="B126" t="n">
        <v>0</v>
      </c>
      <c r="C126" t="inlineStr">
        <is>
          <t>RER</t>
        </is>
      </c>
      <c r="D126" t="inlineStr">
        <is>
          <t>megajoule</t>
        </is>
      </c>
      <c r="E126" t="inlineStr"/>
      <c r="F126" t="inlineStr">
        <is>
          <t>technosphere</t>
        </is>
      </c>
      <c r="G126" t="inlineStr">
        <is>
          <t>heat, district or industrial, other than natural gas</t>
        </is>
      </c>
      <c r="H126" t="inlineStr"/>
      <c r="I126" t="n">
        <v>638</v>
      </c>
      <c r="J126" t="n">
        <v>0.2519727332327549</v>
      </c>
      <c r="K126" t="n">
        <v>0</v>
      </c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</row>
    <row r="127">
      <c r="A127" t="inlineStr">
        <is>
          <t>market for diesel, low-sulfur</t>
        </is>
      </c>
      <c r="B127" t="n">
        <v>3.357003499182471e-05</v>
      </c>
      <c r="C127" t="inlineStr">
        <is>
          <t>Europe without Switzerland</t>
        </is>
      </c>
      <c r="D127" t="inlineStr">
        <is>
          <t>kilogram</t>
        </is>
      </c>
      <c r="E127" t="inlineStr"/>
      <c r="F127" t="inlineStr">
        <is>
          <t>technosphere</t>
        </is>
      </c>
      <c r="G127" t="inlineStr">
        <is>
          <t>diesel, low-sulfur</t>
        </is>
      </c>
      <c r="H127" t="inlineStr">
        <is>
          <t>Diesel density: 0.85 kg/l</t>
        </is>
      </c>
      <c r="I127" t="n">
        <v>638</v>
      </c>
      <c r="J127" t="n">
        <v>0.2519727332327549</v>
      </c>
      <c r="K127" t="n">
        <v>2</v>
      </c>
      <c r="L127" t="n">
        <v>-10.30187670461885</v>
      </c>
      <c r="M127" t="n">
        <v>1</v>
      </c>
      <c r="N127" t="n">
        <v>1</v>
      </c>
      <c r="O127" t="n">
        <v>1</v>
      </c>
      <c r="P127" t="n">
        <v>1.02</v>
      </c>
      <c r="Q127" t="n">
        <v>1.2</v>
      </c>
      <c r="R127" t="n">
        <v>1</v>
      </c>
      <c r="S127" t="n">
        <v>1.05</v>
      </c>
      <c r="T127" t="n">
        <v>0.09488647722315688</v>
      </c>
      <c r="U127" t="inlineStr"/>
    </row>
    <row r="128">
      <c r="A128" t="inlineStr">
        <is>
          <t>market for activated carbon, granular</t>
        </is>
      </c>
      <c r="B128" t="n">
        <v>0.0001579766352556457</v>
      </c>
      <c r="C128" t="inlineStr">
        <is>
          <t>GLO</t>
        </is>
      </c>
      <c r="D128" t="inlineStr">
        <is>
          <t>kilogram</t>
        </is>
      </c>
      <c r="E128" t="inlineStr"/>
      <c r="F128" t="inlineStr">
        <is>
          <t>technosphere</t>
        </is>
      </c>
      <c r="G128" t="inlineStr">
        <is>
          <t>activated carbon, granular</t>
        </is>
      </c>
      <c r="H128" t="inlineStr"/>
      <c r="I128" t="n">
        <v>638</v>
      </c>
      <c r="J128" t="n">
        <v>0.2519727332327549</v>
      </c>
      <c r="K128" t="n">
        <v>2</v>
      </c>
      <c r="L128" t="n">
        <v>-8.753063414001181</v>
      </c>
      <c r="M128" t="n">
        <v>1</v>
      </c>
      <c r="N128" t="n">
        <v>1</v>
      </c>
      <c r="O128" t="n">
        <v>1</v>
      </c>
      <c r="P128" t="n">
        <v>1.02</v>
      </c>
      <c r="Q128" t="n">
        <v>1.2</v>
      </c>
      <c r="R128" t="n">
        <v>1</v>
      </c>
      <c r="S128" t="n">
        <v>1.05</v>
      </c>
      <c r="T128" t="n">
        <v>0.09488647722315688</v>
      </c>
      <c r="U128" t="inlineStr"/>
    </row>
    <row r="129">
      <c r="A129" t="inlineStr">
        <is>
          <t>market for ammonia, anhydrous, liquid</t>
        </is>
      </c>
      <c r="B129" t="n">
        <v>0.0003870427563763319</v>
      </c>
      <c r="C129" t="inlineStr">
        <is>
          <t>RER</t>
        </is>
      </c>
      <c r="D129" t="inlineStr">
        <is>
          <t>kilogram</t>
        </is>
      </c>
      <c r="E129" t="inlineStr"/>
      <c r="F129" t="inlineStr">
        <is>
          <t>technosphere</t>
        </is>
      </c>
      <c r="G129" t="inlineStr">
        <is>
          <t>ammonia, anhydrous, liquid</t>
        </is>
      </c>
      <c r="H129" t="inlineStr">
        <is>
          <t>100% liquid ammonia. In original publication, it is dilluated to 23.5% in water. We discount the original value by 75%.</t>
        </is>
      </c>
      <c r="I129" t="n">
        <v>638</v>
      </c>
      <c r="J129" t="n">
        <v>0.2519727332327549</v>
      </c>
      <c r="K129" t="n">
        <v>2</v>
      </c>
      <c r="L129" t="n">
        <v>-7.856975389444545</v>
      </c>
      <c r="M129" t="n">
        <v>1</v>
      </c>
      <c r="N129" t="n">
        <v>1</v>
      </c>
      <c r="O129" t="n">
        <v>1</v>
      </c>
      <c r="P129" t="n">
        <v>1.02</v>
      </c>
      <c r="Q129" t="n">
        <v>1.2</v>
      </c>
      <c r="R129" t="n">
        <v>1</v>
      </c>
      <c r="S129" t="n">
        <v>1.05</v>
      </c>
      <c r="T129" t="n">
        <v>0.09488647722315688</v>
      </c>
      <c r="U129" t="inlineStr"/>
    </row>
    <row r="130">
      <c r="A130" t="inlineStr">
        <is>
          <t>market for tap water</t>
        </is>
      </c>
      <c r="B130" t="n">
        <v>0.001192723596180125</v>
      </c>
      <c r="C130" t="inlineStr">
        <is>
          <t>Europe without Switzerland</t>
        </is>
      </c>
      <c r="D130" t="inlineStr">
        <is>
          <t>kilogram</t>
        </is>
      </c>
      <c r="E130" t="inlineStr"/>
      <c r="F130" t="inlineStr">
        <is>
          <t>technosphere</t>
        </is>
      </c>
      <c r="G130" t="inlineStr">
        <is>
          <t>tap water</t>
        </is>
      </c>
      <c r="H130" t="inlineStr">
        <is>
          <t>Used to dilute the ammonia.</t>
        </is>
      </c>
      <c r="I130" t="n">
        <v>638</v>
      </c>
      <c r="J130" t="n">
        <v>0.2519727332327549</v>
      </c>
      <c r="K130" t="n">
        <v>2</v>
      </c>
      <c r="L130" t="n">
        <v>-6.731515850740247</v>
      </c>
      <c r="M130" t="n">
        <v>1</v>
      </c>
      <c r="N130" t="n">
        <v>1</v>
      </c>
      <c r="O130" t="n">
        <v>1</v>
      </c>
      <c r="P130" t="n">
        <v>1.02</v>
      </c>
      <c r="Q130" t="n">
        <v>1.2</v>
      </c>
      <c r="R130" t="n">
        <v>1</v>
      </c>
      <c r="S130" t="n">
        <v>1.05</v>
      </c>
      <c r="T130" t="n">
        <v>0.09488647722315688</v>
      </c>
      <c r="U130" t="inlineStr"/>
    </row>
    <row r="131">
      <c r="A131" t="inlineStr">
        <is>
          <t>market for calcium carbonate, precipitated</t>
        </is>
      </c>
      <c r="B131" t="n">
        <v>0</v>
      </c>
      <c r="C131" t="inlineStr">
        <is>
          <t>RER</t>
        </is>
      </c>
      <c r="D131" t="inlineStr">
        <is>
          <t>kilogram</t>
        </is>
      </c>
      <c r="E131" t="inlineStr"/>
      <c r="F131" t="inlineStr">
        <is>
          <t>technosphere</t>
        </is>
      </c>
      <c r="G131" t="inlineStr">
        <is>
          <t>calcium carbonate, precipitated</t>
        </is>
      </c>
      <c r="H131" t="inlineStr"/>
      <c r="I131" t="n">
        <v>638</v>
      </c>
      <c r="J131" t="n">
        <v>0.2519727332327549</v>
      </c>
      <c r="K131" t="n">
        <v>0</v>
      </c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</row>
    <row r="132">
      <c r="A132" t="inlineStr">
        <is>
          <t>market for iron(III) chloride, without water, in 40% solution state</t>
        </is>
      </c>
      <c r="B132" t="n">
        <v>0</v>
      </c>
      <c r="C132" t="inlineStr">
        <is>
          <t>GLO</t>
        </is>
      </c>
      <c r="D132" t="inlineStr">
        <is>
          <t>kilogram</t>
        </is>
      </c>
      <c r="E132" t="inlineStr"/>
      <c r="F132" t="inlineStr">
        <is>
          <t>technosphere</t>
        </is>
      </c>
      <c r="G132" t="inlineStr">
        <is>
          <t>iron(III) chloride, without water, in 40% solution state</t>
        </is>
      </c>
      <c r="H132" t="inlineStr"/>
      <c r="I132" t="n">
        <v>638</v>
      </c>
      <c r="J132" t="n">
        <v>0.2519727332327549</v>
      </c>
      <c r="K132" t="n">
        <v>0</v>
      </c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</row>
    <row r="133">
      <c r="A133" t="inlineStr">
        <is>
          <t>market for lime, hydrated, packed</t>
        </is>
      </c>
      <c r="B133" t="n">
        <v>0.004344357469530257</v>
      </c>
      <c r="C133" t="inlineStr">
        <is>
          <t>RER</t>
        </is>
      </c>
      <c r="D133" t="inlineStr">
        <is>
          <t>kilogram</t>
        </is>
      </c>
      <c r="E133" t="inlineStr"/>
      <c r="F133" t="inlineStr">
        <is>
          <t>technosphere</t>
        </is>
      </c>
      <c r="G133" t="inlineStr">
        <is>
          <t>lime, hydrated, packed</t>
        </is>
      </c>
      <c r="H133" t="inlineStr"/>
      <c r="I133" t="n">
        <v>638</v>
      </c>
      <c r="J133" t="n">
        <v>0.2519727332327549</v>
      </c>
      <c r="K133" t="n">
        <v>2</v>
      </c>
      <c r="L133" t="n">
        <v>-5.438877409328655</v>
      </c>
      <c r="M133" t="n">
        <v>1</v>
      </c>
      <c r="N133" t="n">
        <v>1</v>
      </c>
      <c r="O133" t="n">
        <v>1</v>
      </c>
      <c r="P133" t="n">
        <v>1.02</v>
      </c>
      <c r="Q133" t="n">
        <v>1.2</v>
      </c>
      <c r="R133" t="n">
        <v>1</v>
      </c>
      <c r="S133" t="n">
        <v>1.05</v>
      </c>
      <c r="T133" t="n">
        <v>0.09488647722315688</v>
      </c>
      <c r="U133" t="inlineStr"/>
    </row>
    <row r="134">
      <c r="A134" t="inlineStr">
        <is>
          <t>market for sodium hydroxide, without water, in 50% solution state</t>
        </is>
      </c>
      <c r="B134" t="n">
        <v>0</v>
      </c>
      <c r="C134" t="inlineStr">
        <is>
          <t>RER</t>
        </is>
      </c>
      <c r="D134" t="inlineStr">
        <is>
          <t>kilogram</t>
        </is>
      </c>
      <c r="E134" t="inlineStr"/>
      <c r="F134" t="inlineStr">
        <is>
          <t>technosphere</t>
        </is>
      </c>
      <c r="G134" t="inlineStr">
        <is>
          <t>sodium hydroxide, without water, in 50% solution state</t>
        </is>
      </c>
      <c r="H134" t="inlineStr">
        <is>
          <t>50% liquid ammonia. In original publication, it is dilluated to 27% in water. We discount the original value by 50%.</t>
        </is>
      </c>
      <c r="I134" t="n">
        <v>638</v>
      </c>
      <c r="J134" t="n">
        <v>0.2519727332327549</v>
      </c>
      <c r="K134" t="n">
        <v>0</v>
      </c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</row>
    <row r="135">
      <c r="A135" t="inlineStr">
        <is>
          <t>market for monoethanolamine</t>
        </is>
      </c>
      <c r="B135" t="n">
        <v>0</v>
      </c>
      <c r="C135" t="inlineStr">
        <is>
          <t>GLO</t>
        </is>
      </c>
      <c r="D135" t="inlineStr">
        <is>
          <t>kilogram</t>
        </is>
      </c>
      <c r="E135" t="inlineStr"/>
      <c r="F135" t="inlineStr">
        <is>
          <t>technosphere</t>
        </is>
      </c>
      <c r="G135" t="inlineStr">
        <is>
          <t>monoethanolamine</t>
        </is>
      </c>
      <c r="H135" t="inlineStr"/>
      <c r="I135" t="n">
        <v>638</v>
      </c>
      <c r="J135" t="n">
        <v>0.2519727332327549</v>
      </c>
      <c r="K135" t="n">
        <v>0</v>
      </c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</row>
    <row r="136">
      <c r="A136" t="inlineStr">
        <is>
          <t>municipal waste incineration facility construction</t>
        </is>
      </c>
      <c r="B136" t="n">
        <v>9.873539703477855e-11</v>
      </c>
      <c r="C136" t="inlineStr">
        <is>
          <t>CH</t>
        </is>
      </c>
      <c r="D136" t="inlineStr">
        <is>
          <t>unit</t>
        </is>
      </c>
      <c r="E136" t="inlineStr"/>
      <c r="F136" t="inlineStr">
        <is>
          <t>technosphere</t>
        </is>
      </c>
      <c r="G136" t="inlineStr">
        <is>
          <t>municipal waste incineration facility</t>
        </is>
      </c>
      <c r="H136" t="inlineStr">
        <is>
          <t>Lifetime: 4'000'000 tons MSWI treated.</t>
        </is>
      </c>
      <c r="I136" t="n">
        <v>638</v>
      </c>
      <c r="J136" t="n">
        <v>0.2519727332327549</v>
      </c>
      <c r="K136" t="n">
        <v>2</v>
      </c>
      <c r="L136" t="n">
        <v>-23.03857760121119</v>
      </c>
      <c r="M136" t="n">
        <v>1</v>
      </c>
      <c r="N136" t="n">
        <v>1</v>
      </c>
      <c r="O136" t="n">
        <v>1</v>
      </c>
      <c r="P136" t="n">
        <v>1.02</v>
      </c>
      <c r="Q136" t="n">
        <v>1.2</v>
      </c>
      <c r="R136" t="n">
        <v>1</v>
      </c>
      <c r="S136" t="n">
        <v>3</v>
      </c>
      <c r="T136" t="n">
        <v>0.5569071410325479</v>
      </c>
      <c r="U136" t="inlineStr"/>
    </row>
    <row r="137">
      <c r="A137" t="inlineStr">
        <is>
          <t>Water, cooling, unspecified natural origin</t>
        </is>
      </c>
      <c r="B137" t="n">
        <v>5.924123822086714e-05</v>
      </c>
      <c r="C137" t="inlineStr"/>
      <c r="D137" t="inlineStr">
        <is>
          <t>cubic meter</t>
        </is>
      </c>
      <c r="E137" t="inlineStr">
        <is>
          <t>natural resource::in water</t>
        </is>
      </c>
      <c r="F137" t="inlineStr">
        <is>
          <t>biosphere</t>
        </is>
      </c>
      <c r="G137" t="inlineStr"/>
      <c r="H137" t="inlineStr"/>
      <c r="I137" t="n">
        <v>638</v>
      </c>
      <c r="J137" t="n">
        <v>0.2519727332327549</v>
      </c>
      <c r="K137" t="n">
        <v>2</v>
      </c>
      <c r="L137" t="n">
        <v>-9.733892667012906</v>
      </c>
      <c r="M137" t="n">
        <v>1</v>
      </c>
      <c r="N137" t="n">
        <v>1</v>
      </c>
      <c r="O137" t="n">
        <v>1</v>
      </c>
      <c r="P137" t="n">
        <v>1.02</v>
      </c>
      <c r="Q137" t="n">
        <v>1.2</v>
      </c>
      <c r="R137" t="n">
        <v>1</v>
      </c>
      <c r="S137" t="n">
        <v>1.05</v>
      </c>
      <c r="T137" t="n">
        <v>0.09488647722315688</v>
      </c>
      <c r="U137" t="inlineStr"/>
    </row>
    <row r="138">
      <c r="A138" t="inlineStr">
        <is>
          <t>Sulfur dioxide</t>
        </is>
      </c>
      <c r="B138" t="n">
        <v>4.462839945971991e-05</v>
      </c>
      <c r="C138" t="inlineStr"/>
      <c r="D138" t="inlineStr">
        <is>
          <t>kilogram</t>
        </is>
      </c>
      <c r="E138" t="inlineStr">
        <is>
          <t>air::urban air close to ground</t>
        </is>
      </c>
      <c r="F138" t="inlineStr">
        <is>
          <t>biosphere</t>
        </is>
      </c>
      <c r="G138" t="inlineStr"/>
      <c r="H138" t="inlineStr"/>
      <c r="I138" t="n">
        <v>638</v>
      </c>
      <c r="J138" t="n">
        <v>0.2519727332327549</v>
      </c>
      <c r="K138" t="n">
        <v>2</v>
      </c>
      <c r="L138" t="n">
        <v>-10.01714014239682</v>
      </c>
      <c r="M138" t="n">
        <v>1</v>
      </c>
      <c r="N138" t="n">
        <v>1</v>
      </c>
      <c r="O138" t="n">
        <v>1</v>
      </c>
      <c r="P138" t="n">
        <v>1.02</v>
      </c>
      <c r="Q138" t="n">
        <v>1.2</v>
      </c>
      <c r="R138" t="n">
        <v>1</v>
      </c>
      <c r="S138" t="n">
        <v>1.05</v>
      </c>
      <c r="T138" t="n">
        <v>0.09488647722315688</v>
      </c>
      <c r="U138" t="inlineStr"/>
    </row>
    <row r="139">
      <c r="A139" t="inlineStr">
        <is>
          <t>Hydrochloric acid</t>
        </is>
      </c>
      <c r="B139" t="n">
        <v>1.10583644678952e-05</v>
      </c>
      <c r="C139" t="inlineStr"/>
      <c r="D139" t="inlineStr">
        <is>
          <t>kilogram</t>
        </is>
      </c>
      <c r="E139" t="inlineStr">
        <is>
          <t>air</t>
        </is>
      </c>
      <c r="F139" t="inlineStr">
        <is>
          <t>biosphere</t>
        </is>
      </c>
      <c r="G139" t="inlineStr"/>
      <c r="H139" t="inlineStr"/>
      <c r="I139" t="n">
        <v>638</v>
      </c>
      <c r="J139" t="n">
        <v>0.2519727332327549</v>
      </c>
      <c r="K139" t="n">
        <v>2</v>
      </c>
      <c r="L139" t="n">
        <v>-11.41232345093396</v>
      </c>
      <c r="M139" t="n">
        <v>1</v>
      </c>
      <c r="N139" t="n">
        <v>1</v>
      </c>
      <c r="O139" t="n">
        <v>1</v>
      </c>
      <c r="P139" t="n">
        <v>1.02</v>
      </c>
      <c r="Q139" t="n">
        <v>1.2</v>
      </c>
      <c r="R139" t="n">
        <v>1</v>
      </c>
      <c r="S139" t="n">
        <v>1.5</v>
      </c>
      <c r="T139" t="n">
        <v>0.2225057572360589</v>
      </c>
      <c r="U139" t="inlineStr"/>
    </row>
    <row r="140">
      <c r="A140" t="inlineStr">
        <is>
          <t>Nitrogen oxides</t>
        </is>
      </c>
      <c r="B140" t="n">
        <v>0.0002673754551701804</v>
      </c>
      <c r="C140" t="inlineStr"/>
      <c r="D140" t="inlineStr">
        <is>
          <t>kilogram</t>
        </is>
      </c>
      <c r="E140" t="inlineStr">
        <is>
          <t>air::urban air close to ground</t>
        </is>
      </c>
      <c r="F140" t="inlineStr">
        <is>
          <t>biosphere</t>
        </is>
      </c>
      <c r="G140" t="inlineStr"/>
      <c r="H140" t="inlineStr"/>
      <c r="I140" t="n">
        <v>638</v>
      </c>
      <c r="J140" t="n">
        <v>0.2519727332327549</v>
      </c>
      <c r="K140" t="n">
        <v>2</v>
      </c>
      <c r="L140" t="n">
        <v>-8.226856688196888</v>
      </c>
      <c r="M140" t="n">
        <v>1</v>
      </c>
      <c r="N140" t="n">
        <v>1</v>
      </c>
      <c r="O140" t="n">
        <v>1</v>
      </c>
      <c r="P140" t="n">
        <v>1.02</v>
      </c>
      <c r="Q140" t="n">
        <v>1.2</v>
      </c>
      <c r="R140" t="n">
        <v>1</v>
      </c>
      <c r="S140" t="n">
        <v>1.5</v>
      </c>
      <c r="T140" t="n">
        <v>0.2225057572360589</v>
      </c>
      <c r="U140" t="inlineStr"/>
    </row>
    <row r="141">
      <c r="A141" t="inlineStr">
        <is>
          <t>Ammonia</t>
        </is>
      </c>
      <c r="B141" t="n">
        <v>1.777237146626014e-05</v>
      </c>
      <c r="C141" t="inlineStr"/>
      <c r="D141" t="inlineStr">
        <is>
          <t>kilogram</t>
        </is>
      </c>
      <c r="E141" t="inlineStr">
        <is>
          <t>air::urban air close to ground</t>
        </is>
      </c>
      <c r="F141" t="inlineStr">
        <is>
          <t>biosphere</t>
        </is>
      </c>
      <c r="G141" t="inlineStr"/>
      <c r="H141" t="inlineStr"/>
      <c r="I141" t="n">
        <v>638</v>
      </c>
      <c r="J141" t="n">
        <v>0.2519727332327549</v>
      </c>
      <c r="K141" t="n">
        <v>2</v>
      </c>
      <c r="L141" t="n">
        <v>-10.93786547133884</v>
      </c>
      <c r="M141" t="n">
        <v>1</v>
      </c>
      <c r="N141" t="n">
        <v>1</v>
      </c>
      <c r="O141" t="n">
        <v>1</v>
      </c>
      <c r="P141" t="n">
        <v>1.02</v>
      </c>
      <c r="Q141" t="n">
        <v>1.2</v>
      </c>
      <c r="R141" t="n">
        <v>1</v>
      </c>
      <c r="S141" t="n">
        <v>1.5</v>
      </c>
      <c r="T141" t="n">
        <v>0.2225057572360589</v>
      </c>
      <c r="U141" t="inlineStr"/>
    </row>
    <row r="142">
      <c r="A142" t="inlineStr">
        <is>
          <t>Particulate Matter, &lt; 2.5 um</t>
        </is>
      </c>
      <c r="B142" t="n">
        <v>2.369649528834686e-06</v>
      </c>
      <c r="C142" t="inlineStr"/>
      <c r="D142" t="inlineStr">
        <is>
          <t>kilogram</t>
        </is>
      </c>
      <c r="E142" t="inlineStr">
        <is>
          <t>air::urban air close to ground</t>
        </is>
      </c>
      <c r="F142" t="inlineStr">
        <is>
          <t>biosphere</t>
        </is>
      </c>
      <c r="G142" t="inlineStr"/>
      <c r="H142" t="inlineStr"/>
      <c r="I142" t="n">
        <v>638</v>
      </c>
      <c r="J142" t="n">
        <v>0.2519727332327549</v>
      </c>
      <c r="K142" t="n">
        <v>2</v>
      </c>
      <c r="L142" t="n">
        <v>-12.95276849188111</v>
      </c>
      <c r="M142" t="n">
        <v>1</v>
      </c>
      <c r="N142" t="n">
        <v>1</v>
      </c>
      <c r="O142" t="n">
        <v>1</v>
      </c>
      <c r="P142" t="n">
        <v>1.02</v>
      </c>
      <c r="Q142" t="n">
        <v>1.2</v>
      </c>
      <c r="R142" t="n">
        <v>1</v>
      </c>
      <c r="S142" t="n">
        <v>3</v>
      </c>
      <c r="T142" t="n">
        <v>0.5569071410325479</v>
      </c>
      <c r="U142" t="inlineStr"/>
    </row>
    <row r="143">
      <c r="A143" t="inlineStr">
        <is>
          <t>Mercury II</t>
        </is>
      </c>
      <c r="B143" t="n">
        <v>9.083656527199628e-09</v>
      </c>
      <c r="C143" t="inlineStr"/>
      <c r="D143" t="inlineStr">
        <is>
          <t>kilogram</t>
        </is>
      </c>
      <c r="E143" t="inlineStr">
        <is>
          <t>air::urban air close to ground</t>
        </is>
      </c>
      <c r="F143" t="inlineStr">
        <is>
          <t>biosphere</t>
        </is>
      </c>
      <c r="G143" t="inlineStr"/>
      <c r="H143" t="inlineStr"/>
      <c r="I143" t="n">
        <v>638</v>
      </c>
      <c r="J143" t="n">
        <v>0.2519727332327549</v>
      </c>
      <c r="K143" t="n">
        <v>2</v>
      </c>
      <c r="L143" t="n">
        <v>-18.51678902416215</v>
      </c>
      <c r="M143" t="n">
        <v>1</v>
      </c>
      <c r="N143" t="n">
        <v>1</v>
      </c>
      <c r="O143" t="n">
        <v>1</v>
      </c>
      <c r="P143" t="n">
        <v>1.02</v>
      </c>
      <c r="Q143" t="n">
        <v>1.2</v>
      </c>
      <c r="R143" t="n">
        <v>1</v>
      </c>
      <c r="S143" t="n">
        <v>5</v>
      </c>
      <c r="T143" t="n">
        <v>0.8099264917416636</v>
      </c>
      <c r="U143" t="inlineStr"/>
    </row>
    <row r="144">
      <c r="A144" t="inlineStr">
        <is>
          <t>Lead II</t>
        </is>
      </c>
      <c r="B144" t="n">
        <v>2.21167289357904e-08</v>
      </c>
      <c r="C144" t="inlineStr"/>
      <c r="D144" t="inlineStr">
        <is>
          <t>kilogram</t>
        </is>
      </c>
      <c r="E144" t="inlineStr">
        <is>
          <t>air::urban air close to ground</t>
        </is>
      </c>
      <c r="F144" t="inlineStr">
        <is>
          <t>biosphere</t>
        </is>
      </c>
      <c r="G144" t="inlineStr"/>
      <c r="H144" t="inlineStr"/>
      <c r="I144" t="n">
        <v>638</v>
      </c>
      <c r="J144" t="n">
        <v>0.2519727332327549</v>
      </c>
      <c r="K144" t="n">
        <v>2</v>
      </c>
      <c r="L144" t="n">
        <v>-17.62693154935615</v>
      </c>
      <c r="M144" t="n">
        <v>1</v>
      </c>
      <c r="N144" t="n">
        <v>1</v>
      </c>
      <c r="O144" t="n">
        <v>1</v>
      </c>
      <c r="P144" t="n">
        <v>1.02</v>
      </c>
      <c r="Q144" t="n">
        <v>1.2</v>
      </c>
      <c r="R144" t="n">
        <v>1</v>
      </c>
      <c r="S144" t="n">
        <v>5</v>
      </c>
      <c r="T144" t="n">
        <v>0.8099264917416636</v>
      </c>
      <c r="U144" t="inlineStr"/>
    </row>
    <row r="145">
      <c r="A145" t="inlineStr">
        <is>
          <t>Cadmium II</t>
        </is>
      </c>
      <c r="B145" t="n">
        <v>1.10583644678952e-08</v>
      </c>
      <c r="C145" t="inlineStr"/>
      <c r="D145" t="inlineStr">
        <is>
          <t>kilogram</t>
        </is>
      </c>
      <c r="E145" t="inlineStr">
        <is>
          <t>air::urban air close to ground</t>
        </is>
      </c>
      <c r="F145" t="inlineStr">
        <is>
          <t>biosphere</t>
        </is>
      </c>
      <c r="G145" t="inlineStr"/>
      <c r="H145" t="inlineStr"/>
      <c r="I145" t="n">
        <v>638</v>
      </c>
      <c r="J145" t="n">
        <v>0.2519727332327549</v>
      </c>
      <c r="K145" t="n">
        <v>2</v>
      </c>
      <c r="L145" t="n">
        <v>-18.32007872991609</v>
      </c>
      <c r="M145" t="n">
        <v>1</v>
      </c>
      <c r="N145" t="n">
        <v>1</v>
      </c>
      <c r="O145" t="n">
        <v>1</v>
      </c>
      <c r="P145" t="n">
        <v>1.02</v>
      </c>
      <c r="Q145" t="n">
        <v>1.2</v>
      </c>
      <c r="R145" t="n">
        <v>1</v>
      </c>
      <c r="S145" t="n">
        <v>5</v>
      </c>
      <c r="T145" t="n">
        <v>0.8099264917416636</v>
      </c>
      <c r="U145" t="inlineStr"/>
    </row>
    <row r="146">
      <c r="A146" t="inlineStr">
        <is>
          <t>Arsenic ion</t>
        </is>
      </c>
      <c r="B146" t="n">
        <v>2.369649528834685e-09</v>
      </c>
      <c r="C146" t="inlineStr"/>
      <c r="D146" t="inlineStr">
        <is>
          <t>kilogram</t>
        </is>
      </c>
      <c r="E146" t="inlineStr">
        <is>
          <t>air::urban air close to ground</t>
        </is>
      </c>
      <c r="F146" t="inlineStr">
        <is>
          <t>biosphere</t>
        </is>
      </c>
      <c r="G146" t="inlineStr"/>
      <c r="H146" t="inlineStr"/>
      <c r="I146" t="n">
        <v>638</v>
      </c>
      <c r="J146" t="n">
        <v>0.2519727332327549</v>
      </c>
      <c r="K146" t="n">
        <v>2</v>
      </c>
      <c r="L146" t="n">
        <v>-19.86052377086325</v>
      </c>
      <c r="M146" t="n">
        <v>1</v>
      </c>
      <c r="N146" t="n">
        <v>1</v>
      </c>
      <c r="O146" t="n">
        <v>1</v>
      </c>
      <c r="P146" t="n">
        <v>1.02</v>
      </c>
      <c r="Q146" t="n">
        <v>1.2</v>
      </c>
      <c r="R146" t="n">
        <v>1</v>
      </c>
      <c r="S146" t="n">
        <v>5</v>
      </c>
      <c r="T146" t="n">
        <v>0.8099264917416636</v>
      </c>
      <c r="U146" t="inlineStr"/>
    </row>
    <row r="147">
      <c r="A147" t="inlineStr">
        <is>
          <t>Dioxins, measured as 2,3,7,8-tetrachlorodibenzo-p-dioxin</t>
        </is>
      </c>
      <c r="B147" t="n">
        <v>4.344357469530257e-14</v>
      </c>
      <c r="C147" t="inlineStr"/>
      <c r="D147" t="inlineStr">
        <is>
          <t>kilogram</t>
        </is>
      </c>
      <c r="E147" t="inlineStr">
        <is>
          <t>air::urban air close to ground</t>
        </is>
      </c>
      <c r="F147" t="inlineStr">
        <is>
          <t>biosphere</t>
        </is>
      </c>
      <c r="G147" t="inlineStr"/>
      <c r="H147" t="inlineStr"/>
      <c r="I147" t="n">
        <v>638</v>
      </c>
      <c r="J147" t="n">
        <v>0.2519727332327549</v>
      </c>
      <c r="K147" t="n">
        <v>2</v>
      </c>
      <c r="L147" t="n">
        <v>-30.76731343226316</v>
      </c>
      <c r="M147" t="n">
        <v>1</v>
      </c>
      <c r="N147" t="n">
        <v>1</v>
      </c>
      <c r="O147" t="n">
        <v>1</v>
      </c>
      <c r="P147" t="n">
        <v>1.02</v>
      </c>
      <c r="Q147" t="n">
        <v>1.2</v>
      </c>
      <c r="R147" t="n">
        <v>1</v>
      </c>
      <c r="S147" t="n">
        <v>5</v>
      </c>
      <c r="T147" t="n">
        <v>0.8099264917416636</v>
      </c>
      <c r="U147" t="inlineStr"/>
    </row>
    <row r="148">
      <c r="A148" t="inlineStr">
        <is>
          <t>Carbon dioxide, fossil</t>
        </is>
      </c>
      <c r="B148" t="n">
        <v>0.1477081539640287</v>
      </c>
      <c r="C148" t="inlineStr"/>
      <c r="D148" t="inlineStr">
        <is>
          <t>kilogram</t>
        </is>
      </c>
      <c r="E148" t="inlineStr">
        <is>
          <t>air::urban air close to ground</t>
        </is>
      </c>
      <c r="F148" t="inlineStr">
        <is>
          <t>biosphere</t>
        </is>
      </c>
      <c r="G148" t="inlineStr"/>
      <c r="H148" t="inlineStr"/>
      <c r="I148" t="n">
        <v>638</v>
      </c>
      <c r="J148" t="n">
        <v>0.2519727332327549</v>
      </c>
      <c r="K148" t="n">
        <v>2</v>
      </c>
      <c r="L148" t="n">
        <v>-1.912516884712494</v>
      </c>
      <c r="M148" t="n">
        <v>1</v>
      </c>
      <c r="N148" t="n">
        <v>1</v>
      </c>
      <c r="O148" t="n">
        <v>1</v>
      </c>
      <c r="P148" t="n">
        <v>1.02</v>
      </c>
      <c r="Q148" t="n">
        <v>1.2</v>
      </c>
      <c r="R148" t="n">
        <v>1</v>
      </c>
      <c r="S148" t="n">
        <v>1.05</v>
      </c>
      <c r="T148" t="n">
        <v>0.09488647722315688</v>
      </c>
      <c r="U148" t="inlineStr"/>
    </row>
    <row r="149">
      <c r="A149" t="inlineStr">
        <is>
          <t>Carbon dioxide, non-fossil</t>
        </is>
      </c>
      <c r="B149" t="n">
        <v>0.2345953033546339</v>
      </c>
      <c r="C149" t="inlineStr"/>
      <c r="D149" t="inlineStr">
        <is>
          <t>kilogram</t>
        </is>
      </c>
      <c r="E149" t="inlineStr">
        <is>
          <t>air::urban air close to ground</t>
        </is>
      </c>
      <c r="F149" t="inlineStr">
        <is>
          <t>biosphere</t>
        </is>
      </c>
      <c r="G149" t="inlineStr"/>
      <c r="H149" t="inlineStr"/>
      <c r="I149" t="n">
        <v>638</v>
      </c>
      <c r="J149" t="n">
        <v>0.2519727332327549</v>
      </c>
      <c r="K149" t="n">
        <v>2</v>
      </c>
      <c r="L149" t="n">
        <v>-1.449893362764381</v>
      </c>
      <c r="M149" t="n">
        <v>1</v>
      </c>
      <c r="N149" t="n">
        <v>1</v>
      </c>
      <c r="O149" t="n">
        <v>1</v>
      </c>
      <c r="P149" t="n">
        <v>1.02</v>
      </c>
      <c r="Q149" t="n">
        <v>1.2</v>
      </c>
      <c r="R149" t="n">
        <v>1</v>
      </c>
      <c r="S149" t="n">
        <v>1.05</v>
      </c>
      <c r="T149" t="n">
        <v>0.09488647722315688</v>
      </c>
      <c r="U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</row>
    <row r="151">
      <c r="A151" t="inlineStr">
        <is>
          <t>Activity</t>
        </is>
      </c>
      <c r="B151" t="inlineStr">
        <is>
          <t>municipal waste incineration, at incineration plant, with semi-dry air pollution control, without flue gas condensation, with electricity and heat recovery, economic allocation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</row>
    <row r="152">
      <c r="A152" t="inlineStr">
        <is>
          <t>location</t>
        </is>
      </c>
      <c r="B152" t="inlineStr">
        <is>
          <t>RER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</row>
    <row r="153">
      <c r="A153" t="inlineStr">
        <is>
          <t>production amount</t>
        </is>
      </c>
      <c r="B153" t="n">
        <v>1</v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</row>
    <row r="154">
      <c r="A154" t="inlineStr">
        <is>
          <t>source</t>
        </is>
      </c>
      <c r="B15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</row>
    <row r="155">
      <c r="A155" t="inlineStr">
        <is>
          <t>reference product</t>
        </is>
      </c>
      <c r="B155" t="inlineStr">
        <is>
          <t>heat, district or industrial, other than natural gas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</row>
    <row r="156">
      <c r="A156" t="inlineStr">
        <is>
          <t>type</t>
        </is>
      </c>
      <c r="B156" t="inlineStr">
        <is>
          <t>process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</row>
    <row r="157">
      <c r="A157" t="inlineStr">
        <is>
          <t>unit</t>
        </is>
      </c>
      <c r="B157" t="inlineStr">
        <is>
          <t>megajoule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</row>
    <row r="158">
      <c r="A158" t="inlineStr">
        <is>
          <t>comment</t>
        </is>
      </c>
      <c r="B15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</row>
    <row r="159">
      <c r="A159" t="inlineStr">
        <is>
          <t>classifications</t>
        </is>
      </c>
      <c r="B159" t="inlineStr">
        <is>
          <t>CPC::17300:Steam and hot water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</row>
    <row r="160">
      <c r="A160" t="inlineStr">
        <is>
          <t>Exchanges</t>
        </is>
      </c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</row>
    <row r="161">
      <c r="A161" t="inlineStr">
        <is>
          <t>name</t>
        </is>
      </c>
      <c r="B161" t="inlineStr">
        <is>
          <t>amount</t>
        </is>
      </c>
      <c r="C161" t="inlineStr">
        <is>
          <t>location</t>
        </is>
      </c>
      <c r="D161" t="inlineStr">
        <is>
          <t>unit</t>
        </is>
      </c>
      <c r="E161" t="inlineStr">
        <is>
          <t>categories</t>
        </is>
      </c>
      <c r="F161" t="inlineStr">
        <is>
          <t>type</t>
        </is>
      </c>
      <c r="G161" t="inlineStr">
        <is>
          <t>reference product</t>
        </is>
      </c>
      <c r="H161" t="inlineStr">
        <is>
          <t>comment</t>
        </is>
      </c>
      <c r="I161" t="inlineStr">
        <is>
          <t>normalization</t>
        </is>
      </c>
      <c r="J161" t="inlineStr">
        <is>
          <t>allocation</t>
        </is>
      </c>
      <c r="K161" t="inlineStr">
        <is>
          <t>uncertainty type</t>
        </is>
      </c>
      <c r="L161" t="inlineStr">
        <is>
          <t>loc</t>
        </is>
      </c>
      <c r="M161" t="inlineStr">
        <is>
          <t>u1</t>
        </is>
      </c>
      <c r="N161" t="inlineStr">
        <is>
          <t>u2</t>
        </is>
      </c>
      <c r="O161" t="inlineStr">
        <is>
          <t>u3</t>
        </is>
      </c>
      <c r="P161" t="inlineStr">
        <is>
          <t>u4</t>
        </is>
      </c>
      <c r="Q161" t="inlineStr">
        <is>
          <t>u5</t>
        </is>
      </c>
      <c r="R161" t="inlineStr">
        <is>
          <t>u6</t>
        </is>
      </c>
      <c r="S161" t="inlineStr">
        <is>
          <t>ub</t>
        </is>
      </c>
      <c r="T161" t="inlineStr">
        <is>
          <t>scale</t>
        </is>
      </c>
      <c r="U161" t="inlineStr"/>
    </row>
    <row r="162">
      <c r="A162" t="inlineStr">
        <is>
          <t>municipal waste incineration, at incineration plant, with semi-dry air pollution control, without flue gas condensation, with electricity and heat recovery, economic allocation</t>
        </is>
      </c>
      <c r="B162" t="n">
        <v>0</v>
      </c>
      <c r="C162" t="inlineStr">
        <is>
          <t>RER</t>
        </is>
      </c>
      <c r="D162" t="inlineStr">
        <is>
          <t>kilogram</t>
        </is>
      </c>
      <c r="E162" t="inlineStr"/>
      <c r="F162" t="inlineStr">
        <is>
          <t>technosphere</t>
        </is>
      </c>
      <c r="G162" t="inlineStr">
        <is>
          <t>municipal solid waste</t>
        </is>
      </c>
      <c r="H162" t="inlineStr"/>
      <c r="I162" t="n">
        <v>6170</v>
      </c>
      <c r="J162" t="n">
        <v>0.2582996974747435</v>
      </c>
      <c r="K162" t="n">
        <v>0</v>
      </c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</row>
    <row r="163">
      <c r="A163" t="inlineStr">
        <is>
          <t>municipal waste incineration, at incineration plant, with semi-dry air pollution control, without flue gas condensation, with electricity and heat recovery, economic allocation</t>
        </is>
      </c>
      <c r="B163" t="n">
        <v>0</v>
      </c>
      <c r="C163" t="inlineStr">
        <is>
          <t>RER</t>
        </is>
      </c>
      <c r="D163" t="inlineStr">
        <is>
          <t>kilowatt hour</t>
        </is>
      </c>
      <c r="E163" t="inlineStr"/>
      <c r="F163" t="inlineStr">
        <is>
          <t>technosphere</t>
        </is>
      </c>
      <c r="G163" t="inlineStr">
        <is>
          <t>electricity, medium voltage</t>
        </is>
      </c>
      <c r="H163" t="inlineStr"/>
      <c r="I163" t="n">
        <v>6170</v>
      </c>
      <c r="J163" t="n">
        <v>0.2582996974747435</v>
      </c>
      <c r="K163" t="n">
        <v>0</v>
      </c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</row>
    <row r="164">
      <c r="A164" t="inlineStr">
        <is>
          <t>municipal waste incineration, at incineration plant, with semi-dry air pollution control, without flue gas condensation, with electricity and heat recovery, economic allocation</t>
        </is>
      </c>
      <c r="B164" t="n">
        <v>1</v>
      </c>
      <c r="C164" t="inlineStr">
        <is>
          <t>RER</t>
        </is>
      </c>
      <c r="D164" t="inlineStr">
        <is>
          <t>megajoule</t>
        </is>
      </c>
      <c r="E164" t="inlineStr"/>
      <c r="F164" t="inlineStr">
        <is>
          <t>production</t>
        </is>
      </c>
      <c r="G164" t="inlineStr">
        <is>
          <t>heat, district or industrial, other than natural gas</t>
        </is>
      </c>
      <c r="H164" t="inlineStr"/>
      <c r="I164" t="n">
        <v>6170</v>
      </c>
      <c r="J164" t="n">
        <v>0.2582996974747435</v>
      </c>
      <c r="K164" t="n">
        <v>0</v>
      </c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</row>
    <row r="165">
      <c r="A165" t="inlineStr">
        <is>
          <t>market for diesel, low-sulfur</t>
        </is>
      </c>
      <c r="B165" t="n">
        <v>3.55842370913342e-06</v>
      </c>
      <c r="C165" t="inlineStr">
        <is>
          <t>Europe without Switzerland</t>
        </is>
      </c>
      <c r="D165" t="inlineStr">
        <is>
          <t>kilogram</t>
        </is>
      </c>
      <c r="E165" t="inlineStr"/>
      <c r="F165" t="inlineStr">
        <is>
          <t>technosphere</t>
        </is>
      </c>
      <c r="G165" t="inlineStr">
        <is>
          <t>diesel, low-sulfur</t>
        </is>
      </c>
      <c r="H165" t="inlineStr">
        <is>
          <t>Diesel density: 0.85 kg/l</t>
        </is>
      </c>
      <c r="I165" t="n">
        <v>6170</v>
      </c>
      <c r="J165" t="n">
        <v>0.2582996974747435</v>
      </c>
      <c r="K165" t="n">
        <v>2</v>
      </c>
      <c r="L165" t="n">
        <v>-12.54619288948892</v>
      </c>
      <c r="M165" t="n">
        <v>1</v>
      </c>
      <c r="N165" t="n">
        <v>1</v>
      </c>
      <c r="O165" t="n">
        <v>1</v>
      </c>
      <c r="P165" t="n">
        <v>1.02</v>
      </c>
      <c r="Q165" t="n">
        <v>1.2</v>
      </c>
      <c r="R165" t="n">
        <v>1</v>
      </c>
      <c r="S165" t="n">
        <v>1.05</v>
      </c>
      <c r="T165" t="n">
        <v>0.09488647722315688</v>
      </c>
      <c r="U165" t="inlineStr"/>
    </row>
    <row r="166">
      <c r="A166" t="inlineStr">
        <is>
          <t>market for activated carbon, granular</t>
        </is>
      </c>
      <c r="B166" t="n">
        <v>1.674552333709845e-05</v>
      </c>
      <c r="C166" t="inlineStr">
        <is>
          <t>GLO</t>
        </is>
      </c>
      <c r="D166" t="inlineStr">
        <is>
          <t>kilogram</t>
        </is>
      </c>
      <c r="E166" t="inlineStr"/>
      <c r="F166" t="inlineStr">
        <is>
          <t>technosphere</t>
        </is>
      </c>
      <c r="G166" t="inlineStr">
        <is>
          <t>activated carbon, granular</t>
        </is>
      </c>
      <c r="H166" t="inlineStr"/>
      <c r="I166" t="n">
        <v>6170</v>
      </c>
      <c r="J166" t="n">
        <v>0.2582996974747435</v>
      </c>
      <c r="K166" t="n">
        <v>2</v>
      </c>
      <c r="L166" t="n">
        <v>-10.99737959887125</v>
      </c>
      <c r="M166" t="n">
        <v>1</v>
      </c>
      <c r="N166" t="n">
        <v>1</v>
      </c>
      <c r="O166" t="n">
        <v>1</v>
      </c>
      <c r="P166" t="n">
        <v>1.02</v>
      </c>
      <c r="Q166" t="n">
        <v>1.2</v>
      </c>
      <c r="R166" t="n">
        <v>1</v>
      </c>
      <c r="S166" t="n">
        <v>1.05</v>
      </c>
      <c r="T166" t="n">
        <v>0.09488647722315688</v>
      </c>
      <c r="U166" t="inlineStr"/>
    </row>
    <row r="167">
      <c r="A167" t="inlineStr">
        <is>
          <t>market for ammonia, anhydrous, liquid</t>
        </is>
      </c>
      <c r="B167" t="n">
        <v>4.102653217589119e-05</v>
      </c>
      <c r="C167" t="inlineStr">
        <is>
          <t>RER</t>
        </is>
      </c>
      <c r="D167" t="inlineStr">
        <is>
          <t>kilogram</t>
        </is>
      </c>
      <c r="E167" t="inlineStr"/>
      <c r="F167" t="inlineStr">
        <is>
          <t>technosphere</t>
        </is>
      </c>
      <c r="G167" t="inlineStr">
        <is>
          <t>ammonia, anhydrous, liquid</t>
        </is>
      </c>
      <c r="H167" t="inlineStr">
        <is>
          <t>100% liquid ammonia. In original publication, it is dilluated to 23.5% in water. We discount the original value by 75%.</t>
        </is>
      </c>
      <c r="I167" t="n">
        <v>6170</v>
      </c>
      <c r="J167" t="n">
        <v>0.2582996974747435</v>
      </c>
      <c r="K167" t="n">
        <v>2</v>
      </c>
      <c r="L167" t="n">
        <v>-10.10129157431462</v>
      </c>
      <c r="M167" t="n">
        <v>1</v>
      </c>
      <c r="N167" t="n">
        <v>1</v>
      </c>
      <c r="O167" t="n">
        <v>1</v>
      </c>
      <c r="P167" t="n">
        <v>1.02</v>
      </c>
      <c r="Q167" t="n">
        <v>1.2</v>
      </c>
      <c r="R167" t="n">
        <v>1</v>
      </c>
      <c r="S167" t="n">
        <v>1.05</v>
      </c>
      <c r="T167" t="n">
        <v>0.09488647722315688</v>
      </c>
      <c r="U167" t="inlineStr"/>
    </row>
    <row r="168">
      <c r="A168" t="inlineStr">
        <is>
          <t>market for tap water</t>
        </is>
      </c>
      <c r="B168" t="n">
        <v>0.0001264287011950932</v>
      </c>
      <c r="C168" t="inlineStr">
        <is>
          <t>Europe without Switzerland</t>
        </is>
      </c>
      <c r="D168" t="inlineStr">
        <is>
          <t>kilogram</t>
        </is>
      </c>
      <c r="E168" t="inlineStr"/>
      <c r="F168" t="inlineStr">
        <is>
          <t>technosphere</t>
        </is>
      </c>
      <c r="G168" t="inlineStr">
        <is>
          <t>tap water</t>
        </is>
      </c>
      <c r="H168" t="inlineStr">
        <is>
          <t>Used to dilute the ammonia.</t>
        </is>
      </c>
      <c r="I168" t="n">
        <v>6170</v>
      </c>
      <c r="J168" t="n">
        <v>0.2582996974747435</v>
      </c>
      <c r="K168" t="n">
        <v>2</v>
      </c>
      <c r="L168" t="n">
        <v>-8.975832035610317</v>
      </c>
      <c r="M168" t="n">
        <v>1</v>
      </c>
      <c r="N168" t="n">
        <v>1</v>
      </c>
      <c r="O168" t="n">
        <v>1</v>
      </c>
      <c r="P168" t="n">
        <v>1.02</v>
      </c>
      <c r="Q168" t="n">
        <v>1.2</v>
      </c>
      <c r="R168" t="n">
        <v>1</v>
      </c>
      <c r="S168" t="n">
        <v>1.05</v>
      </c>
      <c r="T168" t="n">
        <v>0.09488647722315688</v>
      </c>
      <c r="U168" t="inlineStr"/>
    </row>
    <row r="169">
      <c r="A169" t="inlineStr">
        <is>
          <t>market for calcium carbonate, precipitated</t>
        </is>
      </c>
      <c r="B169" t="n">
        <v>0</v>
      </c>
      <c r="C169" t="inlineStr">
        <is>
          <t>RER</t>
        </is>
      </c>
      <c r="D169" t="inlineStr">
        <is>
          <t>kilogram</t>
        </is>
      </c>
      <c r="E169" t="inlineStr"/>
      <c r="F169" t="inlineStr">
        <is>
          <t>technosphere</t>
        </is>
      </c>
      <c r="G169" t="inlineStr">
        <is>
          <t>calcium carbonate, precipitated</t>
        </is>
      </c>
      <c r="H169" t="inlineStr"/>
      <c r="I169" t="n">
        <v>6170</v>
      </c>
      <c r="J169" t="n">
        <v>0.2582996974747435</v>
      </c>
      <c r="K169" t="n">
        <v>0</v>
      </c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</row>
    <row r="170">
      <c r="A170" t="inlineStr">
        <is>
          <t>market for iron(III) chloride, without water, in 40% solution state</t>
        </is>
      </c>
      <c r="B170" t="n">
        <v>0</v>
      </c>
      <c r="C170" t="inlineStr">
        <is>
          <t>GLO</t>
        </is>
      </c>
      <c r="D170" t="inlineStr">
        <is>
          <t>kilogram</t>
        </is>
      </c>
      <c r="E170" t="inlineStr"/>
      <c r="F170" t="inlineStr">
        <is>
          <t>technosphere</t>
        </is>
      </c>
      <c r="G170" t="inlineStr">
        <is>
          <t>iron(III) chloride, without water, in 40% solution state</t>
        </is>
      </c>
      <c r="H170" t="inlineStr"/>
      <c r="I170" t="n">
        <v>6170</v>
      </c>
      <c r="J170" t="n">
        <v>0.2582996974747435</v>
      </c>
      <c r="K170" t="n">
        <v>0</v>
      </c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</row>
    <row r="171">
      <c r="A171" t="inlineStr">
        <is>
          <t>market for lime, hydrated, packed</t>
        </is>
      </c>
      <c r="B171" t="n">
        <v>0.0004605018917702072</v>
      </c>
      <c r="C171" t="inlineStr">
        <is>
          <t>RER</t>
        </is>
      </c>
      <c r="D171" t="inlineStr">
        <is>
          <t>kilogram</t>
        </is>
      </c>
      <c r="E171" t="inlineStr"/>
      <c r="F171" t="inlineStr">
        <is>
          <t>technosphere</t>
        </is>
      </c>
      <c r="G171" t="inlineStr">
        <is>
          <t>lime, hydrated, packed</t>
        </is>
      </c>
      <c r="H171" t="inlineStr"/>
      <c r="I171" t="n">
        <v>6170</v>
      </c>
      <c r="J171" t="n">
        <v>0.2582996974747435</v>
      </c>
      <c r="K171" t="n">
        <v>2</v>
      </c>
      <c r="L171" t="n">
        <v>-7.683193594198725</v>
      </c>
      <c r="M171" t="n">
        <v>1</v>
      </c>
      <c r="N171" t="n">
        <v>1</v>
      </c>
      <c r="O171" t="n">
        <v>1</v>
      </c>
      <c r="P171" t="n">
        <v>1.02</v>
      </c>
      <c r="Q171" t="n">
        <v>1.2</v>
      </c>
      <c r="R171" t="n">
        <v>1</v>
      </c>
      <c r="S171" t="n">
        <v>1.05</v>
      </c>
      <c r="T171" t="n">
        <v>0.09488647722315688</v>
      </c>
      <c r="U171" t="inlineStr"/>
    </row>
    <row r="172">
      <c r="A172" t="inlineStr">
        <is>
          <t>market for sodium hydroxide, without water, in 50% solution state</t>
        </is>
      </c>
      <c r="B172" t="n">
        <v>0</v>
      </c>
      <c r="C172" t="inlineStr">
        <is>
          <t>RER</t>
        </is>
      </c>
      <c r="D172" t="inlineStr">
        <is>
          <t>kilogram</t>
        </is>
      </c>
      <c r="E172" t="inlineStr"/>
      <c r="F172" t="inlineStr">
        <is>
          <t>technosphere</t>
        </is>
      </c>
      <c r="G172" t="inlineStr">
        <is>
          <t>sodium hydroxide, without water, in 50% solution state</t>
        </is>
      </c>
      <c r="H172" t="inlineStr">
        <is>
          <t>50% liquid ammonia. In original publication, it is dilluated to 27% in water. We discount the original value by 50%.</t>
        </is>
      </c>
      <c r="I172" t="n">
        <v>6170</v>
      </c>
      <c r="J172" t="n">
        <v>0.2582996974747435</v>
      </c>
      <c r="K172" t="n">
        <v>0</v>
      </c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</row>
    <row r="173">
      <c r="A173" t="inlineStr">
        <is>
          <t>market for monoethanolamine</t>
        </is>
      </c>
      <c r="B173" t="n">
        <v>0</v>
      </c>
      <c r="C173" t="inlineStr">
        <is>
          <t>GLO</t>
        </is>
      </c>
      <c r="D173" t="inlineStr">
        <is>
          <t>kilogram</t>
        </is>
      </c>
      <c r="E173" t="inlineStr"/>
      <c r="F173" t="inlineStr">
        <is>
          <t>technosphere</t>
        </is>
      </c>
      <c r="G173" t="inlineStr">
        <is>
          <t>monoethanolamine</t>
        </is>
      </c>
      <c r="H173" t="inlineStr"/>
      <c r="I173" t="n">
        <v>6170</v>
      </c>
      <c r="J173" t="n">
        <v>0.2582996974747435</v>
      </c>
      <c r="K173" t="n">
        <v>0</v>
      </c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</row>
    <row r="174">
      <c r="A174" t="inlineStr">
        <is>
          <t>municipal waste incineration facility construction</t>
        </is>
      </c>
      <c r="B174" t="n">
        <v>1.046595208568653e-11</v>
      </c>
      <c r="C174" t="inlineStr">
        <is>
          <t>CH</t>
        </is>
      </c>
      <c r="D174" t="inlineStr">
        <is>
          <t>unit</t>
        </is>
      </c>
      <c r="E174" t="inlineStr"/>
      <c r="F174" t="inlineStr">
        <is>
          <t>technosphere</t>
        </is>
      </c>
      <c r="G174" t="inlineStr">
        <is>
          <t>municipal waste incineration facility</t>
        </is>
      </c>
      <c r="H174" t="inlineStr">
        <is>
          <t>Lifetime: 4'000'000 tons MSWI treated.</t>
        </is>
      </c>
      <c r="I174" t="n">
        <v>6170</v>
      </c>
      <c r="J174" t="n">
        <v>0.2582996974747435</v>
      </c>
      <c r="K174" t="n">
        <v>2</v>
      </c>
      <c r="L174" t="n">
        <v>-25.28289378608126</v>
      </c>
      <c r="M174" t="n">
        <v>1</v>
      </c>
      <c r="N174" t="n">
        <v>1</v>
      </c>
      <c r="O174" t="n">
        <v>1</v>
      </c>
      <c r="P174" t="n">
        <v>1.02</v>
      </c>
      <c r="Q174" t="n">
        <v>1.2</v>
      </c>
      <c r="R174" t="n">
        <v>1</v>
      </c>
      <c r="S174" t="n">
        <v>3</v>
      </c>
      <c r="T174" t="n">
        <v>0.5569071410325479</v>
      </c>
      <c r="U174" t="inlineStr"/>
    </row>
    <row r="175">
      <c r="A175" t="inlineStr">
        <is>
          <t>Water, cooling, unspecified natural origin</t>
        </is>
      </c>
      <c r="B175" t="n">
        <v>6.279571251411916e-06</v>
      </c>
      <c r="C175" t="inlineStr"/>
      <c r="D175" t="inlineStr">
        <is>
          <t>cubic meter</t>
        </is>
      </c>
      <c r="E175" t="inlineStr">
        <is>
          <t>natural resource::in water</t>
        </is>
      </c>
      <c r="F175" t="inlineStr">
        <is>
          <t>biosphere</t>
        </is>
      </c>
      <c r="G175" t="inlineStr"/>
      <c r="H175" t="inlineStr"/>
      <c r="I175" t="n">
        <v>6170</v>
      </c>
      <c r="J175" t="n">
        <v>0.2582996974747435</v>
      </c>
      <c r="K175" t="n">
        <v>2</v>
      </c>
      <c r="L175" t="n">
        <v>-11.97820885188298</v>
      </c>
      <c r="M175" t="n">
        <v>1</v>
      </c>
      <c r="N175" t="n">
        <v>1</v>
      </c>
      <c r="O175" t="n">
        <v>1</v>
      </c>
      <c r="P175" t="n">
        <v>1.02</v>
      </c>
      <c r="Q175" t="n">
        <v>1.2</v>
      </c>
      <c r="R175" t="n">
        <v>1</v>
      </c>
      <c r="S175" t="n">
        <v>1.05</v>
      </c>
      <c r="T175" t="n">
        <v>0.09488647722315688</v>
      </c>
      <c r="U175" t="inlineStr"/>
    </row>
    <row r="176">
      <c r="A176" t="inlineStr">
        <is>
          <t>Sulfur dioxide</t>
        </is>
      </c>
      <c r="B176" t="n">
        <v>4.730610342730311e-06</v>
      </c>
      <c r="C176" t="inlineStr"/>
      <c r="D176" t="inlineStr">
        <is>
          <t>kilogram</t>
        </is>
      </c>
      <c r="E176" t="inlineStr">
        <is>
          <t>air::urban air close to ground</t>
        </is>
      </c>
      <c r="F176" t="inlineStr">
        <is>
          <t>biosphere</t>
        </is>
      </c>
      <c r="G176" t="inlineStr"/>
      <c r="H176" t="inlineStr"/>
      <c r="I176" t="n">
        <v>6170</v>
      </c>
      <c r="J176" t="n">
        <v>0.2582996974747435</v>
      </c>
      <c r="K176" t="n">
        <v>2</v>
      </c>
      <c r="L176" t="n">
        <v>-12.26145632726689</v>
      </c>
      <c r="M176" t="n">
        <v>1</v>
      </c>
      <c r="N176" t="n">
        <v>1</v>
      </c>
      <c r="O176" t="n">
        <v>1</v>
      </c>
      <c r="P176" t="n">
        <v>1.02</v>
      </c>
      <c r="Q176" t="n">
        <v>1.2</v>
      </c>
      <c r="R176" t="n">
        <v>1</v>
      </c>
      <c r="S176" t="n">
        <v>1.05</v>
      </c>
      <c r="T176" t="n">
        <v>0.09488647722315688</v>
      </c>
      <c r="U176" t="inlineStr"/>
    </row>
    <row r="177">
      <c r="A177" t="inlineStr">
        <is>
          <t>Hydrochloric acid</t>
        </is>
      </c>
      <c r="B177" t="n">
        <v>1.172186633596891e-06</v>
      </c>
      <c r="C177" t="inlineStr"/>
      <c r="D177" t="inlineStr">
        <is>
          <t>kilogram</t>
        </is>
      </c>
      <c r="E177" t="inlineStr">
        <is>
          <t>air</t>
        </is>
      </c>
      <c r="F177" t="inlineStr">
        <is>
          <t>biosphere</t>
        </is>
      </c>
      <c r="G177" t="inlineStr"/>
      <c r="H177" t="inlineStr"/>
      <c r="I177" t="n">
        <v>6170</v>
      </c>
      <c r="J177" t="n">
        <v>0.2582996974747435</v>
      </c>
      <c r="K177" t="n">
        <v>2</v>
      </c>
      <c r="L177" t="n">
        <v>-13.65663963580403</v>
      </c>
      <c r="M177" t="n">
        <v>1</v>
      </c>
      <c r="N177" t="n">
        <v>1</v>
      </c>
      <c r="O177" t="n">
        <v>1</v>
      </c>
      <c r="P177" t="n">
        <v>1.02</v>
      </c>
      <c r="Q177" t="n">
        <v>1.2</v>
      </c>
      <c r="R177" t="n">
        <v>1</v>
      </c>
      <c r="S177" t="n">
        <v>1.5</v>
      </c>
      <c r="T177" t="n">
        <v>0.2225057572360589</v>
      </c>
      <c r="U177" t="inlineStr"/>
    </row>
    <row r="178">
      <c r="A178" t="inlineStr">
        <is>
          <t>Nitrogen oxides</t>
        </is>
      </c>
      <c r="B178" t="n">
        <v>2.834179824803912e-05</v>
      </c>
      <c r="C178" t="inlineStr"/>
      <c r="D178" t="inlineStr">
        <is>
          <t>kilogram</t>
        </is>
      </c>
      <c r="E178" t="inlineStr">
        <is>
          <t>air::urban air close to ground</t>
        </is>
      </c>
      <c r="F178" t="inlineStr">
        <is>
          <t>biosphere</t>
        </is>
      </c>
      <c r="G178" t="inlineStr"/>
      <c r="H178" t="inlineStr"/>
      <c r="I178" t="n">
        <v>6170</v>
      </c>
      <c r="J178" t="n">
        <v>0.2582996974747435</v>
      </c>
      <c r="K178" t="n">
        <v>2</v>
      </c>
      <c r="L178" t="n">
        <v>-10.47117287306696</v>
      </c>
      <c r="M178" t="n">
        <v>1</v>
      </c>
      <c r="N178" t="n">
        <v>1</v>
      </c>
      <c r="O178" t="n">
        <v>1</v>
      </c>
      <c r="P178" t="n">
        <v>1.02</v>
      </c>
      <c r="Q178" t="n">
        <v>1.2</v>
      </c>
      <c r="R178" t="n">
        <v>1</v>
      </c>
      <c r="S178" t="n">
        <v>1.5</v>
      </c>
      <c r="T178" t="n">
        <v>0.2225057572360589</v>
      </c>
      <c r="U178" t="inlineStr"/>
    </row>
    <row r="179">
      <c r="A179" t="inlineStr">
        <is>
          <t>Ammonia</t>
        </is>
      </c>
      <c r="B179" t="n">
        <v>1.883871375423575e-06</v>
      </c>
      <c r="C179" t="inlineStr"/>
      <c r="D179" t="inlineStr">
        <is>
          <t>kilogram</t>
        </is>
      </c>
      <c r="E179" t="inlineStr">
        <is>
          <t>air::urban air close to ground</t>
        </is>
      </c>
      <c r="F179" t="inlineStr">
        <is>
          <t>biosphere</t>
        </is>
      </c>
      <c r="G179" t="inlineStr"/>
      <c r="H179" t="inlineStr"/>
      <c r="I179" t="n">
        <v>6170</v>
      </c>
      <c r="J179" t="n">
        <v>0.2582996974747435</v>
      </c>
      <c r="K179" t="n">
        <v>2</v>
      </c>
      <c r="L179" t="n">
        <v>-13.18218165620891</v>
      </c>
      <c r="M179" t="n">
        <v>1</v>
      </c>
      <c r="N179" t="n">
        <v>1</v>
      </c>
      <c r="O179" t="n">
        <v>1</v>
      </c>
      <c r="P179" t="n">
        <v>1.02</v>
      </c>
      <c r="Q179" t="n">
        <v>1.2</v>
      </c>
      <c r="R179" t="n">
        <v>1</v>
      </c>
      <c r="S179" t="n">
        <v>1.5</v>
      </c>
      <c r="T179" t="n">
        <v>0.2225057572360589</v>
      </c>
      <c r="U179" t="inlineStr"/>
    </row>
    <row r="180">
      <c r="A180" t="inlineStr">
        <is>
          <t>Particulate Matter, &lt; 2.5 um</t>
        </is>
      </c>
      <c r="B180" t="n">
        <v>2.511828500564767e-07</v>
      </c>
      <c r="C180" t="inlineStr"/>
      <c r="D180" t="inlineStr">
        <is>
          <t>kilogram</t>
        </is>
      </c>
      <c r="E180" t="inlineStr">
        <is>
          <t>air::urban air close to ground</t>
        </is>
      </c>
      <c r="F180" t="inlineStr">
        <is>
          <t>biosphere</t>
        </is>
      </c>
      <c r="G180" t="inlineStr"/>
      <c r="H180" t="inlineStr"/>
      <c r="I180" t="n">
        <v>6170</v>
      </c>
      <c r="J180" t="n">
        <v>0.2582996974747435</v>
      </c>
      <c r="K180" t="n">
        <v>2</v>
      </c>
      <c r="L180" t="n">
        <v>-15.19708467675118</v>
      </c>
      <c r="M180" t="n">
        <v>1</v>
      </c>
      <c r="N180" t="n">
        <v>1</v>
      </c>
      <c r="O180" t="n">
        <v>1</v>
      </c>
      <c r="P180" t="n">
        <v>1.02</v>
      </c>
      <c r="Q180" t="n">
        <v>1.2</v>
      </c>
      <c r="R180" t="n">
        <v>1</v>
      </c>
      <c r="S180" t="n">
        <v>3</v>
      </c>
      <c r="T180" t="n">
        <v>0.5569071410325479</v>
      </c>
      <c r="U180" t="inlineStr"/>
    </row>
    <row r="181">
      <c r="A181" t="inlineStr">
        <is>
          <t>Mercury II</t>
        </is>
      </c>
      <c r="B181" t="n">
        <v>9.628675918831606e-10</v>
      </c>
      <c r="C181" t="inlineStr"/>
      <c r="D181" t="inlineStr">
        <is>
          <t>kilogram</t>
        </is>
      </c>
      <c r="E181" t="inlineStr">
        <is>
          <t>air::urban air close to ground</t>
        </is>
      </c>
      <c r="F181" t="inlineStr">
        <is>
          <t>biosphere</t>
        </is>
      </c>
      <c r="G181" t="inlineStr"/>
      <c r="H181" t="inlineStr"/>
      <c r="I181" t="n">
        <v>6170</v>
      </c>
      <c r="J181" t="n">
        <v>0.2582996974747435</v>
      </c>
      <c r="K181" t="n">
        <v>2</v>
      </c>
      <c r="L181" t="n">
        <v>-20.76110520903222</v>
      </c>
      <c r="M181" t="n">
        <v>1</v>
      </c>
      <c r="N181" t="n">
        <v>1</v>
      </c>
      <c r="O181" t="n">
        <v>1</v>
      </c>
      <c r="P181" t="n">
        <v>1.02</v>
      </c>
      <c r="Q181" t="n">
        <v>1.2</v>
      </c>
      <c r="R181" t="n">
        <v>1</v>
      </c>
      <c r="S181" t="n">
        <v>5</v>
      </c>
      <c r="T181" t="n">
        <v>0.8099264917416636</v>
      </c>
      <c r="U181" t="inlineStr"/>
    </row>
    <row r="182">
      <c r="A182" t="inlineStr">
        <is>
          <t>Lead II</t>
        </is>
      </c>
      <c r="B182" t="n">
        <v>2.344373267193782e-09</v>
      </c>
      <c r="C182" t="inlineStr"/>
      <c r="D182" t="inlineStr">
        <is>
          <t>kilogram</t>
        </is>
      </c>
      <c r="E182" t="inlineStr">
        <is>
          <t>air::urban air close to ground</t>
        </is>
      </c>
      <c r="F182" t="inlineStr">
        <is>
          <t>biosphere</t>
        </is>
      </c>
      <c r="G182" t="inlineStr"/>
      <c r="H182" t="inlineStr"/>
      <c r="I182" t="n">
        <v>6170</v>
      </c>
      <c r="J182" t="n">
        <v>0.2582996974747435</v>
      </c>
      <c r="K182" t="n">
        <v>2</v>
      </c>
      <c r="L182" t="n">
        <v>-19.87124773422622</v>
      </c>
      <c r="M182" t="n">
        <v>1</v>
      </c>
      <c r="N182" t="n">
        <v>1</v>
      </c>
      <c r="O182" t="n">
        <v>1</v>
      </c>
      <c r="P182" t="n">
        <v>1.02</v>
      </c>
      <c r="Q182" t="n">
        <v>1.2</v>
      </c>
      <c r="R182" t="n">
        <v>1</v>
      </c>
      <c r="S182" t="n">
        <v>5</v>
      </c>
      <c r="T182" t="n">
        <v>0.8099264917416636</v>
      </c>
      <c r="U182" t="inlineStr"/>
    </row>
    <row r="183">
      <c r="A183" t="inlineStr">
        <is>
          <t>Cadmium II</t>
        </is>
      </c>
      <c r="B183" t="n">
        <v>1.172186633596891e-09</v>
      </c>
      <c r="C183" t="inlineStr"/>
      <c r="D183" t="inlineStr">
        <is>
          <t>kilogram</t>
        </is>
      </c>
      <c r="E183" t="inlineStr">
        <is>
          <t>air::urban air close to ground</t>
        </is>
      </c>
      <c r="F183" t="inlineStr">
        <is>
          <t>biosphere</t>
        </is>
      </c>
      <c r="G183" t="inlineStr"/>
      <c r="H183" t="inlineStr"/>
      <c r="I183" t="n">
        <v>6170</v>
      </c>
      <c r="J183" t="n">
        <v>0.2582996974747435</v>
      </c>
      <c r="K183" t="n">
        <v>2</v>
      </c>
      <c r="L183" t="n">
        <v>-20.56439491478617</v>
      </c>
      <c r="M183" t="n">
        <v>1</v>
      </c>
      <c r="N183" t="n">
        <v>1</v>
      </c>
      <c r="O183" t="n">
        <v>1</v>
      </c>
      <c r="P183" t="n">
        <v>1.02</v>
      </c>
      <c r="Q183" t="n">
        <v>1.2</v>
      </c>
      <c r="R183" t="n">
        <v>1</v>
      </c>
      <c r="S183" t="n">
        <v>5</v>
      </c>
      <c r="T183" t="n">
        <v>0.8099264917416636</v>
      </c>
      <c r="U183" t="inlineStr"/>
    </row>
    <row r="184">
      <c r="A184" t="inlineStr">
        <is>
          <t>Arsenic ion</t>
        </is>
      </c>
      <c r="B184" t="n">
        <v>2.511828500564767e-10</v>
      </c>
      <c r="C184" t="inlineStr"/>
      <c r="D184" t="inlineStr">
        <is>
          <t>kilogram</t>
        </is>
      </c>
      <c r="E184" t="inlineStr">
        <is>
          <t>air::urban air close to ground</t>
        </is>
      </c>
      <c r="F184" t="inlineStr">
        <is>
          <t>biosphere</t>
        </is>
      </c>
      <c r="G184" t="inlineStr"/>
      <c r="H184" t="inlineStr"/>
      <c r="I184" t="n">
        <v>6170</v>
      </c>
      <c r="J184" t="n">
        <v>0.2582996974747435</v>
      </c>
      <c r="K184" t="n">
        <v>2</v>
      </c>
      <c r="L184" t="n">
        <v>-22.10483995573331</v>
      </c>
      <c r="M184" t="n">
        <v>1</v>
      </c>
      <c r="N184" t="n">
        <v>1</v>
      </c>
      <c r="O184" t="n">
        <v>1</v>
      </c>
      <c r="P184" t="n">
        <v>1.02</v>
      </c>
      <c r="Q184" t="n">
        <v>1.2</v>
      </c>
      <c r="R184" t="n">
        <v>1</v>
      </c>
      <c r="S184" t="n">
        <v>5</v>
      </c>
      <c r="T184" t="n">
        <v>0.8099264917416636</v>
      </c>
      <c r="U184" t="inlineStr"/>
    </row>
    <row r="185">
      <c r="A185" t="inlineStr">
        <is>
          <t>Dioxins, measured as 2,3,7,8-tetrachlorodibenzo-p-dioxin</t>
        </is>
      </c>
      <c r="B185" t="n">
        <v>4.605018917702073e-15</v>
      </c>
      <c r="C185" t="inlineStr"/>
      <c r="D185" t="inlineStr">
        <is>
          <t>kilogram</t>
        </is>
      </c>
      <c r="E185" t="inlineStr">
        <is>
          <t>air::urban air close to ground</t>
        </is>
      </c>
      <c r="F185" t="inlineStr">
        <is>
          <t>biosphere</t>
        </is>
      </c>
      <c r="G185" t="inlineStr"/>
      <c r="H185" t="inlineStr"/>
      <c r="I185" t="n">
        <v>6170</v>
      </c>
      <c r="J185" t="n">
        <v>0.2582996974747435</v>
      </c>
      <c r="K185" t="n">
        <v>2</v>
      </c>
      <c r="L185" t="n">
        <v>-33.01162961713322</v>
      </c>
      <c r="M185" t="n">
        <v>1</v>
      </c>
      <c r="N185" t="n">
        <v>1</v>
      </c>
      <c r="O185" t="n">
        <v>1</v>
      </c>
      <c r="P185" t="n">
        <v>1.02</v>
      </c>
      <c r="Q185" t="n">
        <v>1.2</v>
      </c>
      <c r="R185" t="n">
        <v>1</v>
      </c>
      <c r="S185" t="n">
        <v>5</v>
      </c>
      <c r="T185" t="n">
        <v>0.8099264917416636</v>
      </c>
      <c r="U185" t="inlineStr"/>
    </row>
    <row r="186">
      <c r="A186" t="inlineStr">
        <is>
          <t>Carbon dioxide, fossil</t>
        </is>
      </c>
      <c r="B186" t="n">
        <v>0.01565706432018705</v>
      </c>
      <c r="C186" t="inlineStr"/>
      <c r="D186" t="inlineStr">
        <is>
          <t>kilogram</t>
        </is>
      </c>
      <c r="E186" t="inlineStr">
        <is>
          <t>air::urban air close to ground</t>
        </is>
      </c>
      <c r="F186" t="inlineStr">
        <is>
          <t>biosphere</t>
        </is>
      </c>
      <c r="G186" t="inlineStr"/>
      <c r="H186" t="inlineStr"/>
      <c r="I186" t="n">
        <v>6170</v>
      </c>
      <c r="J186" t="n">
        <v>0.2582996974747435</v>
      </c>
      <c r="K186" t="n">
        <v>2</v>
      </c>
      <c r="L186" t="n">
        <v>-4.156833069582563</v>
      </c>
      <c r="M186" t="n">
        <v>1</v>
      </c>
      <c r="N186" t="n">
        <v>1</v>
      </c>
      <c r="O186" t="n">
        <v>1</v>
      </c>
      <c r="P186" t="n">
        <v>1.02</v>
      </c>
      <c r="Q186" t="n">
        <v>1.2</v>
      </c>
      <c r="R186" t="n">
        <v>1</v>
      </c>
      <c r="S186" t="n">
        <v>1.05</v>
      </c>
      <c r="T186" t="n">
        <v>0.09488647722315688</v>
      </c>
      <c r="U186" t="inlineStr"/>
    </row>
    <row r="187">
      <c r="A187" t="inlineStr">
        <is>
          <t>Carbon dioxide, non-fossil</t>
        </is>
      </c>
      <c r="B187" t="n">
        <v>0.02486710215559119</v>
      </c>
      <c r="C187" t="inlineStr"/>
      <c r="D187" t="inlineStr">
        <is>
          <t>kilogram</t>
        </is>
      </c>
      <c r="E187" t="inlineStr">
        <is>
          <t>air::urban air close to ground</t>
        </is>
      </c>
      <c r="F187" t="inlineStr">
        <is>
          <t>biosphere</t>
        </is>
      </c>
      <c r="G187" t="inlineStr"/>
      <c r="H187" t="inlineStr"/>
      <c r="I187" t="n">
        <v>6170</v>
      </c>
      <c r="J187" t="n">
        <v>0.2582996974747435</v>
      </c>
      <c r="K187" t="n">
        <v>2</v>
      </c>
      <c r="L187" t="n">
        <v>-3.694209547634451</v>
      </c>
      <c r="M187" t="n">
        <v>1</v>
      </c>
      <c r="N187" t="n">
        <v>1</v>
      </c>
      <c r="O187" t="n">
        <v>1</v>
      </c>
      <c r="P187" t="n">
        <v>1.02</v>
      </c>
      <c r="Q187" t="n">
        <v>1.2</v>
      </c>
      <c r="R187" t="n">
        <v>1</v>
      </c>
      <c r="S187" t="n">
        <v>1.05</v>
      </c>
      <c r="T187" t="n">
        <v>0.09488647722315688</v>
      </c>
      <c r="U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</row>
    <row r="189">
      <c r="A189" t="inlineStr">
        <is>
          <t>Activity</t>
        </is>
      </c>
      <c r="B189" t="inlineStr">
        <is>
          <t>municipal waste incineration, at incineration plant, with semi-dry air pollution control, with flue gas condensation, with electricity and heat recovery, economic allocation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</row>
    <row r="190">
      <c r="A190" t="inlineStr">
        <is>
          <t>location</t>
        </is>
      </c>
      <c r="B190" t="inlineStr">
        <is>
          <t>RER</t>
        </is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</row>
    <row r="191">
      <c r="A191" t="inlineStr">
        <is>
          <t>production amount</t>
        </is>
      </c>
      <c r="B191" t="n">
        <v>1</v>
      </c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</row>
    <row r="192">
      <c r="A192" t="inlineStr">
        <is>
          <t>source</t>
        </is>
      </c>
      <c r="B19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</row>
    <row r="193">
      <c r="A193" t="inlineStr">
        <is>
          <t>reference product</t>
        </is>
      </c>
      <c r="B193" t="inlineStr">
        <is>
          <t>municipal solid waste</t>
        </is>
      </c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</row>
    <row r="194">
      <c r="A194" t="inlineStr">
        <is>
          <t>type</t>
        </is>
      </c>
      <c r="B194" t="inlineStr">
        <is>
          <t>process</t>
        </is>
      </c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</row>
    <row r="195">
      <c r="A195" t="inlineStr">
        <is>
          <t>unit</t>
        </is>
      </c>
      <c r="B195" t="inlineStr">
        <is>
          <t>kilogram</t>
        </is>
      </c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</row>
    <row r="196">
      <c r="A196" t="inlineStr">
        <is>
          <t>comment</t>
        </is>
      </c>
      <c r="B19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      </is>
      </c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</row>
    <row r="197">
      <c r="A197" t="inlineStr">
        <is>
          <t>classifications</t>
        </is>
      </c>
      <c r="B197" t="inlineStr">
        <is>
          <t>CPC::39910:Municipal waste</t>
        </is>
      </c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</row>
    <row r="198">
      <c r="A198" t="inlineStr">
        <is>
          <t>Exchanges</t>
        </is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</row>
    <row r="199">
      <c r="A199" t="inlineStr">
        <is>
          <t>name</t>
        </is>
      </c>
      <c r="B199" t="inlineStr">
        <is>
          <t>amount</t>
        </is>
      </c>
      <c r="C199" t="inlineStr">
        <is>
          <t>location</t>
        </is>
      </c>
      <c r="D199" t="inlineStr">
        <is>
          <t>unit</t>
        </is>
      </c>
      <c r="E199" t="inlineStr">
        <is>
          <t>categories</t>
        </is>
      </c>
      <c r="F199" t="inlineStr">
        <is>
          <t>type</t>
        </is>
      </c>
      <c r="G199" t="inlineStr">
        <is>
          <t>reference product</t>
        </is>
      </c>
      <c r="H199" t="inlineStr">
        <is>
          <t>comment</t>
        </is>
      </c>
      <c r="I199" t="inlineStr">
        <is>
          <t>normalization</t>
        </is>
      </c>
      <c r="J199" t="inlineStr">
        <is>
          <t>allocation</t>
        </is>
      </c>
      <c r="K199" t="inlineStr">
        <is>
          <t>uncertainty type</t>
        </is>
      </c>
      <c r="L199" t="inlineStr">
        <is>
          <t>loc</t>
        </is>
      </c>
      <c r="M199" t="inlineStr">
        <is>
          <t>u1</t>
        </is>
      </c>
      <c r="N199" t="inlineStr">
        <is>
          <t>u2</t>
        </is>
      </c>
      <c r="O199" t="inlineStr">
        <is>
          <t>u3</t>
        </is>
      </c>
      <c r="P199" t="inlineStr">
        <is>
          <t>u4</t>
        </is>
      </c>
      <c r="Q199" t="inlineStr">
        <is>
          <t>u5</t>
        </is>
      </c>
      <c r="R199" t="inlineStr">
        <is>
          <t>u6</t>
        </is>
      </c>
      <c r="S199" t="inlineStr">
        <is>
          <t>ub</t>
        </is>
      </c>
      <c r="T199" t="inlineStr">
        <is>
          <t>scale</t>
        </is>
      </c>
      <c r="U199" t="inlineStr">
        <is>
          <t>negative</t>
        </is>
      </c>
    </row>
    <row r="200">
      <c r="A200" t="inlineStr">
        <is>
          <t>municipal waste incineration, at incineration plant, with semi-dry air pollution control, with flue gas condensation, with electricity and heat recovery, economic allocation</t>
        </is>
      </c>
      <c r="B200" t="n">
        <v>1</v>
      </c>
      <c r="C200" t="inlineStr">
        <is>
          <t>RER</t>
        </is>
      </c>
      <c r="D200" t="inlineStr">
        <is>
          <t>kilogram</t>
        </is>
      </c>
      <c r="E200" t="inlineStr"/>
      <c r="F200" t="inlineStr">
        <is>
          <t>production</t>
        </is>
      </c>
      <c r="G200" t="inlineStr">
        <is>
          <t>municipal solid waste</t>
        </is>
      </c>
      <c r="H200" t="inlineStr"/>
      <c r="I200" t="n">
        <v>1000</v>
      </c>
      <c r="J200" t="n">
        <v>0.4599133582576702</v>
      </c>
      <c r="K200" t="n">
        <v>0</v>
      </c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</row>
    <row r="201">
      <c r="A201" t="inlineStr">
        <is>
          <t>municipal waste incineration, at incineration plant, with semi-dry air pollution control, with flue gas condensation, with electricity and heat recovery, economic allocation</t>
        </is>
      </c>
      <c r="B201" t="n">
        <v>0</v>
      </c>
      <c r="C201" t="inlineStr">
        <is>
          <t>RER</t>
        </is>
      </c>
      <c r="D201" t="inlineStr">
        <is>
          <t>kilowatt hour</t>
        </is>
      </c>
      <c r="E201" t="inlineStr"/>
      <c r="F201" t="inlineStr">
        <is>
          <t>technosphere</t>
        </is>
      </c>
      <c r="G201" t="inlineStr">
        <is>
          <t>electricity, medium voltage</t>
        </is>
      </c>
      <c r="H201" t="inlineStr"/>
      <c r="I201" t="n">
        <v>1000</v>
      </c>
      <c r="J201" t="n">
        <v>0.4599133582576702</v>
      </c>
      <c r="K201" t="n">
        <v>0</v>
      </c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</row>
    <row r="202">
      <c r="A202" t="inlineStr">
        <is>
          <t>municipal waste incineration, at incineration plant, with semi-dry air pollution control, with flue gas condensation, with electricity and heat recovery, economic allocation</t>
        </is>
      </c>
      <c r="B202" t="n">
        <v>0</v>
      </c>
      <c r="C202" t="inlineStr">
        <is>
          <t>RER</t>
        </is>
      </c>
      <c r="D202" t="inlineStr">
        <is>
          <t>megajoule</t>
        </is>
      </c>
      <c r="E202" t="inlineStr"/>
      <c r="F202" t="inlineStr">
        <is>
          <t>technosphere</t>
        </is>
      </c>
      <c r="G202" t="inlineStr">
        <is>
          <t>heat, district or industrial, other than natural gas</t>
        </is>
      </c>
      <c r="H202" t="inlineStr"/>
      <c r="I202" t="n">
        <v>1000</v>
      </c>
      <c r="J202" t="n">
        <v>0.4599133582576702</v>
      </c>
      <c r="K202" t="n">
        <v>0</v>
      </c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</row>
    <row r="203">
      <c r="A203" t="inlineStr">
        <is>
          <t>market for diesel, low-sulfur</t>
        </is>
      </c>
      <c r="B203" t="n">
        <v>3.909263545190197e-05</v>
      </c>
      <c r="C203" t="inlineStr">
        <is>
          <t>Europe without Switzerland</t>
        </is>
      </c>
      <c r="D203" t="inlineStr">
        <is>
          <t>kilogram</t>
        </is>
      </c>
      <c r="E203" t="inlineStr"/>
      <c r="F203" t="inlineStr">
        <is>
          <t>technosphere</t>
        </is>
      </c>
      <c r="G203" t="inlineStr">
        <is>
          <t>diesel, low-sulfur</t>
        </is>
      </c>
      <c r="H203" t="inlineStr">
        <is>
          <t>Diesel density: 0.85 kg/l</t>
        </is>
      </c>
      <c r="I203" t="n">
        <v>1000</v>
      </c>
      <c r="J203" t="n">
        <v>0.4599133582576702</v>
      </c>
      <c r="K203" t="n">
        <v>2</v>
      </c>
      <c r="L203" t="n">
        <v>-10.14957646032711</v>
      </c>
      <c r="M203" t="n">
        <v>1</v>
      </c>
      <c r="N203" t="n">
        <v>1</v>
      </c>
      <c r="O203" t="n">
        <v>1</v>
      </c>
      <c r="P203" t="n">
        <v>1.02</v>
      </c>
      <c r="Q203" t="n">
        <v>1.2</v>
      </c>
      <c r="R203" t="n">
        <v>1</v>
      </c>
      <c r="S203" t="n">
        <v>1.05</v>
      </c>
      <c r="T203" t="n">
        <v>0.09488647722315688</v>
      </c>
      <c r="U203" t="inlineStr"/>
    </row>
    <row r="204">
      <c r="A204" t="inlineStr">
        <is>
          <t>market for activated carbon, granular</t>
        </is>
      </c>
      <c r="B204" t="n">
        <v>0.0001839653433030681</v>
      </c>
      <c r="C204" t="inlineStr">
        <is>
          <t>GLO</t>
        </is>
      </c>
      <c r="D204" t="inlineStr">
        <is>
          <t>kilogram</t>
        </is>
      </c>
      <c r="E204" t="inlineStr"/>
      <c r="F204" t="inlineStr">
        <is>
          <t>technosphere</t>
        </is>
      </c>
      <c r="G204" t="inlineStr">
        <is>
          <t>activated carbon, granular</t>
        </is>
      </c>
      <c r="H204" t="inlineStr"/>
      <c r="I204" t="n">
        <v>1000</v>
      </c>
      <c r="J204" t="n">
        <v>0.4599133582576702</v>
      </c>
      <c r="K204" t="n">
        <v>2</v>
      </c>
      <c r="L204" t="n">
        <v>-8.600763169709442</v>
      </c>
      <c r="M204" t="n">
        <v>1</v>
      </c>
      <c r="N204" t="n">
        <v>1</v>
      </c>
      <c r="O204" t="n">
        <v>1</v>
      </c>
      <c r="P204" t="n">
        <v>1.02</v>
      </c>
      <c r="Q204" t="n">
        <v>1.2</v>
      </c>
      <c r="R204" t="n">
        <v>1</v>
      </c>
      <c r="S204" t="n">
        <v>1.05</v>
      </c>
      <c r="T204" t="n">
        <v>0.09488647722315688</v>
      </c>
      <c r="U204" t="inlineStr"/>
    </row>
    <row r="205">
      <c r="A205" t="inlineStr">
        <is>
          <t>market for ammonia, anhydrous, liquid</t>
        </is>
      </c>
      <c r="B205" t="n">
        <v>0.0004507150910925168</v>
      </c>
      <c r="C205" t="inlineStr">
        <is>
          <t>RER</t>
        </is>
      </c>
      <c r="D205" t="inlineStr">
        <is>
          <t>kilogram</t>
        </is>
      </c>
      <c r="E205" t="inlineStr"/>
      <c r="F205" t="inlineStr">
        <is>
          <t>technosphere</t>
        </is>
      </c>
      <c r="G205" t="inlineStr">
        <is>
          <t>ammonia, anhydrous, liquid</t>
        </is>
      </c>
      <c r="H205" t="inlineStr">
        <is>
          <t>100% liquid ammonia. In original publication, it is dilluated to 23.5% in water. We discount the original value by 75%.</t>
        </is>
      </c>
      <c r="I205" t="n">
        <v>1000</v>
      </c>
      <c r="J205" t="n">
        <v>0.4599133582576702</v>
      </c>
      <c r="K205" t="n">
        <v>2</v>
      </c>
      <c r="L205" t="n">
        <v>-7.704675145152806</v>
      </c>
      <c r="M205" t="n">
        <v>1</v>
      </c>
      <c r="N205" t="n">
        <v>1</v>
      </c>
      <c r="O205" t="n">
        <v>1</v>
      </c>
      <c r="P205" t="n">
        <v>1.02</v>
      </c>
      <c r="Q205" t="n">
        <v>1.2</v>
      </c>
      <c r="R205" t="n">
        <v>1</v>
      </c>
      <c r="S205" t="n">
        <v>1.05</v>
      </c>
      <c r="T205" t="n">
        <v>0.09488647722315688</v>
      </c>
      <c r="U205" t="inlineStr"/>
    </row>
    <row r="206">
      <c r="A206" t="inlineStr">
        <is>
          <t>market for tap water</t>
        </is>
      </c>
      <c r="B206" t="n">
        <v>0.001388938341938164</v>
      </c>
      <c r="C206" t="inlineStr">
        <is>
          <t>Europe without Switzerland</t>
        </is>
      </c>
      <c r="D206" t="inlineStr">
        <is>
          <t>kilogram</t>
        </is>
      </c>
      <c r="E206" t="inlineStr"/>
      <c r="F206" t="inlineStr">
        <is>
          <t>technosphere</t>
        </is>
      </c>
      <c r="G206" t="inlineStr">
        <is>
          <t>tap water</t>
        </is>
      </c>
      <c r="H206" t="inlineStr">
        <is>
          <t>Used to dilute the ammonia.</t>
        </is>
      </c>
      <c r="I206" t="n">
        <v>1000</v>
      </c>
      <c r="J206" t="n">
        <v>0.4599133582576702</v>
      </c>
      <c r="K206" t="n">
        <v>2</v>
      </c>
      <c r="L206" t="n">
        <v>-6.579215606448509</v>
      </c>
      <c r="M206" t="n">
        <v>1</v>
      </c>
      <c r="N206" t="n">
        <v>1</v>
      </c>
      <c r="O206" t="n">
        <v>1</v>
      </c>
      <c r="P206" t="n">
        <v>1.02</v>
      </c>
      <c r="Q206" t="n">
        <v>1.2</v>
      </c>
      <c r="R206" t="n">
        <v>1</v>
      </c>
      <c r="S206" t="n">
        <v>1.05</v>
      </c>
      <c r="T206" t="n">
        <v>0.09488647722315688</v>
      </c>
      <c r="U206" t="inlineStr"/>
    </row>
    <row r="207">
      <c r="A207" t="inlineStr">
        <is>
          <t>market for calcium carbonate, precipitated</t>
        </is>
      </c>
      <c r="B207" t="n">
        <v>0</v>
      </c>
      <c r="C207" t="inlineStr">
        <is>
          <t>RER</t>
        </is>
      </c>
      <c r="D207" t="inlineStr">
        <is>
          <t>kilogram</t>
        </is>
      </c>
      <c r="E207" t="inlineStr"/>
      <c r="F207" t="inlineStr">
        <is>
          <t>technosphere</t>
        </is>
      </c>
      <c r="G207" t="inlineStr">
        <is>
          <t>calcium carbonate, precipitated</t>
        </is>
      </c>
      <c r="H207" t="inlineStr"/>
      <c r="I207" t="n">
        <v>1000</v>
      </c>
      <c r="J207" t="n">
        <v>0.4599133582576702</v>
      </c>
      <c r="K207" t="n">
        <v>0</v>
      </c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</row>
    <row r="208">
      <c r="A208" t="inlineStr">
        <is>
          <t>market for iron(III) chloride, without water, in 40% solution state</t>
        </is>
      </c>
      <c r="B208" t="n">
        <v>0</v>
      </c>
      <c r="C208" t="inlineStr">
        <is>
          <t>GLO</t>
        </is>
      </c>
      <c r="D208" t="inlineStr">
        <is>
          <t>kilogram</t>
        </is>
      </c>
      <c r="E208" t="inlineStr"/>
      <c r="F208" t="inlineStr">
        <is>
          <t>technosphere</t>
        </is>
      </c>
      <c r="G208" t="inlineStr">
        <is>
          <t>iron(III) chloride, without water, in 40% solution state</t>
        </is>
      </c>
      <c r="H208" t="inlineStr"/>
      <c r="I208" t="n">
        <v>1000</v>
      </c>
      <c r="J208" t="n">
        <v>0.4599133582576702</v>
      </c>
      <c r="K208" t="n">
        <v>0</v>
      </c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</row>
    <row r="209">
      <c r="A209" t="inlineStr">
        <is>
          <t>market for lime, hydrated, packed</t>
        </is>
      </c>
      <c r="B209" t="n">
        <v>0.004599133582576702</v>
      </c>
      <c r="C209" t="inlineStr">
        <is>
          <t>RER</t>
        </is>
      </c>
      <c r="D209" t="inlineStr">
        <is>
          <t>kilogram</t>
        </is>
      </c>
      <c r="E209" t="inlineStr"/>
      <c r="F209" t="inlineStr">
        <is>
          <t>technosphere</t>
        </is>
      </c>
      <c r="G209" t="inlineStr">
        <is>
          <t>lime, hydrated, packed</t>
        </is>
      </c>
      <c r="H209" t="inlineStr"/>
      <c r="I209" t="n">
        <v>1000</v>
      </c>
      <c r="J209" t="n">
        <v>0.4599133582576702</v>
      </c>
      <c r="K209" t="n">
        <v>2</v>
      </c>
      <c r="L209" t="n">
        <v>-5.381887344841241</v>
      </c>
      <c r="M209" t="n">
        <v>1</v>
      </c>
      <c r="N209" t="n">
        <v>1</v>
      </c>
      <c r="O209" t="n">
        <v>1</v>
      </c>
      <c r="P209" t="n">
        <v>1.02</v>
      </c>
      <c r="Q209" t="n">
        <v>1.2</v>
      </c>
      <c r="R209" t="n">
        <v>1</v>
      </c>
      <c r="S209" t="n">
        <v>1.05</v>
      </c>
      <c r="T209" t="n">
        <v>0.09488647722315688</v>
      </c>
      <c r="U209" t="inlineStr"/>
    </row>
    <row r="210">
      <c r="A210" t="inlineStr">
        <is>
          <t>market for sodium hydroxide, without water, in 50% solution state</t>
        </is>
      </c>
      <c r="B210" t="n">
        <v>0.0001149783395644176</v>
      </c>
      <c r="C210" t="inlineStr">
        <is>
          <t>RER</t>
        </is>
      </c>
      <c r="D210" t="inlineStr">
        <is>
          <t>kilogram</t>
        </is>
      </c>
      <c r="E210" t="inlineStr"/>
      <c r="F210" t="inlineStr">
        <is>
          <t>technosphere</t>
        </is>
      </c>
      <c r="G210" t="inlineStr">
        <is>
          <t>sodium hydroxide, without water, in 50% solution state</t>
        </is>
      </c>
      <c r="H210" t="inlineStr">
        <is>
          <t>50% liquid ammonia. In original publication, it is dilluated to 27% in water. We discount the original value by 50%.</t>
        </is>
      </c>
      <c r="I210" t="n">
        <v>1000</v>
      </c>
      <c r="J210" t="n">
        <v>0.4599133582576702</v>
      </c>
      <c r="K210" t="n">
        <v>0</v>
      </c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</row>
    <row r="211">
      <c r="A211" t="inlineStr">
        <is>
          <t>market for monoethanolamine</t>
        </is>
      </c>
      <c r="B211" t="n">
        <v>0</v>
      </c>
      <c r="C211" t="inlineStr">
        <is>
          <t>GLO</t>
        </is>
      </c>
      <c r="D211" t="inlineStr">
        <is>
          <t>kilogram</t>
        </is>
      </c>
      <c r="E211" t="inlineStr"/>
      <c r="F211" t="inlineStr">
        <is>
          <t>technosphere</t>
        </is>
      </c>
      <c r="G211" t="inlineStr">
        <is>
          <t>monoethanolamine</t>
        </is>
      </c>
      <c r="H211" t="inlineStr"/>
      <c r="I211" t="n">
        <v>1000</v>
      </c>
      <c r="J211" t="n">
        <v>0.4599133582576702</v>
      </c>
      <c r="K211" t="n">
        <v>0</v>
      </c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</row>
    <row r="212">
      <c r="A212" t="inlineStr">
        <is>
          <t>municipal waste incineration facility construction</t>
        </is>
      </c>
      <c r="B212" t="n">
        <v>1.149783395644175e-10</v>
      </c>
      <c r="C212" t="inlineStr">
        <is>
          <t>CH</t>
        </is>
      </c>
      <c r="D212" t="inlineStr">
        <is>
          <t>unit</t>
        </is>
      </c>
      <c r="E212" t="inlineStr"/>
      <c r="F212" t="inlineStr">
        <is>
          <t>technosphere</t>
        </is>
      </c>
      <c r="G212" t="inlineStr">
        <is>
          <t>municipal waste incineration facility</t>
        </is>
      </c>
      <c r="H212" t="inlineStr">
        <is>
          <t>Lifetime: 4'000'000 tons MSWI treated.</t>
        </is>
      </c>
      <c r="I212" t="n">
        <v>1000</v>
      </c>
      <c r="J212" t="n">
        <v>0.4599133582576702</v>
      </c>
      <c r="K212" t="n">
        <v>2</v>
      </c>
      <c r="L212" t="n">
        <v>-22.88627735691945</v>
      </c>
      <c r="M212" t="n">
        <v>1</v>
      </c>
      <c r="N212" t="n">
        <v>1</v>
      </c>
      <c r="O212" t="n">
        <v>1</v>
      </c>
      <c r="P212" t="n">
        <v>1.02</v>
      </c>
      <c r="Q212" t="n">
        <v>1.2</v>
      </c>
      <c r="R212" t="n">
        <v>1</v>
      </c>
      <c r="S212" t="n">
        <v>3</v>
      </c>
      <c r="T212" t="n">
        <v>0.5569071410325479</v>
      </c>
      <c r="U212" t="inlineStr"/>
    </row>
    <row r="213">
      <c r="A213" t="inlineStr">
        <is>
          <t>Water, cooling, unspecified natural origin</t>
        </is>
      </c>
      <c r="B213" t="n">
        <v>0</v>
      </c>
      <c r="C213" t="inlineStr"/>
      <c r="D213" t="inlineStr">
        <is>
          <t>cubic meter</t>
        </is>
      </c>
      <c r="E213" t="inlineStr">
        <is>
          <t>natural resource::in water</t>
        </is>
      </c>
      <c r="F213" t="inlineStr">
        <is>
          <t>biosphere</t>
        </is>
      </c>
      <c r="G213" t="inlineStr"/>
      <c r="H213" t="inlineStr"/>
      <c r="I213" t="n">
        <v>1000</v>
      </c>
      <c r="J213" t="n">
        <v>0.4599133582576702</v>
      </c>
      <c r="K213" t="n">
        <v>0</v>
      </c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</row>
    <row r="214">
      <c r="A214" t="inlineStr">
        <is>
          <t>Sulfur dioxide</t>
        </is>
      </c>
      <c r="B214" t="n">
        <v>2.759480149546021e-06</v>
      </c>
      <c r="C214" t="inlineStr"/>
      <c r="D214" t="inlineStr">
        <is>
          <t>kilogram</t>
        </is>
      </c>
      <c r="E214" t="inlineStr">
        <is>
          <t>air::urban air close to ground</t>
        </is>
      </c>
      <c r="F214" t="inlineStr">
        <is>
          <t>biosphere</t>
        </is>
      </c>
      <c r="G214" t="inlineStr"/>
      <c r="H214" t="inlineStr"/>
      <c r="I214" t="n">
        <v>1000</v>
      </c>
      <c r="J214" t="n">
        <v>0.4599133582576702</v>
      </c>
      <c r="K214" t="n">
        <v>2</v>
      </c>
      <c r="L214" t="n">
        <v>-12.80046824758937</v>
      </c>
      <c r="M214" t="n">
        <v>1</v>
      </c>
      <c r="N214" t="n">
        <v>1</v>
      </c>
      <c r="O214" t="n">
        <v>1</v>
      </c>
      <c r="P214" t="n">
        <v>1.02</v>
      </c>
      <c r="Q214" t="n">
        <v>1.2</v>
      </c>
      <c r="R214" t="n">
        <v>1</v>
      </c>
      <c r="S214" t="n">
        <v>1.05</v>
      </c>
      <c r="T214" t="n">
        <v>0.09488647722315688</v>
      </c>
      <c r="U214" t="inlineStr"/>
    </row>
    <row r="215">
      <c r="A215" t="inlineStr">
        <is>
          <t>Hydrochloric acid</t>
        </is>
      </c>
      <c r="B215" t="n">
        <v>1.379740074773011e-06</v>
      </c>
      <c r="C215" t="inlineStr"/>
      <c r="D215" t="inlineStr">
        <is>
          <t>kilogram</t>
        </is>
      </c>
      <c r="E215" t="inlineStr">
        <is>
          <t>air</t>
        </is>
      </c>
      <c r="F215" t="inlineStr">
        <is>
          <t>biosphere</t>
        </is>
      </c>
      <c r="G215" t="inlineStr"/>
      <c r="H215" t="inlineStr"/>
      <c r="I215" t="n">
        <v>1000</v>
      </c>
      <c r="J215" t="n">
        <v>0.4599133582576702</v>
      </c>
      <c r="K215" t="n">
        <v>2</v>
      </c>
      <c r="L215" t="n">
        <v>-13.49361542814931</v>
      </c>
      <c r="M215" t="n">
        <v>1</v>
      </c>
      <c r="N215" t="n">
        <v>1</v>
      </c>
      <c r="O215" t="n">
        <v>1</v>
      </c>
      <c r="P215" t="n">
        <v>1.02</v>
      </c>
      <c r="Q215" t="n">
        <v>1.2</v>
      </c>
      <c r="R215" t="n">
        <v>1</v>
      </c>
      <c r="S215" t="n">
        <v>1.5</v>
      </c>
      <c r="T215" t="n">
        <v>0.2225057572360589</v>
      </c>
      <c r="U215" t="inlineStr"/>
    </row>
    <row r="216">
      <c r="A216" t="inlineStr">
        <is>
          <t>Nitrogen oxides</t>
        </is>
      </c>
      <c r="B216" t="n">
        <v>0.0003113613435404428</v>
      </c>
      <c r="C216" t="inlineStr"/>
      <c r="D216" t="inlineStr">
        <is>
          <t>kilogram</t>
        </is>
      </c>
      <c r="E216" t="inlineStr">
        <is>
          <t>air::urban air close to ground</t>
        </is>
      </c>
      <c r="F216" t="inlineStr">
        <is>
          <t>biosphere</t>
        </is>
      </c>
      <c r="G216" t="inlineStr"/>
      <c r="H216" t="inlineStr"/>
      <c r="I216" t="n">
        <v>1000</v>
      </c>
      <c r="J216" t="n">
        <v>0.4599133582576702</v>
      </c>
      <c r="K216" t="n">
        <v>2</v>
      </c>
      <c r="L216" t="n">
        <v>-8.074556443905148</v>
      </c>
      <c r="M216" t="n">
        <v>1</v>
      </c>
      <c r="N216" t="n">
        <v>1</v>
      </c>
      <c r="O216" t="n">
        <v>1</v>
      </c>
      <c r="P216" t="n">
        <v>1.02</v>
      </c>
      <c r="Q216" t="n">
        <v>1.2</v>
      </c>
      <c r="R216" t="n">
        <v>1</v>
      </c>
      <c r="S216" t="n">
        <v>1.5</v>
      </c>
      <c r="T216" t="n">
        <v>0.2225057572360589</v>
      </c>
      <c r="U216" t="inlineStr"/>
    </row>
    <row r="217">
      <c r="A217" t="inlineStr">
        <is>
          <t>Ammonia</t>
        </is>
      </c>
      <c r="B217" t="n">
        <v>4.599133582576702e-07</v>
      </c>
      <c r="C217" t="inlineStr"/>
      <c r="D217" t="inlineStr">
        <is>
          <t>kilogram</t>
        </is>
      </c>
      <c r="E217" t="inlineStr">
        <is>
          <t>air::urban air close to ground</t>
        </is>
      </c>
      <c r="F217" t="inlineStr">
        <is>
          <t>biosphere</t>
        </is>
      </c>
      <c r="G217" t="inlineStr"/>
      <c r="H217" t="inlineStr"/>
      <c r="I217" t="n">
        <v>1000</v>
      </c>
      <c r="J217" t="n">
        <v>0.4599133582576702</v>
      </c>
      <c r="K217" t="n">
        <v>2</v>
      </c>
      <c r="L217" t="n">
        <v>-14.59222771681742</v>
      </c>
      <c r="M217" t="n">
        <v>1</v>
      </c>
      <c r="N217" t="n">
        <v>1</v>
      </c>
      <c r="O217" t="n">
        <v>1</v>
      </c>
      <c r="P217" t="n">
        <v>1.02</v>
      </c>
      <c r="Q217" t="n">
        <v>1.2</v>
      </c>
      <c r="R217" t="n">
        <v>1</v>
      </c>
      <c r="S217" t="n">
        <v>1.5</v>
      </c>
      <c r="T217" t="n">
        <v>0.2225057572360589</v>
      </c>
      <c r="U217" t="inlineStr"/>
    </row>
    <row r="218">
      <c r="A218" t="inlineStr">
        <is>
          <t>Particulate Matter, &lt; 2.5 um</t>
        </is>
      </c>
      <c r="B218" t="n">
        <v>2.759480149546021e-06</v>
      </c>
      <c r="C218" t="inlineStr"/>
      <c r="D218" t="inlineStr">
        <is>
          <t>kilogram</t>
        </is>
      </c>
      <c r="E218" t="inlineStr">
        <is>
          <t>air::urban air close to ground</t>
        </is>
      </c>
      <c r="F218" t="inlineStr">
        <is>
          <t>biosphere</t>
        </is>
      </c>
      <c r="G218" t="inlineStr"/>
      <c r="H218" t="inlineStr"/>
      <c r="I218" t="n">
        <v>1000</v>
      </c>
      <c r="J218" t="n">
        <v>0.4599133582576702</v>
      </c>
      <c r="K218" t="n">
        <v>2</v>
      </c>
      <c r="L218" t="n">
        <v>-12.80046824758937</v>
      </c>
      <c r="M218" t="n">
        <v>1</v>
      </c>
      <c r="N218" t="n">
        <v>1</v>
      </c>
      <c r="O218" t="n">
        <v>1</v>
      </c>
      <c r="P218" t="n">
        <v>1.02</v>
      </c>
      <c r="Q218" t="n">
        <v>1.2</v>
      </c>
      <c r="R218" t="n">
        <v>1</v>
      </c>
      <c r="S218" t="n">
        <v>3</v>
      </c>
      <c r="T218" t="n">
        <v>0.5569071410325479</v>
      </c>
      <c r="U218" t="inlineStr"/>
    </row>
    <row r="219">
      <c r="A219" t="inlineStr">
        <is>
          <t>Mercury II</t>
        </is>
      </c>
      <c r="B219" t="n">
        <v>2.759480149546021e-09</v>
      </c>
      <c r="C219" t="inlineStr"/>
      <c r="D219" t="inlineStr">
        <is>
          <t>kilogram</t>
        </is>
      </c>
      <c r="E219" t="inlineStr">
        <is>
          <t>air::urban air close to ground</t>
        </is>
      </c>
      <c r="F219" t="inlineStr">
        <is>
          <t>biosphere</t>
        </is>
      </c>
      <c r="G219" t="inlineStr"/>
      <c r="H219" t="inlineStr"/>
      <c r="I219" t="n">
        <v>1000</v>
      </c>
      <c r="J219" t="n">
        <v>0.4599133582576702</v>
      </c>
      <c r="K219" t="n">
        <v>2</v>
      </c>
      <c r="L219" t="n">
        <v>-19.7082235265715</v>
      </c>
      <c r="M219" t="n">
        <v>1</v>
      </c>
      <c r="N219" t="n">
        <v>1</v>
      </c>
      <c r="O219" t="n">
        <v>1</v>
      </c>
      <c r="P219" t="n">
        <v>1.02</v>
      </c>
      <c r="Q219" t="n">
        <v>1.2</v>
      </c>
      <c r="R219" t="n">
        <v>1</v>
      </c>
      <c r="S219" t="n">
        <v>5</v>
      </c>
      <c r="T219" t="n">
        <v>0.8099264917416636</v>
      </c>
      <c r="U219" t="inlineStr"/>
    </row>
    <row r="220">
      <c r="A220" t="inlineStr">
        <is>
          <t>Lead II</t>
        </is>
      </c>
      <c r="B220" t="n">
        <v>2.759480149546021e-09</v>
      </c>
      <c r="C220" t="inlineStr"/>
      <c r="D220" t="inlineStr">
        <is>
          <t>kilogram</t>
        </is>
      </c>
      <c r="E220" t="inlineStr">
        <is>
          <t>air::urban air close to ground</t>
        </is>
      </c>
      <c r="F220" t="inlineStr">
        <is>
          <t>biosphere</t>
        </is>
      </c>
      <c r="G220" t="inlineStr"/>
      <c r="H220" t="inlineStr"/>
      <c r="I220" t="n">
        <v>1000</v>
      </c>
      <c r="J220" t="n">
        <v>0.4599133582576702</v>
      </c>
      <c r="K220" t="n">
        <v>2</v>
      </c>
      <c r="L220" t="n">
        <v>-19.7082235265715</v>
      </c>
      <c r="M220" t="n">
        <v>1</v>
      </c>
      <c r="N220" t="n">
        <v>1</v>
      </c>
      <c r="O220" t="n">
        <v>1</v>
      </c>
      <c r="P220" t="n">
        <v>1.02</v>
      </c>
      <c r="Q220" t="n">
        <v>1.2</v>
      </c>
      <c r="R220" t="n">
        <v>1</v>
      </c>
      <c r="S220" t="n">
        <v>5</v>
      </c>
      <c r="T220" t="n">
        <v>0.8099264917416636</v>
      </c>
      <c r="U220" t="inlineStr"/>
    </row>
    <row r="221">
      <c r="A221" t="inlineStr">
        <is>
          <t>Cadmium II</t>
        </is>
      </c>
      <c r="B221" t="n">
        <v>1.379740074773011e-09</v>
      </c>
      <c r="C221" t="inlineStr"/>
      <c r="D221" t="inlineStr">
        <is>
          <t>kilogram</t>
        </is>
      </c>
      <c r="E221" t="inlineStr">
        <is>
          <t>air::urban air close to ground</t>
        </is>
      </c>
      <c r="F221" t="inlineStr">
        <is>
          <t>biosphere</t>
        </is>
      </c>
      <c r="G221" t="inlineStr"/>
      <c r="H221" t="inlineStr"/>
      <c r="I221" t="n">
        <v>1000</v>
      </c>
      <c r="J221" t="n">
        <v>0.4599133582576702</v>
      </c>
      <c r="K221" t="n">
        <v>2</v>
      </c>
      <c r="L221" t="n">
        <v>-20.40137070713145</v>
      </c>
      <c r="M221" t="n">
        <v>1</v>
      </c>
      <c r="N221" t="n">
        <v>1</v>
      </c>
      <c r="O221" t="n">
        <v>1</v>
      </c>
      <c r="P221" t="n">
        <v>1.02</v>
      </c>
      <c r="Q221" t="n">
        <v>1.2</v>
      </c>
      <c r="R221" t="n">
        <v>1</v>
      </c>
      <c r="S221" t="n">
        <v>5</v>
      </c>
      <c r="T221" t="n">
        <v>0.8099264917416636</v>
      </c>
      <c r="U221" t="inlineStr"/>
    </row>
    <row r="222">
      <c r="A222" t="inlineStr">
        <is>
          <t>Arsenic ion</t>
        </is>
      </c>
      <c r="B222" t="n">
        <v>1.379740074773011e-09</v>
      </c>
      <c r="C222" t="inlineStr"/>
      <c r="D222" t="inlineStr">
        <is>
          <t>kilogram</t>
        </is>
      </c>
      <c r="E222" t="inlineStr">
        <is>
          <t>air::urban air close to ground</t>
        </is>
      </c>
      <c r="F222" t="inlineStr">
        <is>
          <t>biosphere</t>
        </is>
      </c>
      <c r="G222" t="inlineStr"/>
      <c r="H222" t="inlineStr"/>
      <c r="I222" t="n">
        <v>1000</v>
      </c>
      <c r="J222" t="n">
        <v>0.4599133582576702</v>
      </c>
      <c r="K222" t="n">
        <v>2</v>
      </c>
      <c r="L222" t="n">
        <v>-20.40137070713145</v>
      </c>
      <c r="M222" t="n">
        <v>1</v>
      </c>
      <c r="N222" t="n">
        <v>1</v>
      </c>
      <c r="O222" t="n">
        <v>1</v>
      </c>
      <c r="P222" t="n">
        <v>1.02</v>
      </c>
      <c r="Q222" t="n">
        <v>1.2</v>
      </c>
      <c r="R222" t="n">
        <v>1</v>
      </c>
      <c r="S222" t="n">
        <v>5</v>
      </c>
      <c r="T222" t="n">
        <v>0.8099264917416636</v>
      </c>
      <c r="U222" t="inlineStr"/>
    </row>
    <row r="223">
      <c r="A223" t="inlineStr">
        <is>
          <t>Dioxins, measured as 2,3,7,8-tetrachlorodibenzo-p-dioxin</t>
        </is>
      </c>
      <c r="B223" t="n">
        <v>5.059046940834373e-14</v>
      </c>
      <c r="C223" t="inlineStr"/>
      <c r="D223" t="inlineStr">
        <is>
          <t>kilogram</t>
        </is>
      </c>
      <c r="E223" t="inlineStr">
        <is>
          <t>air::urban air close to ground</t>
        </is>
      </c>
      <c r="F223" t="inlineStr">
        <is>
          <t>biosphere</t>
        </is>
      </c>
      <c r="G223" t="inlineStr"/>
      <c r="H223" t="inlineStr"/>
      <c r="I223" t="n">
        <v>1000</v>
      </c>
      <c r="J223" t="n">
        <v>0.4599133582576702</v>
      </c>
      <c r="K223" t="n">
        <v>2</v>
      </c>
      <c r="L223" t="n">
        <v>-30.61501318797142</v>
      </c>
      <c r="M223" t="n">
        <v>1</v>
      </c>
      <c r="N223" t="n">
        <v>1</v>
      </c>
      <c r="O223" t="n">
        <v>1</v>
      </c>
      <c r="P223" t="n">
        <v>1.02</v>
      </c>
      <c r="Q223" t="n">
        <v>1.2</v>
      </c>
      <c r="R223" t="n">
        <v>1</v>
      </c>
      <c r="S223" t="n">
        <v>5</v>
      </c>
      <c r="T223" t="n">
        <v>0.8099264917416636</v>
      </c>
      <c r="U223" t="inlineStr"/>
    </row>
    <row r="224">
      <c r="A224" t="inlineStr">
        <is>
          <t>Carbon dioxide, fossil</t>
        </is>
      </c>
      <c r="B224" t="n">
        <v>0.1720075959883687</v>
      </c>
      <c r="C224" t="inlineStr"/>
      <c r="D224" t="inlineStr">
        <is>
          <t>kilogram</t>
        </is>
      </c>
      <c r="E224" t="inlineStr">
        <is>
          <t>air::urban air close to ground</t>
        </is>
      </c>
      <c r="F224" t="inlineStr">
        <is>
          <t>biosphere</t>
        </is>
      </c>
      <c r="G224" t="inlineStr"/>
      <c r="H224" t="inlineStr"/>
      <c r="I224" t="n">
        <v>1000</v>
      </c>
      <c r="J224" t="n">
        <v>0.4599133582576702</v>
      </c>
      <c r="K224" t="n">
        <v>2</v>
      </c>
      <c r="L224" t="n">
        <v>-1.760216640420755</v>
      </c>
      <c r="M224" t="n">
        <v>1</v>
      </c>
      <c r="N224" t="n">
        <v>1</v>
      </c>
      <c r="O224" t="n">
        <v>1</v>
      </c>
      <c r="P224" t="n">
        <v>1.02</v>
      </c>
      <c r="Q224" t="n">
        <v>1.2</v>
      </c>
      <c r="R224" t="n">
        <v>1</v>
      </c>
      <c r="S224" t="n">
        <v>1.05</v>
      </c>
      <c r="T224" t="n">
        <v>0.09488647722315688</v>
      </c>
      <c r="U224" t="inlineStr"/>
    </row>
    <row r="225">
      <c r="A225" t="inlineStr">
        <is>
          <t>Carbon dioxide, non-fossil</t>
        </is>
      </c>
      <c r="B225" t="n">
        <v>0.2731885348050561</v>
      </c>
      <c r="C225" t="inlineStr"/>
      <c r="D225" t="inlineStr">
        <is>
          <t>kilogram</t>
        </is>
      </c>
      <c r="E225" t="inlineStr">
        <is>
          <t>air::urban air close to ground</t>
        </is>
      </c>
      <c r="F225" t="inlineStr">
        <is>
          <t>biosphere</t>
        </is>
      </c>
      <c r="G225" t="inlineStr"/>
      <c r="H225" t="inlineStr"/>
      <c r="I225" t="n">
        <v>1000</v>
      </c>
      <c r="J225" t="n">
        <v>0.4599133582576702</v>
      </c>
      <c r="K225" t="n">
        <v>2</v>
      </c>
      <c r="L225" t="n">
        <v>-1.297593118472642</v>
      </c>
      <c r="M225" t="n">
        <v>1</v>
      </c>
      <c r="N225" t="n">
        <v>1</v>
      </c>
      <c r="O225" t="n">
        <v>1</v>
      </c>
      <c r="P225" t="n">
        <v>1.02</v>
      </c>
      <c r="Q225" t="n">
        <v>1.2</v>
      </c>
      <c r="R225" t="n">
        <v>1</v>
      </c>
      <c r="S225" t="n">
        <v>1.05</v>
      </c>
      <c r="T225" t="n">
        <v>0.09488647722315688</v>
      </c>
      <c r="U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</row>
    <row r="227">
      <c r="A227" t="inlineStr">
        <is>
          <t>Activity</t>
        </is>
      </c>
      <c r="B227" t="inlineStr">
        <is>
          <t>municipal waste incineration, at incineration plant, with semi-dry air pollution control, with flue gas condensation, with electricity and heat recovery, economic allocation</t>
        </is>
      </c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</row>
    <row r="228">
      <c r="A228" t="inlineStr">
        <is>
          <t>location</t>
        </is>
      </c>
      <c r="B228" t="inlineStr">
        <is>
          <t>RER</t>
        </is>
      </c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</row>
    <row r="229">
      <c r="A229" t="inlineStr">
        <is>
          <t>production amount</t>
        </is>
      </c>
      <c r="B229" t="n">
        <v>1</v>
      </c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</row>
    <row r="230">
      <c r="A230" t="inlineStr">
        <is>
          <t>source</t>
        </is>
      </c>
      <c r="B230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</row>
    <row r="231">
      <c r="A231" t="inlineStr">
        <is>
          <t>reference product</t>
        </is>
      </c>
      <c r="B231" t="inlineStr">
        <is>
          <t>electricity, medium voltage</t>
        </is>
      </c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</row>
    <row r="232">
      <c r="A232" t="inlineStr">
        <is>
          <t>type</t>
        </is>
      </c>
      <c r="B232" t="inlineStr">
        <is>
          <t>process</t>
        </is>
      </c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</row>
    <row r="233">
      <c r="A233" t="inlineStr">
        <is>
          <t>unit</t>
        </is>
      </c>
      <c r="B233" t="inlineStr">
        <is>
          <t>kilowatt hour</t>
        </is>
      </c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</row>
    <row r="234">
      <c r="A234" t="inlineStr">
        <is>
          <t>comment</t>
        </is>
      </c>
      <c r="B234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      </is>
      </c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</row>
    <row r="235">
      <c r="A235" t="inlineStr">
        <is>
          <t>classifications</t>
        </is>
      </c>
      <c r="B235" t="inlineStr">
        <is>
          <t>CPC::17100:Electrical energy</t>
        </is>
      </c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</row>
    <row r="236">
      <c r="A236" t="inlineStr">
        <is>
          <t>Exchanges</t>
        </is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</row>
    <row r="237">
      <c r="A237" t="inlineStr">
        <is>
          <t>name</t>
        </is>
      </c>
      <c r="B237" t="inlineStr">
        <is>
          <t>amount</t>
        </is>
      </c>
      <c r="C237" t="inlineStr">
        <is>
          <t>location</t>
        </is>
      </c>
      <c r="D237" t="inlineStr">
        <is>
          <t>unit</t>
        </is>
      </c>
      <c r="E237" t="inlineStr">
        <is>
          <t>categories</t>
        </is>
      </c>
      <c r="F237" t="inlineStr">
        <is>
          <t>type</t>
        </is>
      </c>
      <c r="G237" t="inlineStr">
        <is>
          <t>reference product</t>
        </is>
      </c>
      <c r="H237" t="inlineStr">
        <is>
          <t>comment</t>
        </is>
      </c>
      <c r="I237" t="inlineStr">
        <is>
          <t>normalization</t>
        </is>
      </c>
      <c r="J237" t="inlineStr">
        <is>
          <t>allocation</t>
        </is>
      </c>
      <c r="K237" t="inlineStr">
        <is>
          <t>uncertainty type</t>
        </is>
      </c>
      <c r="L237" t="inlineStr">
        <is>
          <t>loc</t>
        </is>
      </c>
      <c r="M237" t="inlineStr">
        <is>
          <t>u1</t>
        </is>
      </c>
      <c r="N237" t="inlineStr">
        <is>
          <t>u2</t>
        </is>
      </c>
      <c r="O237" t="inlineStr">
        <is>
          <t>u3</t>
        </is>
      </c>
      <c r="P237" t="inlineStr">
        <is>
          <t>u4</t>
        </is>
      </c>
      <c r="Q237" t="inlineStr">
        <is>
          <t>u5</t>
        </is>
      </c>
      <c r="R237" t="inlineStr">
        <is>
          <t>u6</t>
        </is>
      </c>
      <c r="S237" t="inlineStr">
        <is>
          <t>ub</t>
        </is>
      </c>
      <c r="T237" t="inlineStr">
        <is>
          <t>scale</t>
        </is>
      </c>
      <c r="U237" t="inlineStr">
        <is>
          <t>negative</t>
        </is>
      </c>
    </row>
    <row r="238">
      <c r="A238" t="inlineStr">
        <is>
          <t>municipal waste incineration, at incineration plant, with semi-dry air pollution control, with flue gas condensation, with electricity and heat recovery, economic allocation</t>
        </is>
      </c>
      <c r="B238" t="n">
        <v>0</v>
      </c>
      <c r="C238" t="inlineStr">
        <is>
          <t>RER</t>
        </is>
      </c>
      <c r="D238" t="inlineStr">
        <is>
          <t>kilogram</t>
        </is>
      </c>
      <c r="E238" t="inlineStr"/>
      <c r="F238" t="inlineStr">
        <is>
          <t>technosphere</t>
        </is>
      </c>
      <c r="G238" t="inlineStr">
        <is>
          <t>municipal solid waste</t>
        </is>
      </c>
      <c r="H238" t="inlineStr"/>
      <c r="I238" t="n">
        <v>623</v>
      </c>
      <c r="J238" t="n">
        <v>0.231069372737523</v>
      </c>
      <c r="K238" t="n">
        <v>0</v>
      </c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</row>
    <row r="239">
      <c r="A239" t="inlineStr">
        <is>
          <t>municipal waste incineration, at incineration plant, with semi-dry air pollution control, with flue gas condensation, with electricity and heat recovery, economic allocation</t>
        </is>
      </c>
      <c r="B239" t="n">
        <v>1</v>
      </c>
      <c r="C239" t="inlineStr">
        <is>
          <t>RER</t>
        </is>
      </c>
      <c r="D239" t="inlineStr">
        <is>
          <t>kilowatt hour</t>
        </is>
      </c>
      <c r="E239" t="inlineStr"/>
      <c r="F239" t="inlineStr">
        <is>
          <t>production</t>
        </is>
      </c>
      <c r="G239" t="inlineStr">
        <is>
          <t>electricity, medium voltage</t>
        </is>
      </c>
      <c r="H239" t="inlineStr"/>
      <c r="I239" t="n">
        <v>623</v>
      </c>
      <c r="J239" t="n">
        <v>0.231069372737523</v>
      </c>
      <c r="K239" t="n">
        <v>0</v>
      </c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</row>
    <row r="240">
      <c r="A240" t="inlineStr">
        <is>
          <t>municipal waste incineration, at incineration plant, with semi-dry air pollution control, with flue gas condensation, with electricity and heat recovery, economic allocation</t>
        </is>
      </c>
      <c r="B240" t="n">
        <v>0</v>
      </c>
      <c r="C240" t="inlineStr">
        <is>
          <t>RER</t>
        </is>
      </c>
      <c r="D240" t="inlineStr">
        <is>
          <t>megajoule</t>
        </is>
      </c>
      <c r="E240" t="inlineStr"/>
      <c r="F240" t="inlineStr">
        <is>
          <t>technosphere</t>
        </is>
      </c>
      <c r="G240" t="inlineStr">
        <is>
          <t>heat, district or industrial, other than natural gas</t>
        </is>
      </c>
      <c r="H240" t="inlineStr"/>
      <c r="I240" t="n">
        <v>623</v>
      </c>
      <c r="J240" t="n">
        <v>0.231069372737523</v>
      </c>
      <c r="K240" t="n">
        <v>0</v>
      </c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</row>
    <row r="241">
      <c r="A241" t="inlineStr">
        <is>
          <t>market for diesel, low-sulfur</t>
        </is>
      </c>
      <c r="B241" t="n">
        <v>3.152631891282417e-05</v>
      </c>
      <c r="C241" t="inlineStr">
        <is>
          <t>Europe without Switzerland</t>
        </is>
      </c>
      <c r="D241" t="inlineStr">
        <is>
          <t>kilogram</t>
        </is>
      </c>
      <c r="E241" t="inlineStr"/>
      <c r="F241" t="inlineStr">
        <is>
          <t>technosphere</t>
        </is>
      </c>
      <c r="G241" t="inlineStr">
        <is>
          <t>diesel, low-sulfur</t>
        </is>
      </c>
      <c r="H241" t="inlineStr">
        <is>
          <t>Diesel density: 0.85 kg/l</t>
        </is>
      </c>
      <c r="I241" t="n">
        <v>623</v>
      </c>
      <c r="J241" t="n">
        <v>0.231069372737523</v>
      </c>
      <c r="K241" t="n">
        <v>2</v>
      </c>
      <c r="L241" t="n">
        <v>-10.36468783994405</v>
      </c>
      <c r="M241" t="n">
        <v>1</v>
      </c>
      <c r="N241" t="n">
        <v>1</v>
      </c>
      <c r="O241" t="n">
        <v>1</v>
      </c>
      <c r="P241" t="n">
        <v>1.02</v>
      </c>
      <c r="Q241" t="n">
        <v>1.2</v>
      </c>
      <c r="R241" t="n">
        <v>1</v>
      </c>
      <c r="S241" t="n">
        <v>1.05</v>
      </c>
      <c r="T241" t="n">
        <v>0.09488647722315688</v>
      </c>
      <c r="U241" t="inlineStr"/>
    </row>
    <row r="242">
      <c r="A242" t="inlineStr">
        <is>
          <t>market for activated carbon, granular</t>
        </is>
      </c>
      <c r="B242" t="n">
        <v>0.0001483591478250549</v>
      </c>
      <c r="C242" t="inlineStr">
        <is>
          <t>GLO</t>
        </is>
      </c>
      <c r="D242" t="inlineStr">
        <is>
          <t>kilogram</t>
        </is>
      </c>
      <c r="E242" t="inlineStr"/>
      <c r="F242" t="inlineStr">
        <is>
          <t>technosphere</t>
        </is>
      </c>
      <c r="G242" t="inlineStr">
        <is>
          <t>activated carbon, granular</t>
        </is>
      </c>
      <c r="H242" t="inlineStr"/>
      <c r="I242" t="n">
        <v>623</v>
      </c>
      <c r="J242" t="n">
        <v>0.231069372737523</v>
      </c>
      <c r="K242" t="n">
        <v>2</v>
      </c>
      <c r="L242" t="n">
        <v>-8.815874549326388</v>
      </c>
      <c r="M242" t="n">
        <v>1</v>
      </c>
      <c r="N242" t="n">
        <v>1</v>
      </c>
      <c r="O242" t="n">
        <v>1</v>
      </c>
      <c r="P242" t="n">
        <v>1.02</v>
      </c>
      <c r="Q242" t="n">
        <v>1.2</v>
      </c>
      <c r="R242" t="n">
        <v>1</v>
      </c>
      <c r="S242" t="n">
        <v>1.05</v>
      </c>
      <c r="T242" t="n">
        <v>0.09488647722315688</v>
      </c>
      <c r="U242" t="inlineStr"/>
    </row>
    <row r="243">
      <c r="A243" t="inlineStr">
        <is>
          <t>market for ammonia, anhydrous, liquid</t>
        </is>
      </c>
      <c r="B243" t="n">
        <v>0.0003634799121713845</v>
      </c>
      <c r="C243" t="inlineStr">
        <is>
          <t>RER</t>
        </is>
      </c>
      <c r="D243" t="inlineStr">
        <is>
          <t>kilogram</t>
        </is>
      </c>
      <c r="E243" t="inlineStr"/>
      <c r="F243" t="inlineStr">
        <is>
          <t>technosphere</t>
        </is>
      </c>
      <c r="G243" t="inlineStr">
        <is>
          <t>ammonia, anhydrous, liquid</t>
        </is>
      </c>
      <c r="H243" t="inlineStr">
        <is>
          <t>100% liquid ammonia. In original publication, it is dilluated to 23.5% in water. We discount the original value by 75%.</t>
        </is>
      </c>
      <c r="I243" t="n">
        <v>623</v>
      </c>
      <c r="J243" t="n">
        <v>0.231069372737523</v>
      </c>
      <c r="K243" t="n">
        <v>2</v>
      </c>
      <c r="L243" t="n">
        <v>-7.919786524769751</v>
      </c>
      <c r="M243" t="n">
        <v>1</v>
      </c>
      <c r="N243" t="n">
        <v>1</v>
      </c>
      <c r="O243" t="n">
        <v>1</v>
      </c>
      <c r="P243" t="n">
        <v>1.02</v>
      </c>
      <c r="Q243" t="n">
        <v>1.2</v>
      </c>
      <c r="R243" t="n">
        <v>1</v>
      </c>
      <c r="S243" t="n">
        <v>1.05</v>
      </c>
      <c r="T243" t="n">
        <v>0.09488647722315688</v>
      </c>
      <c r="U243" t="inlineStr"/>
    </row>
    <row r="244">
      <c r="A244" t="inlineStr">
        <is>
          <t>market for tap water</t>
        </is>
      </c>
      <c r="B244" t="n">
        <v>0.001120111566079165</v>
      </c>
      <c r="C244" t="inlineStr">
        <is>
          <t>Europe without Switzerland</t>
        </is>
      </c>
      <c r="D244" t="inlineStr">
        <is>
          <t>kilogram</t>
        </is>
      </c>
      <c r="E244" t="inlineStr"/>
      <c r="F244" t="inlineStr">
        <is>
          <t>technosphere</t>
        </is>
      </c>
      <c r="G244" t="inlineStr">
        <is>
          <t>tap water</t>
        </is>
      </c>
      <c r="H244" t="inlineStr">
        <is>
          <t>Used to dilute the ammonia.</t>
        </is>
      </c>
      <c r="I244" t="n">
        <v>623</v>
      </c>
      <c r="J244" t="n">
        <v>0.231069372737523</v>
      </c>
      <c r="K244" t="n">
        <v>2</v>
      </c>
      <c r="L244" t="n">
        <v>-6.794326986065454</v>
      </c>
      <c r="M244" t="n">
        <v>1</v>
      </c>
      <c r="N244" t="n">
        <v>1</v>
      </c>
      <c r="O244" t="n">
        <v>1</v>
      </c>
      <c r="P244" t="n">
        <v>1.02</v>
      </c>
      <c r="Q244" t="n">
        <v>1.2</v>
      </c>
      <c r="R244" t="n">
        <v>1</v>
      </c>
      <c r="S244" t="n">
        <v>1.05</v>
      </c>
      <c r="T244" t="n">
        <v>0.09488647722315688</v>
      </c>
      <c r="U244" t="inlineStr"/>
    </row>
    <row r="245">
      <c r="A245" t="inlineStr">
        <is>
          <t>market for calcium carbonate, precipitated</t>
        </is>
      </c>
      <c r="B245" t="n">
        <v>0</v>
      </c>
      <c r="C245" t="inlineStr">
        <is>
          <t>RER</t>
        </is>
      </c>
      <c r="D245" t="inlineStr">
        <is>
          <t>kilogram</t>
        </is>
      </c>
      <c r="E245" t="inlineStr"/>
      <c r="F245" t="inlineStr">
        <is>
          <t>technosphere</t>
        </is>
      </c>
      <c r="G245" t="inlineStr">
        <is>
          <t>calcium carbonate, precipitated</t>
        </is>
      </c>
      <c r="H245" t="inlineStr"/>
      <c r="I245" t="n">
        <v>623</v>
      </c>
      <c r="J245" t="n">
        <v>0.231069372737523</v>
      </c>
      <c r="K245" t="n">
        <v>0</v>
      </c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</row>
    <row r="246">
      <c r="A246" t="inlineStr">
        <is>
          <t>market for iron(III) chloride, without water, in 40% solution state</t>
        </is>
      </c>
      <c r="B246" t="n">
        <v>0</v>
      </c>
      <c r="C246" t="inlineStr">
        <is>
          <t>GLO</t>
        </is>
      </c>
      <c r="D246" t="inlineStr">
        <is>
          <t>kilogram</t>
        </is>
      </c>
      <c r="E246" t="inlineStr"/>
      <c r="F246" t="inlineStr">
        <is>
          <t>technosphere</t>
        </is>
      </c>
      <c r="G246" t="inlineStr">
        <is>
          <t>iron(III) chloride, without water, in 40% solution state</t>
        </is>
      </c>
      <c r="H246" t="inlineStr"/>
      <c r="I246" t="n">
        <v>623</v>
      </c>
      <c r="J246" t="n">
        <v>0.231069372737523</v>
      </c>
      <c r="K246" t="n">
        <v>0</v>
      </c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</row>
    <row r="247">
      <c r="A247" t="inlineStr">
        <is>
          <t>market for lime, hydrated, packed</t>
        </is>
      </c>
      <c r="B247" t="n">
        <v>0.003708978695626372</v>
      </c>
      <c r="C247" t="inlineStr">
        <is>
          <t>RER</t>
        </is>
      </c>
      <c r="D247" t="inlineStr">
        <is>
          <t>kilogram</t>
        </is>
      </c>
      <c r="E247" t="inlineStr"/>
      <c r="F247" t="inlineStr">
        <is>
          <t>technosphere</t>
        </is>
      </c>
      <c r="G247" t="inlineStr">
        <is>
          <t>lime, hydrated, packed</t>
        </is>
      </c>
      <c r="H247" t="inlineStr"/>
      <c r="I247" t="n">
        <v>623</v>
      </c>
      <c r="J247" t="n">
        <v>0.231069372737523</v>
      </c>
      <c r="K247" t="n">
        <v>2</v>
      </c>
      <c r="L247" t="n">
        <v>-5.596998724458187</v>
      </c>
      <c r="M247" t="n">
        <v>1</v>
      </c>
      <c r="N247" t="n">
        <v>1</v>
      </c>
      <c r="O247" t="n">
        <v>1</v>
      </c>
      <c r="P247" t="n">
        <v>1.02</v>
      </c>
      <c r="Q247" t="n">
        <v>1.2</v>
      </c>
      <c r="R247" t="n">
        <v>1</v>
      </c>
      <c r="S247" t="n">
        <v>1.05</v>
      </c>
      <c r="T247" t="n">
        <v>0.09488647722315688</v>
      </c>
      <c r="U247" t="inlineStr"/>
    </row>
    <row r="248">
      <c r="A248" t="inlineStr">
        <is>
          <t>market for sodium hydroxide, without water, in 50% solution state</t>
        </is>
      </c>
      <c r="B248" t="n">
        <v>9.272446739065931e-05</v>
      </c>
      <c r="C248" t="inlineStr">
        <is>
          <t>RER</t>
        </is>
      </c>
      <c r="D248" t="inlineStr">
        <is>
          <t>kilogram</t>
        </is>
      </c>
      <c r="E248" t="inlineStr"/>
      <c r="F248" t="inlineStr">
        <is>
          <t>technosphere</t>
        </is>
      </c>
      <c r="G248" t="inlineStr">
        <is>
          <t>sodium hydroxide, without water, in 50% solution state</t>
        </is>
      </c>
      <c r="H248" t="inlineStr">
        <is>
          <t>50% liquid ammonia. In original publication, it is dilluated to 27% in water. We discount the original value by 50%.</t>
        </is>
      </c>
      <c r="I248" t="n">
        <v>623</v>
      </c>
      <c r="J248" t="n">
        <v>0.231069372737523</v>
      </c>
      <c r="K248" t="n">
        <v>0</v>
      </c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</row>
    <row r="249">
      <c r="A249" t="inlineStr">
        <is>
          <t>market for monoethanolamine</t>
        </is>
      </c>
      <c r="B249" t="n">
        <v>0</v>
      </c>
      <c r="C249" t="inlineStr">
        <is>
          <t>GLO</t>
        </is>
      </c>
      <c r="D249" t="inlineStr">
        <is>
          <t>kilogram</t>
        </is>
      </c>
      <c r="E249" t="inlineStr"/>
      <c r="F249" t="inlineStr">
        <is>
          <t>technosphere</t>
        </is>
      </c>
      <c r="G249" t="inlineStr">
        <is>
          <t>monoethanolamine</t>
        </is>
      </c>
      <c r="H249" t="inlineStr"/>
      <c r="I249" t="n">
        <v>623</v>
      </c>
      <c r="J249" t="n">
        <v>0.231069372737523</v>
      </c>
      <c r="K249" t="n">
        <v>0</v>
      </c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</row>
    <row r="250">
      <c r="A250" t="inlineStr">
        <is>
          <t>municipal waste incineration facility construction</t>
        </is>
      </c>
      <c r="B250" t="n">
        <v>9.272446739065931e-11</v>
      </c>
      <c r="C250" t="inlineStr">
        <is>
          <t>CH</t>
        </is>
      </c>
      <c r="D250" t="inlineStr">
        <is>
          <t>unit</t>
        </is>
      </c>
      <c r="E250" t="inlineStr"/>
      <c r="F250" t="inlineStr">
        <is>
          <t>technosphere</t>
        </is>
      </c>
      <c r="G250" t="inlineStr">
        <is>
          <t>municipal waste incineration facility</t>
        </is>
      </c>
      <c r="H250" t="inlineStr">
        <is>
          <t>Lifetime: 4'000'000 tons MSWI treated.</t>
        </is>
      </c>
      <c r="I250" t="n">
        <v>623</v>
      </c>
      <c r="J250" t="n">
        <v>0.231069372737523</v>
      </c>
      <c r="K250" t="n">
        <v>2</v>
      </c>
      <c r="L250" t="n">
        <v>-23.1013887365364</v>
      </c>
      <c r="M250" t="n">
        <v>1</v>
      </c>
      <c r="N250" t="n">
        <v>1</v>
      </c>
      <c r="O250" t="n">
        <v>1</v>
      </c>
      <c r="P250" t="n">
        <v>1.02</v>
      </c>
      <c r="Q250" t="n">
        <v>1.2</v>
      </c>
      <c r="R250" t="n">
        <v>1</v>
      </c>
      <c r="S250" t="n">
        <v>3</v>
      </c>
      <c r="T250" t="n">
        <v>0.5569071410325479</v>
      </c>
      <c r="U250" t="inlineStr"/>
    </row>
    <row r="251">
      <c r="A251" t="inlineStr">
        <is>
          <t>Water, cooling, unspecified natural origin</t>
        </is>
      </c>
      <c r="B251" t="n">
        <v>0</v>
      </c>
      <c r="C251" t="inlineStr"/>
      <c r="D251" t="inlineStr">
        <is>
          <t>cubic meter</t>
        </is>
      </c>
      <c r="E251" t="inlineStr">
        <is>
          <t>natural resource::in water</t>
        </is>
      </c>
      <c r="F251" t="inlineStr">
        <is>
          <t>biosphere</t>
        </is>
      </c>
      <c r="G251" t="inlineStr"/>
      <c r="H251" t="inlineStr"/>
      <c r="I251" t="n">
        <v>623</v>
      </c>
      <c r="J251" t="n">
        <v>0.231069372737523</v>
      </c>
      <c r="K251" t="n">
        <v>0</v>
      </c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</row>
    <row r="252">
      <c r="A252" t="inlineStr">
        <is>
          <t>Sulfur dioxide</t>
        </is>
      </c>
      <c r="B252" t="n">
        <v>2.225387217375823e-06</v>
      </c>
      <c r="C252" t="inlineStr"/>
      <c r="D252" t="inlineStr">
        <is>
          <t>kilogram</t>
        </is>
      </c>
      <c r="E252" t="inlineStr">
        <is>
          <t>air::urban air close to ground</t>
        </is>
      </c>
      <c r="F252" t="inlineStr">
        <is>
          <t>biosphere</t>
        </is>
      </c>
      <c r="G252" t="inlineStr"/>
      <c r="H252" t="inlineStr"/>
      <c r="I252" t="n">
        <v>623</v>
      </c>
      <c r="J252" t="n">
        <v>0.231069372737523</v>
      </c>
      <c r="K252" t="n">
        <v>2</v>
      </c>
      <c r="L252" t="n">
        <v>-13.01557962720631</v>
      </c>
      <c r="M252" t="n">
        <v>1</v>
      </c>
      <c r="N252" t="n">
        <v>1</v>
      </c>
      <c r="O252" t="n">
        <v>1</v>
      </c>
      <c r="P252" t="n">
        <v>1.02</v>
      </c>
      <c r="Q252" t="n">
        <v>1.2</v>
      </c>
      <c r="R252" t="n">
        <v>1</v>
      </c>
      <c r="S252" t="n">
        <v>1.05</v>
      </c>
      <c r="T252" t="n">
        <v>0.09488647722315688</v>
      </c>
      <c r="U252" t="inlineStr"/>
    </row>
    <row r="253">
      <c r="A253" t="inlineStr">
        <is>
          <t>Hydrochloric acid</t>
        </is>
      </c>
      <c r="B253" t="n">
        <v>1.112693608687912e-06</v>
      </c>
      <c r="C253" t="inlineStr"/>
      <c r="D253" t="inlineStr">
        <is>
          <t>kilogram</t>
        </is>
      </c>
      <c r="E253" t="inlineStr">
        <is>
          <t>air</t>
        </is>
      </c>
      <c r="F253" t="inlineStr">
        <is>
          <t>biosphere</t>
        </is>
      </c>
      <c r="G253" t="inlineStr"/>
      <c r="H253" t="inlineStr"/>
      <c r="I253" t="n">
        <v>623</v>
      </c>
      <c r="J253" t="n">
        <v>0.231069372737523</v>
      </c>
      <c r="K253" t="n">
        <v>2</v>
      </c>
      <c r="L253" t="n">
        <v>-13.70872680776626</v>
      </c>
      <c r="M253" t="n">
        <v>1</v>
      </c>
      <c r="N253" t="n">
        <v>1</v>
      </c>
      <c r="O253" t="n">
        <v>1</v>
      </c>
      <c r="P253" t="n">
        <v>1.02</v>
      </c>
      <c r="Q253" t="n">
        <v>1.2</v>
      </c>
      <c r="R253" t="n">
        <v>1</v>
      </c>
      <c r="S253" t="n">
        <v>1.5</v>
      </c>
      <c r="T253" t="n">
        <v>0.2225057572360589</v>
      </c>
      <c r="U253" t="inlineStr"/>
    </row>
    <row r="254">
      <c r="A254" t="inlineStr">
        <is>
          <t>Nitrogen oxides</t>
        </is>
      </c>
      <c r="B254" t="n">
        <v>0.0002510978576939054</v>
      </c>
      <c r="C254" t="inlineStr"/>
      <c r="D254" t="inlineStr">
        <is>
          <t>kilogram</t>
        </is>
      </c>
      <c r="E254" t="inlineStr">
        <is>
          <t>air::urban air close to ground</t>
        </is>
      </c>
      <c r="F254" t="inlineStr">
        <is>
          <t>biosphere</t>
        </is>
      </c>
      <c r="G254" t="inlineStr"/>
      <c r="H254" t="inlineStr"/>
      <c r="I254" t="n">
        <v>623</v>
      </c>
      <c r="J254" t="n">
        <v>0.231069372737523</v>
      </c>
      <c r="K254" t="n">
        <v>2</v>
      </c>
      <c r="L254" t="n">
        <v>-8.289667823522095</v>
      </c>
      <c r="M254" t="n">
        <v>1</v>
      </c>
      <c r="N254" t="n">
        <v>1</v>
      </c>
      <c r="O254" t="n">
        <v>1</v>
      </c>
      <c r="P254" t="n">
        <v>1.02</v>
      </c>
      <c r="Q254" t="n">
        <v>1.2</v>
      </c>
      <c r="R254" t="n">
        <v>1</v>
      </c>
      <c r="S254" t="n">
        <v>1.5</v>
      </c>
      <c r="T254" t="n">
        <v>0.2225057572360589</v>
      </c>
      <c r="U254" t="inlineStr"/>
    </row>
    <row r="255">
      <c r="A255" t="inlineStr">
        <is>
          <t>Ammonia</t>
        </is>
      </c>
      <c r="B255" t="n">
        <v>3.708978695626373e-07</v>
      </c>
      <c r="C255" t="inlineStr"/>
      <c r="D255" t="inlineStr">
        <is>
          <t>kilogram</t>
        </is>
      </c>
      <c r="E255" t="inlineStr">
        <is>
          <t>air::urban air close to ground</t>
        </is>
      </c>
      <c r="F255" t="inlineStr">
        <is>
          <t>biosphere</t>
        </is>
      </c>
      <c r="G255" t="inlineStr"/>
      <c r="H255" t="inlineStr"/>
      <c r="I255" t="n">
        <v>623</v>
      </c>
      <c r="J255" t="n">
        <v>0.231069372737523</v>
      </c>
      <c r="K255" t="n">
        <v>2</v>
      </c>
      <c r="L255" t="n">
        <v>-14.80733909643437</v>
      </c>
      <c r="M255" t="n">
        <v>1</v>
      </c>
      <c r="N255" t="n">
        <v>1</v>
      </c>
      <c r="O255" t="n">
        <v>1</v>
      </c>
      <c r="P255" t="n">
        <v>1.02</v>
      </c>
      <c r="Q255" t="n">
        <v>1.2</v>
      </c>
      <c r="R255" t="n">
        <v>1</v>
      </c>
      <c r="S255" t="n">
        <v>1.5</v>
      </c>
      <c r="T255" t="n">
        <v>0.2225057572360589</v>
      </c>
      <c r="U255" t="inlineStr"/>
    </row>
    <row r="256">
      <c r="A256" t="inlineStr">
        <is>
          <t>Particulate Matter, &lt; 2.5 um</t>
        </is>
      </c>
      <c r="B256" t="n">
        <v>2.225387217375823e-06</v>
      </c>
      <c r="C256" t="inlineStr"/>
      <c r="D256" t="inlineStr">
        <is>
          <t>kilogram</t>
        </is>
      </c>
      <c r="E256" t="inlineStr">
        <is>
          <t>air::urban air close to ground</t>
        </is>
      </c>
      <c r="F256" t="inlineStr">
        <is>
          <t>biosphere</t>
        </is>
      </c>
      <c r="G256" t="inlineStr"/>
      <c r="H256" t="inlineStr"/>
      <c r="I256" t="n">
        <v>623</v>
      </c>
      <c r="J256" t="n">
        <v>0.231069372737523</v>
      </c>
      <c r="K256" t="n">
        <v>2</v>
      </c>
      <c r="L256" t="n">
        <v>-13.01557962720631</v>
      </c>
      <c r="M256" t="n">
        <v>1</v>
      </c>
      <c r="N256" t="n">
        <v>1</v>
      </c>
      <c r="O256" t="n">
        <v>1</v>
      </c>
      <c r="P256" t="n">
        <v>1.02</v>
      </c>
      <c r="Q256" t="n">
        <v>1.2</v>
      </c>
      <c r="R256" t="n">
        <v>1</v>
      </c>
      <c r="S256" t="n">
        <v>3</v>
      </c>
      <c r="T256" t="n">
        <v>0.5569071410325479</v>
      </c>
      <c r="U256" t="inlineStr"/>
    </row>
    <row r="257">
      <c r="A257" t="inlineStr">
        <is>
          <t>Mercury II</t>
        </is>
      </c>
      <c r="B257" t="n">
        <v>2.225387217375824e-09</v>
      </c>
      <c r="C257" t="inlineStr"/>
      <c r="D257" t="inlineStr">
        <is>
          <t>kilogram</t>
        </is>
      </c>
      <c r="E257" t="inlineStr">
        <is>
          <t>air::urban air close to ground</t>
        </is>
      </c>
      <c r="F257" t="inlineStr">
        <is>
          <t>biosphere</t>
        </is>
      </c>
      <c r="G257" t="inlineStr"/>
      <c r="H257" t="inlineStr"/>
      <c r="I257" t="n">
        <v>623</v>
      </c>
      <c r="J257" t="n">
        <v>0.231069372737523</v>
      </c>
      <c r="K257" t="n">
        <v>2</v>
      </c>
      <c r="L257" t="n">
        <v>-19.92333490618845</v>
      </c>
      <c r="M257" t="n">
        <v>1</v>
      </c>
      <c r="N257" t="n">
        <v>1</v>
      </c>
      <c r="O257" t="n">
        <v>1</v>
      </c>
      <c r="P257" t="n">
        <v>1.02</v>
      </c>
      <c r="Q257" t="n">
        <v>1.2</v>
      </c>
      <c r="R257" t="n">
        <v>1</v>
      </c>
      <c r="S257" t="n">
        <v>5</v>
      </c>
      <c r="T257" t="n">
        <v>0.8099264917416636</v>
      </c>
      <c r="U257" t="inlineStr"/>
    </row>
    <row r="258">
      <c r="A258" t="inlineStr">
        <is>
          <t>Lead II</t>
        </is>
      </c>
      <c r="B258" t="n">
        <v>2.225387217375824e-09</v>
      </c>
      <c r="C258" t="inlineStr"/>
      <c r="D258" t="inlineStr">
        <is>
          <t>kilogram</t>
        </is>
      </c>
      <c r="E258" t="inlineStr">
        <is>
          <t>air::urban air close to ground</t>
        </is>
      </c>
      <c r="F258" t="inlineStr">
        <is>
          <t>biosphere</t>
        </is>
      </c>
      <c r="G258" t="inlineStr"/>
      <c r="H258" t="inlineStr"/>
      <c r="I258" t="n">
        <v>623</v>
      </c>
      <c r="J258" t="n">
        <v>0.231069372737523</v>
      </c>
      <c r="K258" t="n">
        <v>2</v>
      </c>
      <c r="L258" t="n">
        <v>-19.92333490618845</v>
      </c>
      <c r="M258" t="n">
        <v>1</v>
      </c>
      <c r="N258" t="n">
        <v>1</v>
      </c>
      <c r="O258" t="n">
        <v>1</v>
      </c>
      <c r="P258" t="n">
        <v>1.02</v>
      </c>
      <c r="Q258" t="n">
        <v>1.2</v>
      </c>
      <c r="R258" t="n">
        <v>1</v>
      </c>
      <c r="S258" t="n">
        <v>5</v>
      </c>
      <c r="T258" t="n">
        <v>0.8099264917416636</v>
      </c>
      <c r="U258" t="inlineStr"/>
    </row>
    <row r="259">
      <c r="A259" t="inlineStr">
        <is>
          <t>Cadmium II</t>
        </is>
      </c>
      <c r="B259" t="n">
        <v>1.112693608687912e-09</v>
      </c>
      <c r="C259" t="inlineStr"/>
      <c r="D259" t="inlineStr">
        <is>
          <t>kilogram</t>
        </is>
      </c>
      <c r="E259" t="inlineStr">
        <is>
          <t>air::urban air close to ground</t>
        </is>
      </c>
      <c r="F259" t="inlineStr">
        <is>
          <t>biosphere</t>
        </is>
      </c>
      <c r="G259" t="inlineStr"/>
      <c r="H259" t="inlineStr"/>
      <c r="I259" t="n">
        <v>623</v>
      </c>
      <c r="J259" t="n">
        <v>0.231069372737523</v>
      </c>
      <c r="K259" t="n">
        <v>2</v>
      </c>
      <c r="L259" t="n">
        <v>-20.6164820867484</v>
      </c>
      <c r="M259" t="n">
        <v>1</v>
      </c>
      <c r="N259" t="n">
        <v>1</v>
      </c>
      <c r="O259" t="n">
        <v>1</v>
      </c>
      <c r="P259" t="n">
        <v>1.02</v>
      </c>
      <c r="Q259" t="n">
        <v>1.2</v>
      </c>
      <c r="R259" t="n">
        <v>1</v>
      </c>
      <c r="S259" t="n">
        <v>5</v>
      </c>
      <c r="T259" t="n">
        <v>0.8099264917416636</v>
      </c>
      <c r="U259" t="inlineStr"/>
    </row>
    <row r="260">
      <c r="A260" t="inlineStr">
        <is>
          <t>Arsenic ion</t>
        </is>
      </c>
      <c r="B260" t="n">
        <v>1.112693608687912e-09</v>
      </c>
      <c r="C260" t="inlineStr"/>
      <c r="D260" t="inlineStr">
        <is>
          <t>kilogram</t>
        </is>
      </c>
      <c r="E260" t="inlineStr">
        <is>
          <t>air::urban air close to ground</t>
        </is>
      </c>
      <c r="F260" t="inlineStr">
        <is>
          <t>biosphere</t>
        </is>
      </c>
      <c r="G260" t="inlineStr"/>
      <c r="H260" t="inlineStr"/>
      <c r="I260" t="n">
        <v>623</v>
      </c>
      <c r="J260" t="n">
        <v>0.231069372737523</v>
      </c>
      <c r="K260" t="n">
        <v>2</v>
      </c>
      <c r="L260" t="n">
        <v>-20.6164820867484</v>
      </c>
      <c r="M260" t="n">
        <v>1</v>
      </c>
      <c r="N260" t="n">
        <v>1</v>
      </c>
      <c r="O260" t="n">
        <v>1</v>
      </c>
      <c r="P260" t="n">
        <v>1.02</v>
      </c>
      <c r="Q260" t="n">
        <v>1.2</v>
      </c>
      <c r="R260" t="n">
        <v>1</v>
      </c>
      <c r="S260" t="n">
        <v>5</v>
      </c>
      <c r="T260" t="n">
        <v>0.8099264917416636</v>
      </c>
      <c r="U260" t="inlineStr"/>
    </row>
    <row r="261">
      <c r="A261" t="inlineStr">
        <is>
          <t>Dioxins, measured as 2,3,7,8-tetrachlorodibenzo-p-dioxin</t>
        </is>
      </c>
      <c r="B261" t="n">
        <v>4.07987656518901e-14</v>
      </c>
      <c r="C261" t="inlineStr"/>
      <c r="D261" t="inlineStr">
        <is>
          <t>kilogram</t>
        </is>
      </c>
      <c r="E261" t="inlineStr">
        <is>
          <t>air::urban air close to ground</t>
        </is>
      </c>
      <c r="F261" t="inlineStr">
        <is>
          <t>biosphere</t>
        </is>
      </c>
      <c r="G261" t="inlineStr"/>
      <c r="H261" t="inlineStr"/>
      <c r="I261" t="n">
        <v>623</v>
      </c>
      <c r="J261" t="n">
        <v>0.231069372737523</v>
      </c>
      <c r="K261" t="n">
        <v>2</v>
      </c>
      <c r="L261" t="n">
        <v>-30.83012456758836</v>
      </c>
      <c r="M261" t="n">
        <v>1</v>
      </c>
      <c r="N261" t="n">
        <v>1</v>
      </c>
      <c r="O261" t="n">
        <v>1</v>
      </c>
      <c r="P261" t="n">
        <v>1.02</v>
      </c>
      <c r="Q261" t="n">
        <v>1.2</v>
      </c>
      <c r="R261" t="n">
        <v>1</v>
      </c>
      <c r="S261" t="n">
        <v>5</v>
      </c>
      <c r="T261" t="n">
        <v>0.8099264917416636</v>
      </c>
      <c r="U261" t="inlineStr"/>
    </row>
    <row r="262">
      <c r="A262" t="inlineStr">
        <is>
          <t>Carbon dioxide, fossil</t>
        </is>
      </c>
      <c r="B262" t="n">
        <v>0.1387158032164263</v>
      </c>
      <c r="C262" t="inlineStr"/>
      <c r="D262" t="inlineStr">
        <is>
          <t>kilogram</t>
        </is>
      </c>
      <c r="E262" t="inlineStr">
        <is>
          <t>air::urban air close to ground</t>
        </is>
      </c>
      <c r="F262" t="inlineStr">
        <is>
          <t>biosphere</t>
        </is>
      </c>
      <c r="G262" t="inlineStr"/>
      <c r="H262" t="inlineStr"/>
      <c r="I262" t="n">
        <v>623</v>
      </c>
      <c r="J262" t="n">
        <v>0.231069372737523</v>
      </c>
      <c r="K262" t="n">
        <v>2</v>
      </c>
      <c r="L262" t="n">
        <v>-1.9753280200377</v>
      </c>
      <c r="M262" t="n">
        <v>1</v>
      </c>
      <c r="N262" t="n">
        <v>1</v>
      </c>
      <c r="O262" t="n">
        <v>1</v>
      </c>
      <c r="P262" t="n">
        <v>1.02</v>
      </c>
      <c r="Q262" t="n">
        <v>1.2</v>
      </c>
      <c r="R262" t="n">
        <v>1</v>
      </c>
      <c r="S262" t="n">
        <v>1.05</v>
      </c>
      <c r="T262" t="n">
        <v>0.09488647722315688</v>
      </c>
      <c r="U262" t="inlineStr"/>
    </row>
    <row r="263">
      <c r="A263" t="inlineStr">
        <is>
          <t>Carbon dioxide, non-fossil</t>
        </is>
      </c>
      <c r="B263" t="n">
        <v>0.2203133345202065</v>
      </c>
      <c r="C263" t="inlineStr"/>
      <c r="D263" t="inlineStr">
        <is>
          <t>kilogram</t>
        </is>
      </c>
      <c r="E263" t="inlineStr">
        <is>
          <t>air::urban air close to ground</t>
        </is>
      </c>
      <c r="F263" t="inlineStr">
        <is>
          <t>biosphere</t>
        </is>
      </c>
      <c r="G263" t="inlineStr"/>
      <c r="H263" t="inlineStr"/>
      <c r="I263" t="n">
        <v>623</v>
      </c>
      <c r="J263" t="n">
        <v>0.231069372737523</v>
      </c>
      <c r="K263" t="n">
        <v>2</v>
      </c>
      <c r="L263" t="n">
        <v>-1.512704498089587</v>
      </c>
      <c r="M263" t="n">
        <v>1</v>
      </c>
      <c r="N263" t="n">
        <v>1</v>
      </c>
      <c r="O263" t="n">
        <v>1</v>
      </c>
      <c r="P263" t="n">
        <v>1.02</v>
      </c>
      <c r="Q263" t="n">
        <v>1.2</v>
      </c>
      <c r="R263" t="n">
        <v>1</v>
      </c>
      <c r="S263" t="n">
        <v>1.05</v>
      </c>
      <c r="T263" t="n">
        <v>0.09488647722315688</v>
      </c>
      <c r="U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</row>
    <row r="265">
      <c r="A265" t="inlineStr">
        <is>
          <t>Activity</t>
        </is>
      </c>
      <c r="B265" t="inlineStr">
        <is>
          <t>municipal waste incineration, at incineration plant, with semi-dry air pollution control, with flue gas condensation, with electricity and heat recovery, economic allocation</t>
        </is>
      </c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</row>
    <row r="266">
      <c r="A266" t="inlineStr">
        <is>
          <t>location</t>
        </is>
      </c>
      <c r="B266" t="inlineStr">
        <is>
          <t>RER</t>
        </is>
      </c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</row>
    <row r="267">
      <c r="A267" t="inlineStr">
        <is>
          <t>production amount</t>
        </is>
      </c>
      <c r="B267" t="n">
        <v>1</v>
      </c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</row>
    <row r="268">
      <c r="A268" t="inlineStr">
        <is>
          <t>source</t>
        </is>
      </c>
      <c r="B268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</row>
    <row r="269">
      <c r="A269" t="inlineStr">
        <is>
          <t>reference product</t>
        </is>
      </c>
      <c r="B269" t="inlineStr">
        <is>
          <t>heat, district or industrial, other than natural gas</t>
        </is>
      </c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</row>
    <row r="270">
      <c r="A270" t="inlineStr">
        <is>
          <t>type</t>
        </is>
      </c>
      <c r="B270" t="inlineStr">
        <is>
          <t>process</t>
        </is>
      </c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</row>
    <row r="271">
      <c r="A271" t="inlineStr">
        <is>
          <t>unit</t>
        </is>
      </c>
      <c r="B271" t="inlineStr">
        <is>
          <t>megajoule</t>
        </is>
      </c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</row>
    <row r="272">
      <c r="A272" t="inlineStr">
        <is>
          <t>comment</t>
        </is>
      </c>
      <c r="B272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      </is>
      </c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</row>
    <row r="273">
      <c r="A273" t="inlineStr">
        <is>
          <t>classifications</t>
        </is>
      </c>
      <c r="B273" t="inlineStr">
        <is>
          <t>CPC::17300:Steam and hot water</t>
        </is>
      </c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</row>
    <row r="274">
      <c r="A274" t="inlineStr">
        <is>
          <t>Exchanges</t>
        </is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</row>
    <row r="275">
      <c r="A275" t="inlineStr">
        <is>
          <t>name</t>
        </is>
      </c>
      <c r="B275" t="inlineStr">
        <is>
          <t>amount</t>
        </is>
      </c>
      <c r="C275" t="inlineStr">
        <is>
          <t>location</t>
        </is>
      </c>
      <c r="D275" t="inlineStr">
        <is>
          <t>unit</t>
        </is>
      </c>
      <c r="E275" t="inlineStr">
        <is>
          <t>categories</t>
        </is>
      </c>
      <c r="F275" t="inlineStr">
        <is>
          <t>type</t>
        </is>
      </c>
      <c r="G275" t="inlineStr">
        <is>
          <t>reference product</t>
        </is>
      </c>
      <c r="H275" t="inlineStr">
        <is>
          <t>comment</t>
        </is>
      </c>
      <c r="I275" t="inlineStr">
        <is>
          <t>normalization</t>
        </is>
      </c>
      <c r="J275" t="inlineStr">
        <is>
          <t>allocation</t>
        </is>
      </c>
      <c r="K275" t="inlineStr">
        <is>
          <t>uncertainty type</t>
        </is>
      </c>
      <c r="L275" t="inlineStr">
        <is>
          <t>loc</t>
        </is>
      </c>
      <c r="M275" t="inlineStr">
        <is>
          <t>u1</t>
        </is>
      </c>
      <c r="N275" t="inlineStr">
        <is>
          <t>u2</t>
        </is>
      </c>
      <c r="O275" t="inlineStr">
        <is>
          <t>u3</t>
        </is>
      </c>
      <c r="P275" t="inlineStr">
        <is>
          <t>u4</t>
        </is>
      </c>
      <c r="Q275" t="inlineStr">
        <is>
          <t>u5</t>
        </is>
      </c>
      <c r="R275" t="inlineStr">
        <is>
          <t>u6</t>
        </is>
      </c>
      <c r="S275" t="inlineStr">
        <is>
          <t>ub</t>
        </is>
      </c>
      <c r="T275" t="inlineStr">
        <is>
          <t>scale</t>
        </is>
      </c>
      <c r="U275" t="inlineStr">
        <is>
          <t>negative</t>
        </is>
      </c>
    </row>
    <row r="276">
      <c r="A276" t="inlineStr">
        <is>
          <t>municipal waste incineration, at incineration plant, with semi-dry air pollution control, with flue gas condensation, with electricity and heat recovery, economic allocation</t>
        </is>
      </c>
      <c r="B276" t="n">
        <v>0</v>
      </c>
      <c r="C276" t="inlineStr">
        <is>
          <t>RER</t>
        </is>
      </c>
      <c r="D276" t="inlineStr">
        <is>
          <t>kilogram</t>
        </is>
      </c>
      <c r="E276" t="inlineStr"/>
      <c r="F276" t="inlineStr">
        <is>
          <t>technosphere</t>
        </is>
      </c>
      <c r="G276" t="inlineStr">
        <is>
          <t>municipal solid waste</t>
        </is>
      </c>
      <c r="H276" t="inlineStr"/>
      <c r="I276" t="n">
        <v>7860</v>
      </c>
      <c r="J276" t="n">
        <v>0.3090172690048069</v>
      </c>
      <c r="K276" t="n">
        <v>0</v>
      </c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</row>
    <row r="277">
      <c r="A277" t="inlineStr">
        <is>
          <t>municipal waste incineration, at incineration plant, with semi-dry air pollution control, with flue gas condensation, with electricity and heat recovery, economic allocation</t>
        </is>
      </c>
      <c r="B277" t="n">
        <v>0</v>
      </c>
      <c r="C277" t="inlineStr">
        <is>
          <t>RER</t>
        </is>
      </c>
      <c r="D277" t="inlineStr">
        <is>
          <t>kilowatt hour</t>
        </is>
      </c>
      <c r="E277" t="inlineStr"/>
      <c r="F277" t="inlineStr">
        <is>
          <t>technosphere</t>
        </is>
      </c>
      <c r="G277" t="inlineStr">
        <is>
          <t>electricity, medium voltage</t>
        </is>
      </c>
      <c r="H277" t="inlineStr"/>
      <c r="I277" t="n">
        <v>7860</v>
      </c>
      <c r="J277" t="n">
        <v>0.3090172690048069</v>
      </c>
      <c r="K277" t="n">
        <v>0</v>
      </c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</row>
    <row r="278">
      <c r="A278" t="inlineStr">
        <is>
          <t>municipal waste incineration, at incineration plant, with semi-dry air pollution control, with flue gas condensation, with electricity and heat recovery, economic allocation</t>
        </is>
      </c>
      <c r="B278" t="n">
        <v>1</v>
      </c>
      <c r="C278" t="inlineStr">
        <is>
          <t>RER</t>
        </is>
      </c>
      <c r="D278" t="inlineStr">
        <is>
          <t>megajoule</t>
        </is>
      </c>
      <c r="E278" t="inlineStr"/>
      <c r="F278" t="inlineStr">
        <is>
          <t>production</t>
        </is>
      </c>
      <c r="G278" t="inlineStr">
        <is>
          <t>heat, district or industrial, other than natural gas</t>
        </is>
      </c>
      <c r="H278" t="inlineStr"/>
      <c r="I278" t="n">
        <v>7860</v>
      </c>
      <c r="J278" t="n">
        <v>0.3090172690048069</v>
      </c>
      <c r="K278" t="n">
        <v>0</v>
      </c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</row>
    <row r="279">
      <c r="A279" t="inlineStr">
        <is>
          <t>market for diesel, low-sulfur</t>
        </is>
      </c>
      <c r="B279" t="n">
        <v>3.341789804759362e-06</v>
      </c>
      <c r="C279" t="inlineStr">
        <is>
          <t>Europe without Switzerland</t>
        </is>
      </c>
      <c r="D279" t="inlineStr">
        <is>
          <t>kilogram</t>
        </is>
      </c>
      <c r="E279" t="inlineStr"/>
      <c r="F279" t="inlineStr">
        <is>
          <t>technosphere</t>
        </is>
      </c>
      <c r="G279" t="inlineStr">
        <is>
          <t>diesel, low-sulfur</t>
        </is>
      </c>
      <c r="H279" t="inlineStr">
        <is>
          <t>Diesel density: 0.85 kg/l</t>
        </is>
      </c>
      <c r="I279" t="n">
        <v>7860</v>
      </c>
      <c r="J279" t="n">
        <v>0.3090172690048069</v>
      </c>
      <c r="K279" t="n">
        <v>2</v>
      </c>
      <c r="L279" t="n">
        <v>-12.60900402481412</v>
      </c>
      <c r="M279" t="n">
        <v>1</v>
      </c>
      <c r="N279" t="n">
        <v>1</v>
      </c>
      <c r="O279" t="n">
        <v>1</v>
      </c>
      <c r="P279" t="n">
        <v>1.02</v>
      </c>
      <c r="Q279" t="n">
        <v>1.2</v>
      </c>
      <c r="R279" t="n">
        <v>1</v>
      </c>
      <c r="S279" t="n">
        <v>1.05</v>
      </c>
      <c r="T279" t="n">
        <v>0.09488647722315688</v>
      </c>
      <c r="U279" t="inlineStr"/>
    </row>
    <row r="280">
      <c r="A280" t="inlineStr">
        <is>
          <t>market for activated carbon, granular</t>
        </is>
      </c>
      <c r="B280" t="n">
        <v>1.572606966945582e-05</v>
      </c>
      <c r="C280" t="inlineStr">
        <is>
          <t>GLO</t>
        </is>
      </c>
      <c r="D280" t="inlineStr">
        <is>
          <t>kilogram</t>
        </is>
      </c>
      <c r="E280" t="inlineStr"/>
      <c r="F280" t="inlineStr">
        <is>
          <t>technosphere</t>
        </is>
      </c>
      <c r="G280" t="inlineStr">
        <is>
          <t>activated carbon, granular</t>
        </is>
      </c>
      <c r="H280" t="inlineStr"/>
      <c r="I280" t="n">
        <v>7860</v>
      </c>
      <c r="J280" t="n">
        <v>0.3090172690048069</v>
      </c>
      <c r="K280" t="n">
        <v>2</v>
      </c>
      <c r="L280" t="n">
        <v>-11.06019073419646</v>
      </c>
      <c r="M280" t="n">
        <v>1</v>
      </c>
      <c r="N280" t="n">
        <v>1</v>
      </c>
      <c r="O280" t="n">
        <v>1</v>
      </c>
      <c r="P280" t="n">
        <v>1.02</v>
      </c>
      <c r="Q280" t="n">
        <v>1.2</v>
      </c>
      <c r="R280" t="n">
        <v>1</v>
      </c>
      <c r="S280" t="n">
        <v>1.05</v>
      </c>
      <c r="T280" t="n">
        <v>0.09488647722315688</v>
      </c>
      <c r="U280" t="inlineStr"/>
    </row>
    <row r="281">
      <c r="A281" t="inlineStr">
        <is>
          <t>market for ammonia, anhydrous, liquid</t>
        </is>
      </c>
      <c r="B281" t="n">
        <v>3.852887069016676e-05</v>
      </c>
      <c r="C281" t="inlineStr">
        <is>
          <t>RER</t>
        </is>
      </c>
      <c r="D281" t="inlineStr">
        <is>
          <t>kilogram</t>
        </is>
      </c>
      <c r="E281" t="inlineStr"/>
      <c r="F281" t="inlineStr">
        <is>
          <t>technosphere</t>
        </is>
      </c>
      <c r="G281" t="inlineStr">
        <is>
          <t>ammonia, anhydrous, liquid</t>
        </is>
      </c>
      <c r="H281" t="inlineStr">
        <is>
          <t>100% liquid ammonia. In original publication, it is dilluated to 23.5% in water. We discount the original value by 75%.</t>
        </is>
      </c>
      <c r="I281" t="n">
        <v>7860</v>
      </c>
      <c r="J281" t="n">
        <v>0.3090172690048069</v>
      </c>
      <c r="K281" t="n">
        <v>2</v>
      </c>
      <c r="L281" t="n">
        <v>-10.16410270963982</v>
      </c>
      <c r="M281" t="n">
        <v>1</v>
      </c>
      <c r="N281" t="n">
        <v>1</v>
      </c>
      <c r="O281" t="n">
        <v>1</v>
      </c>
      <c r="P281" t="n">
        <v>1.02</v>
      </c>
      <c r="Q281" t="n">
        <v>1.2</v>
      </c>
      <c r="R281" t="n">
        <v>1</v>
      </c>
      <c r="S281" t="n">
        <v>1.05</v>
      </c>
      <c r="T281" t="n">
        <v>0.09488647722315688</v>
      </c>
      <c r="U281" t="inlineStr"/>
    </row>
    <row r="282">
      <c r="A282" t="inlineStr">
        <is>
          <t>market for tap water</t>
        </is>
      </c>
      <c r="B282" t="n">
        <v>0.0001187318260043914</v>
      </c>
      <c r="C282" t="inlineStr">
        <is>
          <t>Europe without Switzerland</t>
        </is>
      </c>
      <c r="D282" t="inlineStr">
        <is>
          <t>kilogram</t>
        </is>
      </c>
      <c r="E282" t="inlineStr"/>
      <c r="F282" t="inlineStr">
        <is>
          <t>technosphere</t>
        </is>
      </c>
      <c r="G282" t="inlineStr">
        <is>
          <t>tap water</t>
        </is>
      </c>
      <c r="H282" t="inlineStr">
        <is>
          <t>Used to dilute the ammonia.</t>
        </is>
      </c>
      <c r="I282" t="n">
        <v>7860</v>
      </c>
      <c r="J282" t="n">
        <v>0.3090172690048069</v>
      </c>
      <c r="K282" t="n">
        <v>2</v>
      </c>
      <c r="L282" t="n">
        <v>-9.038643170935524</v>
      </c>
      <c r="M282" t="n">
        <v>1</v>
      </c>
      <c r="N282" t="n">
        <v>1</v>
      </c>
      <c r="O282" t="n">
        <v>1</v>
      </c>
      <c r="P282" t="n">
        <v>1.02</v>
      </c>
      <c r="Q282" t="n">
        <v>1.2</v>
      </c>
      <c r="R282" t="n">
        <v>1</v>
      </c>
      <c r="S282" t="n">
        <v>1.05</v>
      </c>
      <c r="T282" t="n">
        <v>0.09488647722315688</v>
      </c>
      <c r="U282" t="inlineStr"/>
    </row>
    <row r="283">
      <c r="A283" t="inlineStr">
        <is>
          <t>market for calcium carbonate, precipitated</t>
        </is>
      </c>
      <c r="B283" t="n">
        <v>0</v>
      </c>
      <c r="C283" t="inlineStr">
        <is>
          <t>RER</t>
        </is>
      </c>
      <c r="D283" t="inlineStr">
        <is>
          <t>kilogram</t>
        </is>
      </c>
      <c r="E283" t="inlineStr"/>
      <c r="F283" t="inlineStr">
        <is>
          <t>technosphere</t>
        </is>
      </c>
      <c r="G283" t="inlineStr">
        <is>
          <t>calcium carbonate, precipitated</t>
        </is>
      </c>
      <c r="H283" t="inlineStr"/>
      <c r="I283" t="n">
        <v>7860</v>
      </c>
      <c r="J283" t="n">
        <v>0.3090172690048069</v>
      </c>
      <c r="K283" t="n">
        <v>0</v>
      </c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</row>
    <row r="284">
      <c r="A284" t="inlineStr">
        <is>
          <t>market for iron(III) chloride, without water, in 40% solution state</t>
        </is>
      </c>
      <c r="B284" t="n">
        <v>0</v>
      </c>
      <c r="C284" t="inlineStr">
        <is>
          <t>GLO</t>
        </is>
      </c>
      <c r="D284" t="inlineStr">
        <is>
          <t>kilogram</t>
        </is>
      </c>
      <c r="E284" t="inlineStr"/>
      <c r="F284" t="inlineStr">
        <is>
          <t>technosphere</t>
        </is>
      </c>
      <c r="G284" t="inlineStr">
        <is>
          <t>iron(III) chloride, without water, in 40% solution state</t>
        </is>
      </c>
      <c r="H284" t="inlineStr"/>
      <c r="I284" t="n">
        <v>7860</v>
      </c>
      <c r="J284" t="n">
        <v>0.3090172690048069</v>
      </c>
      <c r="K284" t="n">
        <v>0</v>
      </c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</row>
    <row r="285">
      <c r="A285" t="inlineStr">
        <is>
          <t>market for lime, hydrated, packed</t>
        </is>
      </c>
      <c r="B285" t="n">
        <v>0.0003931517417363955</v>
      </c>
      <c r="C285" t="inlineStr">
        <is>
          <t>RER</t>
        </is>
      </c>
      <c r="D285" t="inlineStr">
        <is>
          <t>kilogram</t>
        </is>
      </c>
      <c r="E285" t="inlineStr"/>
      <c r="F285" t="inlineStr">
        <is>
          <t>technosphere</t>
        </is>
      </c>
      <c r="G285" t="inlineStr">
        <is>
          <t>lime, hydrated, packed</t>
        </is>
      </c>
      <c r="H285" t="inlineStr"/>
      <c r="I285" t="n">
        <v>7860</v>
      </c>
      <c r="J285" t="n">
        <v>0.3090172690048069</v>
      </c>
      <c r="K285" t="n">
        <v>2</v>
      </c>
      <c r="L285" t="n">
        <v>-7.841314909328257</v>
      </c>
      <c r="M285" t="n">
        <v>1</v>
      </c>
      <c r="N285" t="n">
        <v>1</v>
      </c>
      <c r="O285" t="n">
        <v>1</v>
      </c>
      <c r="P285" t="n">
        <v>1.02</v>
      </c>
      <c r="Q285" t="n">
        <v>1.2</v>
      </c>
      <c r="R285" t="n">
        <v>1</v>
      </c>
      <c r="S285" t="n">
        <v>1.05</v>
      </c>
      <c r="T285" t="n">
        <v>0.09488647722315688</v>
      </c>
      <c r="U285" t="inlineStr"/>
    </row>
    <row r="286">
      <c r="A286" t="inlineStr">
        <is>
          <t>market for sodium hydroxide, without water, in 50% solution state</t>
        </is>
      </c>
      <c r="B286" t="n">
        <v>9.828793543409887e-06</v>
      </c>
      <c r="C286" t="inlineStr">
        <is>
          <t>RER</t>
        </is>
      </c>
      <c r="D286" t="inlineStr">
        <is>
          <t>kilogram</t>
        </is>
      </c>
      <c r="E286" t="inlineStr"/>
      <c r="F286" t="inlineStr">
        <is>
          <t>technosphere</t>
        </is>
      </c>
      <c r="G286" t="inlineStr">
        <is>
          <t>sodium hydroxide, without water, in 50% solution state</t>
        </is>
      </c>
      <c r="H286" t="inlineStr">
        <is>
          <t>50% liquid ammonia. In original publication, it is dilluated to 27% in water. We discount the original value by 50%.</t>
        </is>
      </c>
      <c r="I286" t="n">
        <v>7860</v>
      </c>
      <c r="J286" t="n">
        <v>0.3090172690048069</v>
      </c>
      <c r="K286" t="n">
        <v>0</v>
      </c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</row>
    <row r="287">
      <c r="A287" t="inlineStr">
        <is>
          <t>market for monoethanolamine</t>
        </is>
      </c>
      <c r="B287" t="n">
        <v>0</v>
      </c>
      <c r="C287" t="inlineStr">
        <is>
          <t>GLO</t>
        </is>
      </c>
      <c r="D287" t="inlineStr">
        <is>
          <t>kilogram</t>
        </is>
      </c>
      <c r="E287" t="inlineStr"/>
      <c r="F287" t="inlineStr">
        <is>
          <t>technosphere</t>
        </is>
      </c>
      <c r="G287" t="inlineStr">
        <is>
          <t>monoethanolamine</t>
        </is>
      </c>
      <c r="H287" t="inlineStr"/>
      <c r="I287" t="n">
        <v>7860</v>
      </c>
      <c r="J287" t="n">
        <v>0.3090172690048069</v>
      </c>
      <c r="K287" t="n">
        <v>0</v>
      </c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</row>
    <row r="288">
      <c r="A288" t="inlineStr">
        <is>
          <t>municipal waste incineration facility construction</t>
        </is>
      </c>
      <c r="B288" t="n">
        <v>9.828793543409887e-12</v>
      </c>
      <c r="C288" t="inlineStr">
        <is>
          <t>CH</t>
        </is>
      </c>
      <c r="D288" t="inlineStr">
        <is>
          <t>unit</t>
        </is>
      </c>
      <c r="E288" t="inlineStr"/>
      <c r="F288" t="inlineStr">
        <is>
          <t>technosphere</t>
        </is>
      </c>
      <c r="G288" t="inlineStr">
        <is>
          <t>municipal waste incineration facility</t>
        </is>
      </c>
      <c r="H288" t="inlineStr">
        <is>
          <t>Lifetime: 4'000'000 tons MSWI treated.</t>
        </is>
      </c>
      <c r="I288" t="n">
        <v>7860</v>
      </c>
      <c r="J288" t="n">
        <v>0.3090172690048069</v>
      </c>
      <c r="K288" t="n">
        <v>2</v>
      </c>
      <c r="L288" t="n">
        <v>-25.34570492140647</v>
      </c>
      <c r="M288" t="n">
        <v>1</v>
      </c>
      <c r="N288" t="n">
        <v>1</v>
      </c>
      <c r="O288" t="n">
        <v>1</v>
      </c>
      <c r="P288" t="n">
        <v>1.02</v>
      </c>
      <c r="Q288" t="n">
        <v>1.2</v>
      </c>
      <c r="R288" t="n">
        <v>1</v>
      </c>
      <c r="S288" t="n">
        <v>3</v>
      </c>
      <c r="T288" t="n">
        <v>0.5569071410325479</v>
      </c>
      <c r="U288" t="inlineStr"/>
    </row>
    <row r="289">
      <c r="A289" t="inlineStr">
        <is>
          <t>Water, cooling, unspecified natural origin</t>
        </is>
      </c>
      <c r="B289" t="n">
        <v>0</v>
      </c>
      <c r="C289" t="inlineStr"/>
      <c r="D289" t="inlineStr">
        <is>
          <t>cubic meter</t>
        </is>
      </c>
      <c r="E289" t="inlineStr">
        <is>
          <t>natural resource::in water</t>
        </is>
      </c>
      <c r="F289" t="inlineStr">
        <is>
          <t>biosphere</t>
        </is>
      </c>
      <c r="G289" t="inlineStr"/>
      <c r="H289" t="inlineStr"/>
      <c r="I289" t="n">
        <v>7860</v>
      </c>
      <c r="J289" t="n">
        <v>0.3090172690048069</v>
      </c>
      <c r="K289" t="n">
        <v>0</v>
      </c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</row>
    <row r="290">
      <c r="A290" t="inlineStr">
        <is>
          <t>Sulfur dioxide</t>
        </is>
      </c>
      <c r="B290" t="n">
        <v>2.358910450418373e-07</v>
      </c>
      <c r="C290" t="inlineStr"/>
      <c r="D290" t="inlineStr">
        <is>
          <t>kilogram</t>
        </is>
      </c>
      <c r="E290" t="inlineStr">
        <is>
          <t>air::urban air close to ground</t>
        </is>
      </c>
      <c r="F290" t="inlineStr">
        <is>
          <t>biosphere</t>
        </is>
      </c>
      <c r="G290" t="inlineStr"/>
      <c r="H290" t="inlineStr"/>
      <c r="I290" t="n">
        <v>7860</v>
      </c>
      <c r="J290" t="n">
        <v>0.3090172690048069</v>
      </c>
      <c r="K290" t="n">
        <v>2</v>
      </c>
      <c r="L290" t="n">
        <v>-15.25989581207639</v>
      </c>
      <c r="M290" t="n">
        <v>1</v>
      </c>
      <c r="N290" t="n">
        <v>1</v>
      </c>
      <c r="O290" t="n">
        <v>1</v>
      </c>
      <c r="P290" t="n">
        <v>1.02</v>
      </c>
      <c r="Q290" t="n">
        <v>1.2</v>
      </c>
      <c r="R290" t="n">
        <v>1</v>
      </c>
      <c r="S290" t="n">
        <v>1.05</v>
      </c>
      <c r="T290" t="n">
        <v>0.09488647722315688</v>
      </c>
      <c r="U290" t="inlineStr"/>
    </row>
    <row r="291">
      <c r="A291" t="inlineStr">
        <is>
          <t>Hydrochloric acid</t>
        </is>
      </c>
      <c r="B291" t="n">
        <v>1.179455225209186e-07</v>
      </c>
      <c r="C291" t="inlineStr"/>
      <c r="D291" t="inlineStr">
        <is>
          <t>kilogram</t>
        </is>
      </c>
      <c r="E291" t="inlineStr">
        <is>
          <t>air</t>
        </is>
      </c>
      <c r="F291" t="inlineStr">
        <is>
          <t>biosphere</t>
        </is>
      </c>
      <c r="G291" t="inlineStr"/>
      <c r="H291" t="inlineStr"/>
      <c r="I291" t="n">
        <v>7860</v>
      </c>
      <c r="J291" t="n">
        <v>0.3090172690048069</v>
      </c>
      <c r="K291" t="n">
        <v>2</v>
      </c>
      <c r="L291" t="n">
        <v>-15.95304299263633</v>
      </c>
      <c r="M291" t="n">
        <v>1</v>
      </c>
      <c r="N291" t="n">
        <v>1</v>
      </c>
      <c r="O291" t="n">
        <v>1</v>
      </c>
      <c r="P291" t="n">
        <v>1.02</v>
      </c>
      <c r="Q291" t="n">
        <v>1.2</v>
      </c>
      <c r="R291" t="n">
        <v>1</v>
      </c>
      <c r="S291" t="n">
        <v>1.5</v>
      </c>
      <c r="T291" t="n">
        <v>0.2225057572360589</v>
      </c>
      <c r="U291" t="inlineStr"/>
    </row>
    <row r="292">
      <c r="A292" t="inlineStr">
        <is>
          <t>Nitrogen oxides</t>
        </is>
      </c>
      <c r="B292" t="n">
        <v>2.661637291555397e-05</v>
      </c>
      <c r="C292" t="inlineStr"/>
      <c r="D292" t="inlineStr">
        <is>
          <t>kilogram</t>
        </is>
      </c>
      <c r="E292" t="inlineStr">
        <is>
          <t>air::urban air close to ground</t>
        </is>
      </c>
      <c r="F292" t="inlineStr">
        <is>
          <t>biosphere</t>
        </is>
      </c>
      <c r="G292" t="inlineStr"/>
      <c r="H292" t="inlineStr"/>
      <c r="I292" t="n">
        <v>7860</v>
      </c>
      <c r="J292" t="n">
        <v>0.3090172690048069</v>
      </c>
      <c r="K292" t="n">
        <v>2</v>
      </c>
      <c r="L292" t="n">
        <v>-10.53398400839216</v>
      </c>
      <c r="M292" t="n">
        <v>1</v>
      </c>
      <c r="N292" t="n">
        <v>1</v>
      </c>
      <c r="O292" t="n">
        <v>1</v>
      </c>
      <c r="P292" t="n">
        <v>1.02</v>
      </c>
      <c r="Q292" t="n">
        <v>1.2</v>
      </c>
      <c r="R292" t="n">
        <v>1</v>
      </c>
      <c r="S292" t="n">
        <v>1.5</v>
      </c>
      <c r="T292" t="n">
        <v>0.2225057572360589</v>
      </c>
      <c r="U292" t="inlineStr"/>
    </row>
    <row r="293">
      <c r="A293" t="inlineStr">
        <is>
          <t>Ammonia</t>
        </is>
      </c>
      <c r="B293" t="n">
        <v>3.931517417363955e-08</v>
      </c>
      <c r="C293" t="inlineStr"/>
      <c r="D293" t="inlineStr">
        <is>
          <t>kilogram</t>
        </is>
      </c>
      <c r="E293" t="inlineStr">
        <is>
          <t>air::urban air close to ground</t>
        </is>
      </c>
      <c r="F293" t="inlineStr">
        <is>
          <t>biosphere</t>
        </is>
      </c>
      <c r="G293" t="inlineStr"/>
      <c r="H293" t="inlineStr"/>
      <c r="I293" t="n">
        <v>7860</v>
      </c>
      <c r="J293" t="n">
        <v>0.3090172690048069</v>
      </c>
      <c r="K293" t="n">
        <v>2</v>
      </c>
      <c r="L293" t="n">
        <v>-17.05165528130444</v>
      </c>
      <c r="M293" t="n">
        <v>1</v>
      </c>
      <c r="N293" t="n">
        <v>1</v>
      </c>
      <c r="O293" t="n">
        <v>1</v>
      </c>
      <c r="P293" t="n">
        <v>1.02</v>
      </c>
      <c r="Q293" t="n">
        <v>1.2</v>
      </c>
      <c r="R293" t="n">
        <v>1</v>
      </c>
      <c r="S293" t="n">
        <v>1.5</v>
      </c>
      <c r="T293" t="n">
        <v>0.2225057572360589</v>
      </c>
      <c r="U293" t="inlineStr"/>
    </row>
    <row r="294">
      <c r="A294" t="inlineStr">
        <is>
          <t>Particulate Matter, &lt; 2.5 um</t>
        </is>
      </c>
      <c r="B294" t="n">
        <v>2.358910450418373e-07</v>
      </c>
      <c r="C294" t="inlineStr"/>
      <c r="D294" t="inlineStr">
        <is>
          <t>kilogram</t>
        </is>
      </c>
      <c r="E294" t="inlineStr">
        <is>
          <t>air::urban air close to ground</t>
        </is>
      </c>
      <c r="F294" t="inlineStr">
        <is>
          <t>biosphere</t>
        </is>
      </c>
      <c r="G294" t="inlineStr"/>
      <c r="H294" t="inlineStr"/>
      <c r="I294" t="n">
        <v>7860</v>
      </c>
      <c r="J294" t="n">
        <v>0.3090172690048069</v>
      </c>
      <c r="K294" t="n">
        <v>2</v>
      </c>
      <c r="L294" t="n">
        <v>-15.25989581207639</v>
      </c>
      <c r="M294" t="n">
        <v>1</v>
      </c>
      <c r="N294" t="n">
        <v>1</v>
      </c>
      <c r="O294" t="n">
        <v>1</v>
      </c>
      <c r="P294" t="n">
        <v>1.02</v>
      </c>
      <c r="Q294" t="n">
        <v>1.2</v>
      </c>
      <c r="R294" t="n">
        <v>1</v>
      </c>
      <c r="S294" t="n">
        <v>3</v>
      </c>
      <c r="T294" t="n">
        <v>0.5569071410325479</v>
      </c>
      <c r="U294" t="inlineStr"/>
    </row>
    <row r="295">
      <c r="A295" t="inlineStr">
        <is>
          <t>Mercury II</t>
        </is>
      </c>
      <c r="B295" t="n">
        <v>2.358910450418373e-10</v>
      </c>
      <c r="C295" t="inlineStr"/>
      <c r="D295" t="inlineStr">
        <is>
          <t>kilogram</t>
        </is>
      </c>
      <c r="E295" t="inlineStr">
        <is>
          <t>air::urban air close to ground</t>
        </is>
      </c>
      <c r="F295" t="inlineStr">
        <is>
          <t>biosphere</t>
        </is>
      </c>
      <c r="G295" t="inlineStr"/>
      <c r="H295" t="inlineStr"/>
      <c r="I295" t="n">
        <v>7860</v>
      </c>
      <c r="J295" t="n">
        <v>0.3090172690048069</v>
      </c>
      <c r="K295" t="n">
        <v>2</v>
      </c>
      <c r="L295" t="n">
        <v>-22.16765109105852</v>
      </c>
      <c r="M295" t="n">
        <v>1</v>
      </c>
      <c r="N295" t="n">
        <v>1</v>
      </c>
      <c r="O295" t="n">
        <v>1</v>
      </c>
      <c r="P295" t="n">
        <v>1.02</v>
      </c>
      <c r="Q295" t="n">
        <v>1.2</v>
      </c>
      <c r="R295" t="n">
        <v>1</v>
      </c>
      <c r="S295" t="n">
        <v>5</v>
      </c>
      <c r="T295" t="n">
        <v>0.8099264917416636</v>
      </c>
      <c r="U295" t="inlineStr"/>
    </row>
    <row r="296">
      <c r="A296" t="inlineStr">
        <is>
          <t>Lead II</t>
        </is>
      </c>
      <c r="B296" t="n">
        <v>2.358910450418373e-10</v>
      </c>
      <c r="C296" t="inlineStr"/>
      <c r="D296" t="inlineStr">
        <is>
          <t>kilogram</t>
        </is>
      </c>
      <c r="E296" t="inlineStr">
        <is>
          <t>air::urban air close to ground</t>
        </is>
      </c>
      <c r="F296" t="inlineStr">
        <is>
          <t>biosphere</t>
        </is>
      </c>
      <c r="G296" t="inlineStr"/>
      <c r="H296" t="inlineStr"/>
      <c r="I296" t="n">
        <v>7860</v>
      </c>
      <c r="J296" t="n">
        <v>0.3090172690048069</v>
      </c>
      <c r="K296" t="n">
        <v>2</v>
      </c>
      <c r="L296" t="n">
        <v>-22.16765109105852</v>
      </c>
      <c r="M296" t="n">
        <v>1</v>
      </c>
      <c r="N296" t="n">
        <v>1</v>
      </c>
      <c r="O296" t="n">
        <v>1</v>
      </c>
      <c r="P296" t="n">
        <v>1.02</v>
      </c>
      <c r="Q296" t="n">
        <v>1.2</v>
      </c>
      <c r="R296" t="n">
        <v>1</v>
      </c>
      <c r="S296" t="n">
        <v>5</v>
      </c>
      <c r="T296" t="n">
        <v>0.8099264917416636</v>
      </c>
      <c r="U296" t="inlineStr"/>
    </row>
    <row r="297">
      <c r="A297" t="inlineStr">
        <is>
          <t>Cadmium II</t>
        </is>
      </c>
      <c r="B297" t="n">
        <v>1.179455225209186e-10</v>
      </c>
      <c r="C297" t="inlineStr"/>
      <c r="D297" t="inlineStr">
        <is>
          <t>kilogram</t>
        </is>
      </c>
      <c r="E297" t="inlineStr">
        <is>
          <t>air::urban air close to ground</t>
        </is>
      </c>
      <c r="F297" t="inlineStr">
        <is>
          <t>biosphere</t>
        </is>
      </c>
      <c r="G297" t="inlineStr"/>
      <c r="H297" t="inlineStr"/>
      <c r="I297" t="n">
        <v>7860</v>
      </c>
      <c r="J297" t="n">
        <v>0.3090172690048069</v>
      </c>
      <c r="K297" t="n">
        <v>2</v>
      </c>
      <c r="L297" t="n">
        <v>-22.86079827161847</v>
      </c>
      <c r="M297" t="n">
        <v>1</v>
      </c>
      <c r="N297" t="n">
        <v>1</v>
      </c>
      <c r="O297" t="n">
        <v>1</v>
      </c>
      <c r="P297" t="n">
        <v>1.02</v>
      </c>
      <c r="Q297" t="n">
        <v>1.2</v>
      </c>
      <c r="R297" t="n">
        <v>1</v>
      </c>
      <c r="S297" t="n">
        <v>5</v>
      </c>
      <c r="T297" t="n">
        <v>0.8099264917416636</v>
      </c>
      <c r="U297" t="inlineStr"/>
    </row>
    <row r="298">
      <c r="A298" t="inlineStr">
        <is>
          <t>Arsenic ion</t>
        </is>
      </c>
      <c r="B298" t="n">
        <v>1.179455225209186e-10</v>
      </c>
      <c r="C298" t="inlineStr"/>
      <c r="D298" t="inlineStr">
        <is>
          <t>kilogram</t>
        </is>
      </c>
      <c r="E298" t="inlineStr">
        <is>
          <t>air::urban air close to ground</t>
        </is>
      </c>
      <c r="F298" t="inlineStr">
        <is>
          <t>biosphere</t>
        </is>
      </c>
      <c r="G298" t="inlineStr"/>
      <c r="H298" t="inlineStr"/>
      <c r="I298" t="n">
        <v>7860</v>
      </c>
      <c r="J298" t="n">
        <v>0.3090172690048069</v>
      </c>
      <c r="K298" t="n">
        <v>2</v>
      </c>
      <c r="L298" t="n">
        <v>-22.86079827161847</v>
      </c>
      <c r="M298" t="n">
        <v>1</v>
      </c>
      <c r="N298" t="n">
        <v>1</v>
      </c>
      <c r="O298" t="n">
        <v>1</v>
      </c>
      <c r="P298" t="n">
        <v>1.02</v>
      </c>
      <c r="Q298" t="n">
        <v>1.2</v>
      </c>
      <c r="R298" t="n">
        <v>1</v>
      </c>
      <c r="S298" t="n">
        <v>5</v>
      </c>
      <c r="T298" t="n">
        <v>0.8099264917416636</v>
      </c>
      <c r="U298" t="inlineStr"/>
    </row>
    <row r="299">
      <c r="A299" t="inlineStr">
        <is>
          <t>Dioxins, measured as 2,3,7,8-tetrachlorodibenzo-p-dioxin</t>
        </is>
      </c>
      <c r="B299" t="n">
        <v>4.324669159100351e-15</v>
      </c>
      <c r="C299" t="inlineStr"/>
      <c r="D299" t="inlineStr">
        <is>
          <t>kilogram</t>
        </is>
      </c>
      <c r="E299" t="inlineStr">
        <is>
          <t>air::urban air close to ground</t>
        </is>
      </c>
      <c r="F299" t="inlineStr">
        <is>
          <t>biosphere</t>
        </is>
      </c>
      <c r="G299" t="inlineStr"/>
      <c r="H299" t="inlineStr"/>
      <c r="I299" t="n">
        <v>7860</v>
      </c>
      <c r="J299" t="n">
        <v>0.3090172690048069</v>
      </c>
      <c r="K299" t="n">
        <v>2</v>
      </c>
      <c r="L299" t="n">
        <v>-33.07444075245844</v>
      </c>
      <c r="M299" t="n">
        <v>1</v>
      </c>
      <c r="N299" t="n">
        <v>1</v>
      </c>
      <c r="O299" t="n">
        <v>1</v>
      </c>
      <c r="P299" t="n">
        <v>1.02</v>
      </c>
      <c r="Q299" t="n">
        <v>1.2</v>
      </c>
      <c r="R299" t="n">
        <v>1</v>
      </c>
      <c r="S299" t="n">
        <v>5</v>
      </c>
      <c r="T299" t="n">
        <v>0.8099264917416636</v>
      </c>
      <c r="U299" t="inlineStr"/>
    </row>
    <row r="300">
      <c r="A300" t="inlineStr">
        <is>
          <t>Carbon dioxide, fossil</t>
        </is>
      </c>
      <c r="B300" t="n">
        <v>0.01470387514094119</v>
      </c>
      <c r="C300" t="inlineStr"/>
      <c r="D300" t="inlineStr">
        <is>
          <t>kilogram</t>
        </is>
      </c>
      <c r="E300" t="inlineStr">
        <is>
          <t>air::urban air close to ground</t>
        </is>
      </c>
      <c r="F300" t="inlineStr">
        <is>
          <t>biosphere</t>
        </is>
      </c>
      <c r="G300" t="inlineStr"/>
      <c r="H300" t="inlineStr"/>
      <c r="I300" t="n">
        <v>7860</v>
      </c>
      <c r="J300" t="n">
        <v>0.3090172690048069</v>
      </c>
      <c r="K300" t="n">
        <v>2</v>
      </c>
      <c r="L300" t="n">
        <v>-4.21964420490777</v>
      </c>
      <c r="M300" t="n">
        <v>1</v>
      </c>
      <c r="N300" t="n">
        <v>1</v>
      </c>
      <c r="O300" t="n">
        <v>1</v>
      </c>
      <c r="P300" t="n">
        <v>1.02</v>
      </c>
      <c r="Q300" t="n">
        <v>1.2</v>
      </c>
      <c r="R300" t="n">
        <v>1</v>
      </c>
      <c r="S300" t="n">
        <v>1.05</v>
      </c>
      <c r="T300" t="n">
        <v>0.09488647722315688</v>
      </c>
      <c r="U300" t="inlineStr"/>
    </row>
    <row r="301">
      <c r="A301" t="inlineStr">
        <is>
          <t>Carbon dioxide, non-fossil</t>
        </is>
      </c>
      <c r="B301" t="n">
        <v>0.02335321345914189</v>
      </c>
      <c r="C301" t="inlineStr"/>
      <c r="D301" t="inlineStr">
        <is>
          <t>kilogram</t>
        </is>
      </c>
      <c r="E301" t="inlineStr">
        <is>
          <t>air::urban air close to ground</t>
        </is>
      </c>
      <c r="F301" t="inlineStr">
        <is>
          <t>biosphere</t>
        </is>
      </c>
      <c r="G301" t="inlineStr"/>
      <c r="H301" t="inlineStr"/>
      <c r="I301" t="n">
        <v>7860</v>
      </c>
      <c r="J301" t="n">
        <v>0.3090172690048069</v>
      </c>
      <c r="K301" t="n">
        <v>2</v>
      </c>
      <c r="L301" t="n">
        <v>-3.757020682959657</v>
      </c>
      <c r="M301" t="n">
        <v>1</v>
      </c>
      <c r="N301" t="n">
        <v>1</v>
      </c>
      <c r="O301" t="n">
        <v>1</v>
      </c>
      <c r="P301" t="n">
        <v>1.02</v>
      </c>
      <c r="Q301" t="n">
        <v>1.2</v>
      </c>
      <c r="R301" t="n">
        <v>1</v>
      </c>
      <c r="S301" t="n">
        <v>1.05</v>
      </c>
      <c r="T301" t="n">
        <v>0.09488647722315688</v>
      </c>
      <c r="U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</row>
    <row r="303">
      <c r="A303" t="inlineStr">
        <is>
          <t>Activity</t>
        </is>
      </c>
      <c r="B303" t="inlineStr">
        <is>
          <t>municipal waste incineration, at incineration plant, with wet air pollution control, without flue gas condensation, with electricity and heat recovery, economic allocation</t>
        </is>
      </c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</row>
    <row r="304">
      <c r="A304" t="inlineStr">
        <is>
          <t>location</t>
        </is>
      </c>
      <c r="B304" t="inlineStr">
        <is>
          <t>RER</t>
        </is>
      </c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</row>
    <row r="305">
      <c r="A305" t="inlineStr">
        <is>
          <t>production amount</t>
        </is>
      </c>
      <c r="B305" t="n">
        <v>1</v>
      </c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</row>
    <row r="306">
      <c r="A306" t="inlineStr">
        <is>
          <t>source</t>
        </is>
      </c>
      <c r="B306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</row>
    <row r="307">
      <c r="A307" t="inlineStr">
        <is>
          <t>reference product</t>
        </is>
      </c>
      <c r="B307" t="inlineStr">
        <is>
          <t>municipal solid waste</t>
        </is>
      </c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</row>
    <row r="308">
      <c r="A308" t="inlineStr">
        <is>
          <t>type</t>
        </is>
      </c>
      <c r="B308" t="inlineStr">
        <is>
          <t>process</t>
        </is>
      </c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</row>
    <row r="309">
      <c r="A309" t="inlineStr">
        <is>
          <t>unit</t>
        </is>
      </c>
      <c r="B309" t="inlineStr">
        <is>
          <t>kilogram</t>
        </is>
      </c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</row>
    <row r="310">
      <c r="A310" t="inlineStr">
        <is>
          <t>comment</t>
        </is>
      </c>
      <c r="B310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      </is>
      </c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</row>
    <row r="311">
      <c r="A311" t="inlineStr">
        <is>
          <t>classifications</t>
        </is>
      </c>
      <c r="B311" t="inlineStr">
        <is>
          <t>CPC::39910:Municipal waste</t>
        </is>
      </c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</row>
    <row r="312">
      <c r="A312" t="inlineStr">
        <is>
          <t>Exchanges</t>
        </is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</row>
    <row r="313">
      <c r="A313" t="inlineStr">
        <is>
          <t>name</t>
        </is>
      </c>
      <c r="B313" t="inlineStr">
        <is>
          <t>amount</t>
        </is>
      </c>
      <c r="C313" t="inlineStr">
        <is>
          <t>location</t>
        </is>
      </c>
      <c r="D313" t="inlineStr">
        <is>
          <t>unit</t>
        </is>
      </c>
      <c r="E313" t="inlineStr">
        <is>
          <t>categories</t>
        </is>
      </c>
      <c r="F313" t="inlineStr">
        <is>
          <t>type</t>
        </is>
      </c>
      <c r="G313" t="inlineStr">
        <is>
          <t>reference product</t>
        </is>
      </c>
      <c r="H313" t="inlineStr">
        <is>
          <t>comment</t>
        </is>
      </c>
      <c r="I313" t="inlineStr">
        <is>
          <t>normalization</t>
        </is>
      </c>
      <c r="J313" t="inlineStr">
        <is>
          <t>allocation</t>
        </is>
      </c>
      <c r="K313" t="inlineStr">
        <is>
          <t>uncertainty type</t>
        </is>
      </c>
      <c r="L313" t="inlineStr">
        <is>
          <t>loc</t>
        </is>
      </c>
      <c r="M313" t="inlineStr">
        <is>
          <t>u1</t>
        </is>
      </c>
      <c r="N313" t="inlineStr">
        <is>
          <t>u2</t>
        </is>
      </c>
      <c r="O313" t="inlineStr">
        <is>
          <t>u3</t>
        </is>
      </c>
      <c r="P313" t="inlineStr">
        <is>
          <t>u4</t>
        </is>
      </c>
      <c r="Q313" t="inlineStr">
        <is>
          <t>u5</t>
        </is>
      </c>
      <c r="R313" t="inlineStr">
        <is>
          <t>u6</t>
        </is>
      </c>
      <c r="S313" t="inlineStr">
        <is>
          <t>ub</t>
        </is>
      </c>
      <c r="T313" t="inlineStr">
        <is>
          <t>scale</t>
        </is>
      </c>
      <c r="U313" t="inlineStr"/>
    </row>
    <row r="314">
      <c r="A314" t="inlineStr">
        <is>
          <t>municipal waste incineration, at incineration plant, with wet air pollution control, without flue gas condensation, with electricity and heat recovery, economic allocation</t>
        </is>
      </c>
      <c r="B314" t="n">
        <v>1</v>
      </c>
      <c r="C314" t="inlineStr">
        <is>
          <t>RER</t>
        </is>
      </c>
      <c r="D314" t="inlineStr">
        <is>
          <t>kilogram</t>
        </is>
      </c>
      <c r="E314" t="inlineStr"/>
      <c r="F314" t="inlineStr">
        <is>
          <t>production</t>
        </is>
      </c>
      <c r="G314" t="inlineStr">
        <is>
          <t>municipal solid waste</t>
        </is>
      </c>
      <c r="H314" t="inlineStr"/>
      <c r="I314" t="n">
        <v>1000</v>
      </c>
      <c r="J314" t="n">
        <v>0.4916693761350029</v>
      </c>
      <c r="K314" t="n">
        <v>0</v>
      </c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</row>
    <row r="315">
      <c r="A315" t="inlineStr">
        <is>
          <t>municipal waste incineration, at incineration plant, with wet air pollution control, without flue gas condensation, with electricity and heat recovery, economic allocation</t>
        </is>
      </c>
      <c r="B315" t="n">
        <v>0</v>
      </c>
      <c r="C315" t="inlineStr">
        <is>
          <t>RER</t>
        </is>
      </c>
      <c r="D315" t="inlineStr">
        <is>
          <t>kilowatt hour</t>
        </is>
      </c>
      <c r="E315" t="inlineStr"/>
      <c r="F315" t="inlineStr">
        <is>
          <t>technosphere</t>
        </is>
      </c>
      <c r="G315" t="inlineStr">
        <is>
          <t>electricity, medium voltage</t>
        </is>
      </c>
      <c r="H315" t="inlineStr"/>
      <c r="I315" t="n">
        <v>1000</v>
      </c>
      <c r="J315" t="n">
        <v>0.4916693761350029</v>
      </c>
      <c r="K315" t="n">
        <v>0</v>
      </c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</row>
    <row r="316">
      <c r="A316" t="inlineStr">
        <is>
          <t>municipal waste incineration, at incineration plant, with wet air pollution control, without flue gas condensation, with electricity and heat recovery, economic allocation</t>
        </is>
      </c>
      <c r="B316" t="n">
        <v>0</v>
      </c>
      <c r="C316" t="inlineStr">
        <is>
          <t>RER</t>
        </is>
      </c>
      <c r="D316" t="inlineStr">
        <is>
          <t>megajoule</t>
        </is>
      </c>
      <c r="E316" t="inlineStr"/>
      <c r="F316" t="inlineStr">
        <is>
          <t>technosphere</t>
        </is>
      </c>
      <c r="G316" t="inlineStr">
        <is>
          <t>heat, district or industrial, other than natural gas</t>
        </is>
      </c>
      <c r="H316" t="inlineStr"/>
      <c r="I316" t="n">
        <v>1000</v>
      </c>
      <c r="J316" t="n">
        <v>0.4916693761350029</v>
      </c>
      <c r="K316" t="n">
        <v>0</v>
      </c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</row>
    <row r="317">
      <c r="A317" t="inlineStr">
        <is>
          <t>market for diesel, low-sulfur</t>
        </is>
      </c>
      <c r="B317" t="n">
        <v>4.179189697147525e-05</v>
      </c>
      <c r="C317" t="inlineStr">
        <is>
          <t>Europe without Switzerland</t>
        </is>
      </c>
      <c r="D317" t="inlineStr">
        <is>
          <t>kilogram</t>
        </is>
      </c>
      <c r="E317" t="inlineStr"/>
      <c r="F317" t="inlineStr">
        <is>
          <t>technosphere</t>
        </is>
      </c>
      <c r="G317" t="inlineStr">
        <is>
          <t>diesel, low-sulfur</t>
        </is>
      </c>
      <c r="H317" t="inlineStr">
        <is>
          <t>Diesel density: 0.85 kg/l</t>
        </is>
      </c>
      <c r="I317" t="n">
        <v>1000</v>
      </c>
      <c r="J317" t="n">
        <v>0.4916693761350029</v>
      </c>
      <c r="K317" t="n">
        <v>2</v>
      </c>
      <c r="L317" t="n">
        <v>-10.08280808958241</v>
      </c>
      <c r="M317" t="n">
        <v>1</v>
      </c>
      <c r="N317" t="n">
        <v>1</v>
      </c>
      <c r="O317" t="n">
        <v>1</v>
      </c>
      <c r="P317" t="n">
        <v>1.02</v>
      </c>
      <c r="Q317" t="n">
        <v>1.2</v>
      </c>
      <c r="R317" t="n">
        <v>1</v>
      </c>
      <c r="S317" t="n">
        <v>1.05</v>
      </c>
      <c r="T317" t="n">
        <v>0.09488647722315688</v>
      </c>
      <c r="U317" t="inlineStr"/>
    </row>
    <row r="318">
      <c r="A318" t="inlineStr">
        <is>
          <t>market for activated carbon, granular</t>
        </is>
      </c>
      <c r="B318" t="n">
        <v>0.0001966677504540012</v>
      </c>
      <c r="C318" t="inlineStr">
        <is>
          <t>GLO</t>
        </is>
      </c>
      <c r="D318" t="inlineStr">
        <is>
          <t>kilogram</t>
        </is>
      </c>
      <c r="E318" t="inlineStr"/>
      <c r="F318" t="inlineStr">
        <is>
          <t>technosphere</t>
        </is>
      </c>
      <c r="G318" t="inlineStr">
        <is>
          <t>activated carbon, granular</t>
        </is>
      </c>
      <c r="H318" t="inlineStr"/>
      <c r="I318" t="n">
        <v>1000</v>
      </c>
      <c r="J318" t="n">
        <v>0.4916693761350029</v>
      </c>
      <c r="K318" t="n">
        <v>2</v>
      </c>
      <c r="L318" t="n">
        <v>-8.533994798964747</v>
      </c>
      <c r="M318" t="n">
        <v>1</v>
      </c>
      <c r="N318" t="n">
        <v>1</v>
      </c>
      <c r="O318" t="n">
        <v>1</v>
      </c>
      <c r="P318" t="n">
        <v>1.02</v>
      </c>
      <c r="Q318" t="n">
        <v>1.2</v>
      </c>
      <c r="R318" t="n">
        <v>1</v>
      </c>
      <c r="S318" t="n">
        <v>1.05</v>
      </c>
      <c r="T318" t="n">
        <v>0.09488647722315688</v>
      </c>
      <c r="U318" t="inlineStr"/>
    </row>
    <row r="319">
      <c r="A319" t="inlineStr">
        <is>
          <t>market for ammonia, anhydrous, liquid</t>
        </is>
      </c>
      <c r="B319" t="n">
        <v>0.0004818359886123028</v>
      </c>
      <c r="C319" t="inlineStr">
        <is>
          <t>RER</t>
        </is>
      </c>
      <c r="D319" t="inlineStr">
        <is>
          <t>kilogram</t>
        </is>
      </c>
      <c r="E319" t="inlineStr"/>
      <c r="F319" t="inlineStr">
        <is>
          <t>technosphere</t>
        </is>
      </c>
      <c r="G319" t="inlineStr">
        <is>
          <t>ammonia, anhydrous, liquid</t>
        </is>
      </c>
      <c r="H319" t="inlineStr">
        <is>
          <t>100% liquid ammonia. In original publication, it is dilluated to 23.5% in water. We discount the original value by 75%.</t>
        </is>
      </c>
      <c r="I319" t="n">
        <v>1000</v>
      </c>
      <c r="J319" t="n">
        <v>0.4916693761350029</v>
      </c>
      <c r="K319" t="n">
        <v>2</v>
      </c>
      <c r="L319" t="n">
        <v>-7.637906774408111</v>
      </c>
      <c r="M319" t="n">
        <v>1</v>
      </c>
      <c r="N319" t="n">
        <v>1</v>
      </c>
      <c r="O319" t="n">
        <v>1</v>
      </c>
      <c r="P319" t="n">
        <v>1.02</v>
      </c>
      <c r="Q319" t="n">
        <v>1.2</v>
      </c>
      <c r="R319" t="n">
        <v>1</v>
      </c>
      <c r="S319" t="n">
        <v>1.05</v>
      </c>
      <c r="T319" t="n">
        <v>0.09488647722315688</v>
      </c>
      <c r="U319" t="inlineStr"/>
    </row>
    <row r="320">
      <c r="A320" t="inlineStr">
        <is>
          <t>market for tap water</t>
        </is>
      </c>
      <c r="B320" t="n">
        <v>0.001484841515927709</v>
      </c>
      <c r="C320" t="inlineStr">
        <is>
          <t>Europe without Switzerland</t>
        </is>
      </c>
      <c r="D320" t="inlineStr">
        <is>
          <t>kilogram</t>
        </is>
      </c>
      <c r="E320" t="inlineStr"/>
      <c r="F320" t="inlineStr">
        <is>
          <t>technosphere</t>
        </is>
      </c>
      <c r="G320" t="inlineStr">
        <is>
          <t>tap water</t>
        </is>
      </c>
      <c r="H320" t="inlineStr">
        <is>
          <t>Used to dilute the ammonia.</t>
        </is>
      </c>
      <c r="I320" t="n">
        <v>1000</v>
      </c>
      <c r="J320" t="n">
        <v>0.4916693761350029</v>
      </c>
      <c r="K320" t="n">
        <v>2</v>
      </c>
      <c r="L320" t="n">
        <v>-6.512447235703813</v>
      </c>
      <c r="M320" t="n">
        <v>1</v>
      </c>
      <c r="N320" t="n">
        <v>1</v>
      </c>
      <c r="O320" t="n">
        <v>1</v>
      </c>
      <c r="P320" t="n">
        <v>1.02</v>
      </c>
      <c r="Q320" t="n">
        <v>1.2</v>
      </c>
      <c r="R320" t="n">
        <v>1</v>
      </c>
      <c r="S320" t="n">
        <v>1.05</v>
      </c>
      <c r="T320" t="n">
        <v>0.09488647722315688</v>
      </c>
      <c r="U320" t="inlineStr"/>
    </row>
    <row r="321">
      <c r="A321" t="inlineStr">
        <is>
          <t>market for calcium carbonate, precipitated</t>
        </is>
      </c>
      <c r="B321" t="n">
        <v>0.00344168563294502</v>
      </c>
      <c r="C321" t="inlineStr">
        <is>
          <t>RER</t>
        </is>
      </c>
      <c r="D321" t="inlineStr">
        <is>
          <t>kilogram</t>
        </is>
      </c>
      <c r="E321" t="inlineStr"/>
      <c r="F321" t="inlineStr">
        <is>
          <t>technosphere</t>
        </is>
      </c>
      <c r="G321" t="inlineStr">
        <is>
          <t>calcium carbonate, precipitated</t>
        </is>
      </c>
      <c r="H321" t="inlineStr"/>
      <c r="I321" t="n">
        <v>1000</v>
      </c>
      <c r="J321" t="n">
        <v>0.4916693761350029</v>
      </c>
      <c r="K321" t="n">
        <v>0</v>
      </c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</row>
    <row r="322">
      <c r="A322" t="inlineStr">
        <is>
          <t>market for iron(III) chloride, without water, in 40% solution state</t>
        </is>
      </c>
      <c r="B322" t="n">
        <v>2.458346880675015e-05</v>
      </c>
      <c r="C322" t="inlineStr">
        <is>
          <t>GLO</t>
        </is>
      </c>
      <c r="D322" t="inlineStr">
        <is>
          <t>kilogram</t>
        </is>
      </c>
      <c r="E322" t="inlineStr"/>
      <c r="F322" t="inlineStr">
        <is>
          <t>technosphere</t>
        </is>
      </c>
      <c r="G322" t="inlineStr">
        <is>
          <t>iron(III) chloride, without water, in 40% solution state</t>
        </is>
      </c>
      <c r="H322" t="inlineStr"/>
      <c r="I322" t="n">
        <v>1000</v>
      </c>
      <c r="J322" t="n">
        <v>0.4916693761350029</v>
      </c>
      <c r="K322" t="n">
        <v>0</v>
      </c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</row>
    <row r="323">
      <c r="A323" t="inlineStr">
        <is>
          <t>market for lime, hydrated, packed</t>
        </is>
      </c>
      <c r="B323" t="n">
        <v>0</v>
      </c>
      <c r="C323" t="inlineStr">
        <is>
          <t>RER</t>
        </is>
      </c>
      <c r="D323" t="inlineStr">
        <is>
          <t>kilogram</t>
        </is>
      </c>
      <c r="E323" t="inlineStr"/>
      <c r="F323" t="inlineStr">
        <is>
          <t>technosphere</t>
        </is>
      </c>
      <c r="G323" t="inlineStr">
        <is>
          <t>lime, hydrated, packed</t>
        </is>
      </c>
      <c r="H323" t="inlineStr"/>
      <c r="I323" t="n">
        <v>1000</v>
      </c>
      <c r="J323" t="n">
        <v>0.4916693761350029</v>
      </c>
      <c r="K323" t="n">
        <v>0</v>
      </c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</row>
    <row r="324">
      <c r="A324" t="inlineStr">
        <is>
          <t>market for sodium hydroxide, without water, in 50% solution state</t>
        </is>
      </c>
      <c r="B324" t="n">
        <v>0.0001229173440337507</v>
      </c>
      <c r="C324" t="inlineStr">
        <is>
          <t>RER</t>
        </is>
      </c>
      <c r="D324" t="inlineStr">
        <is>
          <t>kilogram</t>
        </is>
      </c>
      <c r="E324" t="inlineStr"/>
      <c r="F324" t="inlineStr">
        <is>
          <t>technosphere</t>
        </is>
      </c>
      <c r="G324" t="inlineStr">
        <is>
          <t>sodium hydroxide, without water, in 50% solution state</t>
        </is>
      </c>
      <c r="H324" t="inlineStr">
        <is>
          <t>50% liquid ammonia. In original publication, it is dilluated to 27% in water. We discount the original value by 50%.</t>
        </is>
      </c>
      <c r="I324" t="n">
        <v>1000</v>
      </c>
      <c r="J324" t="n">
        <v>0.4916693761350029</v>
      </c>
      <c r="K324" t="n">
        <v>0</v>
      </c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</row>
    <row r="325">
      <c r="A325" t="inlineStr">
        <is>
          <t>market for monoethanolamine</t>
        </is>
      </c>
      <c r="B325" t="n">
        <v>0</v>
      </c>
      <c r="C325" t="inlineStr">
        <is>
          <t>GLO</t>
        </is>
      </c>
      <c r="D325" t="inlineStr">
        <is>
          <t>kilogram</t>
        </is>
      </c>
      <c r="E325" t="inlineStr"/>
      <c r="F325" t="inlineStr">
        <is>
          <t>technosphere</t>
        </is>
      </c>
      <c r="G325" t="inlineStr">
        <is>
          <t>monoethanolamine</t>
        </is>
      </c>
      <c r="H325" t="inlineStr"/>
      <c r="I325" t="n">
        <v>1000</v>
      </c>
      <c r="J325" t="n">
        <v>0.4916693761350029</v>
      </c>
      <c r="K325" t="n">
        <v>0</v>
      </c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</row>
    <row r="326">
      <c r="A326" t="inlineStr">
        <is>
          <t>municipal waste incineration facility construction</t>
        </is>
      </c>
      <c r="B326" t="n">
        <v>1.229173440337507e-10</v>
      </c>
      <c r="C326" t="inlineStr">
        <is>
          <t>CH</t>
        </is>
      </c>
      <c r="D326" t="inlineStr">
        <is>
          <t>unit</t>
        </is>
      </c>
      <c r="E326" t="inlineStr"/>
      <c r="F326" t="inlineStr">
        <is>
          <t>technosphere</t>
        </is>
      </c>
      <c r="G326" t="inlineStr">
        <is>
          <t>municipal waste incineration facility</t>
        </is>
      </c>
      <c r="H326" t="inlineStr">
        <is>
          <t>Lifetime: 4'000'000 tons MSWI treated.</t>
        </is>
      </c>
      <c r="I326" t="n">
        <v>1000</v>
      </c>
      <c r="J326" t="n">
        <v>0.4916693761350029</v>
      </c>
      <c r="K326" t="n">
        <v>2</v>
      </c>
      <c r="L326" t="n">
        <v>-22.81950898617476</v>
      </c>
      <c r="M326" t="n">
        <v>1</v>
      </c>
      <c r="N326" t="n">
        <v>1</v>
      </c>
      <c r="O326" t="n">
        <v>1</v>
      </c>
      <c r="P326" t="n">
        <v>1.02</v>
      </c>
      <c r="Q326" t="n">
        <v>1.2</v>
      </c>
      <c r="R326" t="n">
        <v>1</v>
      </c>
      <c r="S326" t="n">
        <v>3</v>
      </c>
      <c r="T326" t="n">
        <v>0.5569071410325479</v>
      </c>
      <c r="U326" t="inlineStr"/>
    </row>
    <row r="327">
      <c r="A327" t="inlineStr">
        <is>
          <t>Water, cooling, unspecified natural origin</t>
        </is>
      </c>
      <c r="B327" t="n">
        <v>0.0001475008128405009</v>
      </c>
      <c r="C327" t="inlineStr"/>
      <c r="D327" t="inlineStr">
        <is>
          <t>cubic meter</t>
        </is>
      </c>
      <c r="E327" t="inlineStr">
        <is>
          <t>natural resource::in water</t>
        </is>
      </c>
      <c r="F327" t="inlineStr">
        <is>
          <t>biosphere</t>
        </is>
      </c>
      <c r="G327" t="inlineStr"/>
      <c r="H327" t="inlineStr"/>
      <c r="I327" t="n">
        <v>1000</v>
      </c>
      <c r="J327" t="n">
        <v>0.4916693761350029</v>
      </c>
      <c r="K327" t="n">
        <v>2</v>
      </c>
      <c r="L327" t="n">
        <v>-8.821676871416527</v>
      </c>
      <c r="M327" t="n">
        <v>1</v>
      </c>
      <c r="N327" t="n">
        <v>1</v>
      </c>
      <c r="O327" t="n">
        <v>1</v>
      </c>
      <c r="P327" t="n">
        <v>1.02</v>
      </c>
      <c r="Q327" t="n">
        <v>1.2</v>
      </c>
      <c r="R327" t="n">
        <v>1</v>
      </c>
      <c r="S327" t="n">
        <v>1.05</v>
      </c>
      <c r="T327" t="n">
        <v>0.09488647722315688</v>
      </c>
      <c r="U327" t="inlineStr"/>
    </row>
    <row r="328">
      <c r="A328" t="inlineStr">
        <is>
          <t>Sulfur dioxide</t>
        </is>
      </c>
      <c r="B328" t="n">
        <v>2.753348506356016e-05</v>
      </c>
      <c r="C328" t="inlineStr"/>
      <c r="D328" t="inlineStr">
        <is>
          <t>kilogram</t>
        </is>
      </c>
      <c r="E328" t="inlineStr">
        <is>
          <t>air::urban air close to ground</t>
        </is>
      </c>
      <c r="F328" t="inlineStr">
        <is>
          <t>biosphere</t>
        </is>
      </c>
      <c r="G328" t="inlineStr"/>
      <c r="H328" t="inlineStr"/>
      <c r="I328" t="n">
        <v>1000</v>
      </c>
      <c r="J328" t="n">
        <v>0.4916693761350029</v>
      </c>
      <c r="K328" t="n">
        <v>2</v>
      </c>
      <c r="L328" t="n">
        <v>-10.50010765533758</v>
      </c>
      <c r="M328" t="n">
        <v>1</v>
      </c>
      <c r="N328" t="n">
        <v>1</v>
      </c>
      <c r="O328" t="n">
        <v>1</v>
      </c>
      <c r="P328" t="n">
        <v>1.02</v>
      </c>
      <c r="Q328" t="n">
        <v>1.2</v>
      </c>
      <c r="R328" t="n">
        <v>1</v>
      </c>
      <c r="S328" t="n">
        <v>1.05</v>
      </c>
      <c r="T328" t="n">
        <v>0.09488647722315688</v>
      </c>
      <c r="U328" t="inlineStr"/>
    </row>
    <row r="329">
      <c r="A329" t="inlineStr">
        <is>
          <t>Hydrochloric acid</t>
        </is>
      </c>
      <c r="B329" t="n">
        <v>2.950016256810017e-06</v>
      </c>
      <c r="C329" t="inlineStr"/>
      <c r="D329" t="inlineStr">
        <is>
          <t>kilogram</t>
        </is>
      </c>
      <c r="E329" t="inlineStr">
        <is>
          <t>air</t>
        </is>
      </c>
      <c r="F329" t="inlineStr">
        <is>
          <t>biosphere</t>
        </is>
      </c>
      <c r="G329" t="inlineStr"/>
      <c r="H329" t="inlineStr"/>
      <c r="I329" t="n">
        <v>1000</v>
      </c>
      <c r="J329" t="n">
        <v>0.4916693761350029</v>
      </c>
      <c r="K329" t="n">
        <v>2</v>
      </c>
      <c r="L329" t="n">
        <v>-12.73369987684467</v>
      </c>
      <c r="M329" t="n">
        <v>1</v>
      </c>
      <c r="N329" t="n">
        <v>1</v>
      </c>
      <c r="O329" t="n">
        <v>1</v>
      </c>
      <c r="P329" t="n">
        <v>1.02</v>
      </c>
      <c r="Q329" t="n">
        <v>1.2</v>
      </c>
      <c r="R329" t="n">
        <v>1</v>
      </c>
      <c r="S329" t="n">
        <v>1.5</v>
      </c>
      <c r="T329" t="n">
        <v>0.2225057572360589</v>
      </c>
      <c r="U329" t="inlineStr"/>
    </row>
    <row r="330">
      <c r="A330" t="inlineStr">
        <is>
          <t>Nitrogen oxides</t>
        </is>
      </c>
      <c r="B330" t="n">
        <v>0.000332860167643397</v>
      </c>
      <c r="C330" t="inlineStr"/>
      <c r="D330" t="inlineStr">
        <is>
          <t>kilogram</t>
        </is>
      </c>
      <c r="E330" t="inlineStr">
        <is>
          <t>air::urban air close to ground</t>
        </is>
      </c>
      <c r="F330" t="inlineStr">
        <is>
          <t>biosphere</t>
        </is>
      </c>
      <c r="G330" t="inlineStr"/>
      <c r="H330" t="inlineStr"/>
      <c r="I330" t="n">
        <v>1000</v>
      </c>
      <c r="J330" t="n">
        <v>0.4916693761350029</v>
      </c>
      <c r="K330" t="n">
        <v>2</v>
      </c>
      <c r="L330" t="n">
        <v>-8.007788073160453</v>
      </c>
      <c r="M330" t="n">
        <v>1</v>
      </c>
      <c r="N330" t="n">
        <v>1</v>
      </c>
      <c r="O330" t="n">
        <v>1</v>
      </c>
      <c r="P330" t="n">
        <v>1.02</v>
      </c>
      <c r="Q330" t="n">
        <v>1.2</v>
      </c>
      <c r="R330" t="n">
        <v>1</v>
      </c>
      <c r="S330" t="n">
        <v>1.5</v>
      </c>
      <c r="T330" t="n">
        <v>0.2225057572360589</v>
      </c>
      <c r="U330" t="inlineStr"/>
    </row>
    <row r="331">
      <c r="A331" t="inlineStr">
        <is>
          <t>Ammonia</t>
        </is>
      </c>
      <c r="B331" t="n">
        <v>1.475008128405009e-06</v>
      </c>
      <c r="C331" t="inlineStr"/>
      <c r="D331" t="inlineStr">
        <is>
          <t>kilogram</t>
        </is>
      </c>
      <c r="E331" t="inlineStr">
        <is>
          <t>air::urban air close to ground</t>
        </is>
      </c>
      <c r="F331" t="inlineStr">
        <is>
          <t>biosphere</t>
        </is>
      </c>
      <c r="G331" t="inlineStr"/>
      <c r="H331" t="inlineStr"/>
      <c r="I331" t="n">
        <v>1000</v>
      </c>
      <c r="J331" t="n">
        <v>0.4916693761350029</v>
      </c>
      <c r="K331" t="n">
        <v>2</v>
      </c>
      <c r="L331" t="n">
        <v>-13.42684705740462</v>
      </c>
      <c r="M331" t="n">
        <v>1</v>
      </c>
      <c r="N331" t="n">
        <v>1</v>
      </c>
      <c r="O331" t="n">
        <v>1</v>
      </c>
      <c r="P331" t="n">
        <v>1.02</v>
      </c>
      <c r="Q331" t="n">
        <v>1.2</v>
      </c>
      <c r="R331" t="n">
        <v>1</v>
      </c>
      <c r="S331" t="n">
        <v>1.5</v>
      </c>
      <c r="T331" t="n">
        <v>0.2225057572360589</v>
      </c>
      <c r="U331" t="inlineStr"/>
    </row>
    <row r="332">
      <c r="A332" t="inlineStr">
        <is>
          <t>Particulate Matter, &lt; 2.5 um</t>
        </is>
      </c>
      <c r="B332" t="n">
        <v>2.950016256810017e-06</v>
      </c>
      <c r="C332" t="inlineStr"/>
      <c r="D332" t="inlineStr">
        <is>
          <t>kilogram</t>
        </is>
      </c>
      <c r="E332" t="inlineStr">
        <is>
          <t>air::urban air close to ground</t>
        </is>
      </c>
      <c r="F332" t="inlineStr">
        <is>
          <t>biosphere</t>
        </is>
      </c>
      <c r="G332" t="inlineStr"/>
      <c r="H332" t="inlineStr"/>
      <c r="I332" t="n">
        <v>1000</v>
      </c>
      <c r="J332" t="n">
        <v>0.4916693761350029</v>
      </c>
      <c r="K332" t="n">
        <v>2</v>
      </c>
      <c r="L332" t="n">
        <v>-12.73369987684467</v>
      </c>
      <c r="M332" t="n">
        <v>1</v>
      </c>
      <c r="N332" t="n">
        <v>1</v>
      </c>
      <c r="O332" t="n">
        <v>1</v>
      </c>
      <c r="P332" t="n">
        <v>1.02</v>
      </c>
      <c r="Q332" t="n">
        <v>1.2</v>
      </c>
      <c r="R332" t="n">
        <v>1</v>
      </c>
      <c r="S332" t="n">
        <v>3</v>
      </c>
      <c r="T332" t="n">
        <v>0.5569071410325479</v>
      </c>
      <c r="U332" t="inlineStr"/>
    </row>
    <row r="333">
      <c r="A333" t="inlineStr">
        <is>
          <t>Mercury II</t>
        </is>
      </c>
      <c r="B333" t="n">
        <v>1.130839565110507e-08</v>
      </c>
      <c r="C333" t="inlineStr"/>
      <c r="D333" t="inlineStr">
        <is>
          <t>kilogram</t>
        </is>
      </c>
      <c r="E333" t="inlineStr">
        <is>
          <t>air::urban air close to ground</t>
        </is>
      </c>
      <c r="F333" t="inlineStr">
        <is>
          <t>biosphere</t>
        </is>
      </c>
      <c r="G333" t="inlineStr"/>
      <c r="H333" t="inlineStr"/>
      <c r="I333" t="n">
        <v>1000</v>
      </c>
      <c r="J333" t="n">
        <v>0.4916693761350029</v>
      </c>
      <c r="K333" t="n">
        <v>2</v>
      </c>
      <c r="L333" t="n">
        <v>-18.29772040912572</v>
      </c>
      <c r="M333" t="n">
        <v>1</v>
      </c>
      <c r="N333" t="n">
        <v>1</v>
      </c>
      <c r="O333" t="n">
        <v>1</v>
      </c>
      <c r="P333" t="n">
        <v>1.02</v>
      </c>
      <c r="Q333" t="n">
        <v>1.2</v>
      </c>
      <c r="R333" t="n">
        <v>1</v>
      </c>
      <c r="S333" t="n">
        <v>5</v>
      </c>
      <c r="T333" t="n">
        <v>0.8099264917416636</v>
      </c>
      <c r="U333" t="inlineStr"/>
    </row>
    <row r="334">
      <c r="A334" t="inlineStr">
        <is>
          <t>Lead II</t>
        </is>
      </c>
      <c r="B334" t="n">
        <v>2.753348506356016e-08</v>
      </c>
      <c r="C334" t="inlineStr"/>
      <c r="D334" t="inlineStr">
        <is>
          <t>kilogram</t>
        </is>
      </c>
      <c r="E334" t="inlineStr">
        <is>
          <t>air::urban air close to ground</t>
        </is>
      </c>
      <c r="F334" t="inlineStr">
        <is>
          <t>biosphere</t>
        </is>
      </c>
      <c r="G334" t="inlineStr"/>
      <c r="H334" t="inlineStr"/>
      <c r="I334" t="n">
        <v>1000</v>
      </c>
      <c r="J334" t="n">
        <v>0.4916693761350029</v>
      </c>
      <c r="K334" t="n">
        <v>2</v>
      </c>
      <c r="L334" t="n">
        <v>-17.40786293431972</v>
      </c>
      <c r="M334" t="n">
        <v>1</v>
      </c>
      <c r="N334" t="n">
        <v>1</v>
      </c>
      <c r="O334" t="n">
        <v>1</v>
      </c>
      <c r="P334" t="n">
        <v>1.02</v>
      </c>
      <c r="Q334" t="n">
        <v>1.2</v>
      </c>
      <c r="R334" t="n">
        <v>1</v>
      </c>
      <c r="S334" t="n">
        <v>5</v>
      </c>
      <c r="T334" t="n">
        <v>0.8099264917416636</v>
      </c>
      <c r="U334" t="inlineStr"/>
    </row>
    <row r="335">
      <c r="A335" t="inlineStr">
        <is>
          <t>Cadmium II</t>
        </is>
      </c>
      <c r="B335" t="n">
        <v>5.408363137485031e-09</v>
      </c>
      <c r="C335" t="inlineStr"/>
      <c r="D335" t="inlineStr">
        <is>
          <t>kilogram</t>
        </is>
      </c>
      <c r="E335" t="inlineStr">
        <is>
          <t>air::urban air close to ground</t>
        </is>
      </c>
      <c r="F335" t="inlineStr">
        <is>
          <t>biosphere</t>
        </is>
      </c>
      <c r="G335" t="inlineStr"/>
      <c r="H335" t="inlineStr"/>
      <c r="I335" t="n">
        <v>1000</v>
      </c>
      <c r="J335" t="n">
        <v>0.4916693761350029</v>
      </c>
      <c r="K335" t="n">
        <v>2</v>
      </c>
      <c r="L335" t="n">
        <v>-19.03531935225649</v>
      </c>
      <c r="M335" t="n">
        <v>1</v>
      </c>
      <c r="N335" t="n">
        <v>1</v>
      </c>
      <c r="O335" t="n">
        <v>1</v>
      </c>
      <c r="P335" t="n">
        <v>1.02</v>
      </c>
      <c r="Q335" t="n">
        <v>1.2</v>
      </c>
      <c r="R335" t="n">
        <v>1</v>
      </c>
      <c r="S335" t="n">
        <v>5</v>
      </c>
      <c r="T335" t="n">
        <v>0.8099264917416636</v>
      </c>
      <c r="U335" t="inlineStr"/>
    </row>
    <row r="336">
      <c r="A336" t="inlineStr">
        <is>
          <t>Arsenic ion</t>
        </is>
      </c>
      <c r="B336" t="n">
        <v>2.950016256810017e-09</v>
      </c>
      <c r="C336" t="inlineStr"/>
      <c r="D336" t="inlineStr">
        <is>
          <t>kilogram</t>
        </is>
      </c>
      <c r="E336" t="inlineStr">
        <is>
          <t>air::urban air close to ground</t>
        </is>
      </c>
      <c r="F336" t="inlineStr">
        <is>
          <t>biosphere</t>
        </is>
      </c>
      <c r="G336" t="inlineStr"/>
      <c r="H336" t="inlineStr"/>
      <c r="I336" t="n">
        <v>1000</v>
      </c>
      <c r="J336" t="n">
        <v>0.4916693761350029</v>
      </c>
      <c r="K336" t="n">
        <v>2</v>
      </c>
      <c r="L336" t="n">
        <v>-19.64145515582681</v>
      </c>
      <c r="M336" t="n">
        <v>1</v>
      </c>
      <c r="N336" t="n">
        <v>1</v>
      </c>
      <c r="O336" t="n">
        <v>1</v>
      </c>
      <c r="P336" t="n">
        <v>1.02</v>
      </c>
      <c r="Q336" t="n">
        <v>1.2</v>
      </c>
      <c r="R336" t="n">
        <v>1</v>
      </c>
      <c r="S336" t="n">
        <v>5</v>
      </c>
      <c r="T336" t="n">
        <v>0.8099264917416636</v>
      </c>
      <c r="U336" t="inlineStr"/>
    </row>
    <row r="337">
      <c r="A337" t="inlineStr">
        <is>
          <t>Dioxins, measured as 2,3,7,8-tetrachlorodibenzo-p-dioxin</t>
        </is>
      </c>
      <c r="B337" t="n">
        <v>5.408363137485032e-14</v>
      </c>
      <c r="C337" t="inlineStr"/>
      <c r="D337" t="inlineStr">
        <is>
          <t>kilogram</t>
        </is>
      </c>
      <c r="E337" t="inlineStr">
        <is>
          <t>air::urban air close to ground</t>
        </is>
      </c>
      <c r="F337" t="inlineStr">
        <is>
          <t>biosphere</t>
        </is>
      </c>
      <c r="G337" t="inlineStr"/>
      <c r="H337" t="inlineStr"/>
      <c r="I337" t="n">
        <v>1000</v>
      </c>
      <c r="J337" t="n">
        <v>0.4916693761350029</v>
      </c>
      <c r="K337" t="n">
        <v>2</v>
      </c>
      <c r="L337" t="n">
        <v>-30.54824481722672</v>
      </c>
      <c r="M337" t="n">
        <v>1</v>
      </c>
      <c r="N337" t="n">
        <v>1</v>
      </c>
      <c r="O337" t="n">
        <v>1</v>
      </c>
      <c r="P337" t="n">
        <v>1.02</v>
      </c>
      <c r="Q337" t="n">
        <v>1.2</v>
      </c>
      <c r="R337" t="n">
        <v>1</v>
      </c>
      <c r="S337" t="n">
        <v>5</v>
      </c>
      <c r="T337" t="n">
        <v>0.8099264917416636</v>
      </c>
      <c r="U337" t="inlineStr"/>
    </row>
    <row r="338">
      <c r="A338" t="inlineStr">
        <is>
          <t>Carbon dioxide, fossil</t>
        </is>
      </c>
      <c r="B338" t="n">
        <v>0.1838843466744911</v>
      </c>
      <c r="C338" t="inlineStr"/>
      <c r="D338" t="inlineStr">
        <is>
          <t>kilogram</t>
        </is>
      </c>
      <c r="E338" t="inlineStr">
        <is>
          <t>air::urban air close to ground</t>
        </is>
      </c>
      <c r="F338" t="inlineStr">
        <is>
          <t>biosphere</t>
        </is>
      </c>
      <c r="G338" t="inlineStr"/>
      <c r="H338" t="inlineStr"/>
      <c r="I338" t="n">
        <v>1000</v>
      </c>
      <c r="J338" t="n">
        <v>0.4916693761350029</v>
      </c>
      <c r="K338" t="n">
        <v>2</v>
      </c>
      <c r="L338" t="n">
        <v>-1.693448269676059</v>
      </c>
      <c r="M338" t="n">
        <v>1</v>
      </c>
      <c r="N338" t="n">
        <v>1</v>
      </c>
      <c r="O338" t="n">
        <v>1</v>
      </c>
      <c r="P338" t="n">
        <v>1.02</v>
      </c>
      <c r="Q338" t="n">
        <v>1.2</v>
      </c>
      <c r="R338" t="n">
        <v>1</v>
      </c>
      <c r="S338" t="n">
        <v>1.05</v>
      </c>
      <c r="T338" t="n">
        <v>0.09488647722315688</v>
      </c>
      <c r="U338" t="inlineStr"/>
    </row>
    <row r="339">
      <c r="A339" t="inlineStr">
        <is>
          <t>Carbon dioxide, non-fossil</t>
        </is>
      </c>
      <c r="B339" t="n">
        <v>0.2920516094241917</v>
      </c>
      <c r="C339" t="inlineStr"/>
      <c r="D339" t="inlineStr">
        <is>
          <t>kilogram</t>
        </is>
      </c>
      <c r="E339" t="inlineStr">
        <is>
          <t>air::urban air close to ground</t>
        </is>
      </c>
      <c r="F339" t="inlineStr">
        <is>
          <t>biosphere</t>
        </is>
      </c>
      <c r="G339" t="inlineStr"/>
      <c r="H339" t="inlineStr"/>
      <c r="I339" t="n">
        <v>1000</v>
      </c>
      <c r="J339" t="n">
        <v>0.4916693761350029</v>
      </c>
      <c r="K339" t="n">
        <v>2</v>
      </c>
      <c r="L339" t="n">
        <v>-1.230824747727946</v>
      </c>
      <c r="M339" t="n">
        <v>1</v>
      </c>
      <c r="N339" t="n">
        <v>1</v>
      </c>
      <c r="O339" t="n">
        <v>1</v>
      </c>
      <c r="P339" t="n">
        <v>1.02</v>
      </c>
      <c r="Q339" t="n">
        <v>1.2</v>
      </c>
      <c r="R339" t="n">
        <v>1</v>
      </c>
      <c r="S339" t="n">
        <v>1.05</v>
      </c>
      <c r="T339" t="n">
        <v>0.09488647722315688</v>
      </c>
      <c r="U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</row>
    <row r="341">
      <c r="A341" t="inlineStr">
        <is>
          <t>Activity</t>
        </is>
      </c>
      <c r="B341" t="inlineStr">
        <is>
          <t>municipal waste incineration, at incineration plant, with wet air pollution control, without flue gas condensation, with electricity and heat recovery, economic allocation</t>
        </is>
      </c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</row>
    <row r="342">
      <c r="A342" t="inlineStr">
        <is>
          <t>location</t>
        </is>
      </c>
      <c r="B342" t="inlineStr">
        <is>
          <t>RER</t>
        </is>
      </c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</row>
    <row r="343">
      <c r="A343" t="inlineStr">
        <is>
          <t>production amount</t>
        </is>
      </c>
      <c r="B343" t="n">
        <v>1</v>
      </c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</row>
    <row r="344">
      <c r="A344" t="inlineStr">
        <is>
          <t>source</t>
        </is>
      </c>
      <c r="B34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</row>
    <row r="345">
      <c r="A345" t="inlineStr">
        <is>
          <t>reference product</t>
        </is>
      </c>
      <c r="B345" t="inlineStr">
        <is>
          <t>electricity, medium voltage</t>
        </is>
      </c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</row>
    <row r="346">
      <c r="A346" t="inlineStr">
        <is>
          <t>type</t>
        </is>
      </c>
      <c r="B346" t="inlineStr">
        <is>
          <t>process</t>
        </is>
      </c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</row>
    <row r="347">
      <c r="A347" t="inlineStr">
        <is>
          <t>unit</t>
        </is>
      </c>
      <c r="B347" t="inlineStr">
        <is>
          <t>kilowatt hour</t>
        </is>
      </c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</row>
    <row r="348">
      <c r="A348" t="inlineStr">
        <is>
          <t>comment</t>
        </is>
      </c>
      <c r="B34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      </is>
      </c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</row>
    <row r="349">
      <c r="A349" t="inlineStr">
        <is>
          <t>classifications</t>
        </is>
      </c>
      <c r="B349" t="inlineStr">
        <is>
          <t>CPC::17100:Electrical energy</t>
        </is>
      </c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</row>
    <row r="350">
      <c r="A350" t="inlineStr">
        <is>
          <t>Exchanges</t>
        </is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</row>
    <row r="351">
      <c r="A351" t="inlineStr">
        <is>
          <t>name</t>
        </is>
      </c>
      <c r="B351" t="inlineStr">
        <is>
          <t>amount</t>
        </is>
      </c>
      <c r="C351" t="inlineStr">
        <is>
          <t>location</t>
        </is>
      </c>
      <c r="D351" t="inlineStr">
        <is>
          <t>unit</t>
        </is>
      </c>
      <c r="E351" t="inlineStr">
        <is>
          <t>categories</t>
        </is>
      </c>
      <c r="F351" t="inlineStr">
        <is>
          <t>type</t>
        </is>
      </c>
      <c r="G351" t="inlineStr">
        <is>
          <t>reference product</t>
        </is>
      </c>
      <c r="H351" t="inlineStr">
        <is>
          <t>comment</t>
        </is>
      </c>
      <c r="I351" t="inlineStr">
        <is>
          <t>normalization</t>
        </is>
      </c>
      <c r="J351" t="inlineStr">
        <is>
          <t>allocation</t>
        </is>
      </c>
      <c r="K351" t="inlineStr">
        <is>
          <t>uncertainty type</t>
        </is>
      </c>
      <c r="L351" t="inlineStr">
        <is>
          <t>loc</t>
        </is>
      </c>
      <c r="M351" t="inlineStr">
        <is>
          <t>u1</t>
        </is>
      </c>
      <c r="N351" t="inlineStr">
        <is>
          <t>u2</t>
        </is>
      </c>
      <c r="O351" t="inlineStr">
        <is>
          <t>u3</t>
        </is>
      </c>
      <c r="P351" t="inlineStr">
        <is>
          <t>u4</t>
        </is>
      </c>
      <c r="Q351" t="inlineStr">
        <is>
          <t>u5</t>
        </is>
      </c>
      <c r="R351" t="inlineStr">
        <is>
          <t>u6</t>
        </is>
      </c>
      <c r="S351" t="inlineStr">
        <is>
          <t>ub</t>
        </is>
      </c>
      <c r="T351" t="inlineStr">
        <is>
          <t>scale</t>
        </is>
      </c>
      <c r="U351" t="inlineStr"/>
    </row>
    <row r="352">
      <c r="A352" t="inlineStr">
        <is>
          <t>municipal waste incineration, at incineration plant, with wet air pollution control, without flue gas condensation, with electricity and heat recovery, economic allocation</t>
        </is>
      </c>
      <c r="B352" t="n">
        <v>0</v>
      </c>
      <c r="C352" t="inlineStr">
        <is>
          <t>RER</t>
        </is>
      </c>
      <c r="D352" t="inlineStr">
        <is>
          <t>kilogram</t>
        </is>
      </c>
      <c r="E352" t="inlineStr"/>
      <c r="F352" t="inlineStr">
        <is>
          <t>technosphere</t>
        </is>
      </c>
      <c r="G352" t="inlineStr">
        <is>
          <t>municipal solid waste</t>
        </is>
      </c>
      <c r="H352" t="inlineStr"/>
      <c r="I352" t="n">
        <v>628</v>
      </c>
      <c r="J352" t="n">
        <v>0.249006748558695</v>
      </c>
      <c r="K352" t="n">
        <v>0</v>
      </c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</row>
    <row r="353">
      <c r="A353" t="inlineStr">
        <is>
          <t>municipal waste incineration, at incineration plant, with wet air pollution control, without flue gas condensation, with electricity and heat recovery, economic allocation</t>
        </is>
      </c>
      <c r="B353" t="n">
        <v>1</v>
      </c>
      <c r="C353" t="inlineStr">
        <is>
          <t>RER</t>
        </is>
      </c>
      <c r="D353" t="inlineStr">
        <is>
          <t>kilowatt hour</t>
        </is>
      </c>
      <c r="E353" t="inlineStr"/>
      <c r="F353" t="inlineStr">
        <is>
          <t>production</t>
        </is>
      </c>
      <c r="G353" t="inlineStr">
        <is>
          <t>electricity, medium voltage</t>
        </is>
      </c>
      <c r="H353" t="inlineStr"/>
      <c r="I353" t="n">
        <v>628</v>
      </c>
      <c r="J353" t="n">
        <v>0.249006748558695</v>
      </c>
      <c r="K353" t="n">
        <v>0</v>
      </c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</row>
    <row r="354">
      <c r="A354" t="inlineStr">
        <is>
          <t>municipal waste incineration, at incineration plant, with wet air pollution control, without flue gas condensation, with electricity and heat recovery, economic allocation</t>
        </is>
      </c>
      <c r="B354" t="n">
        <v>0</v>
      </c>
      <c r="C354" t="inlineStr">
        <is>
          <t>RER</t>
        </is>
      </c>
      <c r="D354" t="inlineStr">
        <is>
          <t>megajoule</t>
        </is>
      </c>
      <c r="E354" t="inlineStr"/>
      <c r="F354" t="inlineStr">
        <is>
          <t>technosphere</t>
        </is>
      </c>
      <c r="G354" t="inlineStr">
        <is>
          <t>heat, district or industrial, other than natural gas</t>
        </is>
      </c>
      <c r="H354" t="inlineStr"/>
      <c r="I354" t="n">
        <v>628</v>
      </c>
      <c r="J354" t="n">
        <v>0.249006748558695</v>
      </c>
      <c r="K354" t="n">
        <v>0</v>
      </c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</row>
    <row r="355">
      <c r="A355" t="inlineStr">
        <is>
          <t>market for diesel, low-sulfur</t>
        </is>
      </c>
      <c r="B355" t="n">
        <v>3.370314271893165e-05</v>
      </c>
      <c r="C355" t="inlineStr">
        <is>
          <t>Europe without Switzerland</t>
        </is>
      </c>
      <c r="D355" t="inlineStr">
        <is>
          <t>kilogram</t>
        </is>
      </c>
      <c r="E355" t="inlineStr"/>
      <c r="F355" t="inlineStr">
        <is>
          <t>technosphere</t>
        </is>
      </c>
      <c r="G355" t="inlineStr">
        <is>
          <t>diesel, low-sulfur</t>
        </is>
      </c>
      <c r="H355" t="inlineStr">
        <is>
          <t>Diesel density: 0.85 kg/l</t>
        </is>
      </c>
      <c r="I355" t="n">
        <v>628</v>
      </c>
      <c r="J355" t="n">
        <v>0.249006748558695</v>
      </c>
      <c r="K355" t="n">
        <v>2</v>
      </c>
      <c r="L355" t="n">
        <v>-10.29791946919936</v>
      </c>
      <c r="M355" t="n">
        <v>1</v>
      </c>
      <c r="N355" t="n">
        <v>1</v>
      </c>
      <c r="O355" t="n">
        <v>1</v>
      </c>
      <c r="P355" t="n">
        <v>1.02</v>
      </c>
      <c r="Q355" t="n">
        <v>1.2</v>
      </c>
      <c r="R355" t="n">
        <v>1</v>
      </c>
      <c r="S355" t="n">
        <v>1.05</v>
      </c>
      <c r="T355" t="n">
        <v>0.09488647722315688</v>
      </c>
      <c r="U355" t="inlineStr"/>
    </row>
    <row r="356">
      <c r="A356" t="inlineStr">
        <is>
          <t>market for activated carbon, granular</t>
        </is>
      </c>
      <c r="B356" t="n">
        <v>0.0001586030245596784</v>
      </c>
      <c r="C356" t="inlineStr">
        <is>
          <t>GLO</t>
        </is>
      </c>
      <c r="D356" t="inlineStr">
        <is>
          <t>kilogram</t>
        </is>
      </c>
      <c r="E356" t="inlineStr"/>
      <c r="F356" t="inlineStr">
        <is>
          <t>technosphere</t>
        </is>
      </c>
      <c r="G356" t="inlineStr">
        <is>
          <t>activated carbon, granular</t>
        </is>
      </c>
      <c r="H356" t="inlineStr"/>
      <c r="I356" t="n">
        <v>628</v>
      </c>
      <c r="J356" t="n">
        <v>0.249006748558695</v>
      </c>
      <c r="K356" t="n">
        <v>2</v>
      </c>
      <c r="L356" t="n">
        <v>-8.749106178581691</v>
      </c>
      <c r="M356" t="n">
        <v>1</v>
      </c>
      <c r="N356" t="n">
        <v>1</v>
      </c>
      <c r="O356" t="n">
        <v>1</v>
      </c>
      <c r="P356" t="n">
        <v>1.02</v>
      </c>
      <c r="Q356" t="n">
        <v>1.2</v>
      </c>
      <c r="R356" t="n">
        <v>1</v>
      </c>
      <c r="S356" t="n">
        <v>1.05</v>
      </c>
      <c r="T356" t="n">
        <v>0.09488647722315688</v>
      </c>
      <c r="U356" t="inlineStr"/>
    </row>
    <row r="357">
      <c r="A357" t="inlineStr">
        <is>
          <t>market for ammonia, anhydrous, liquid</t>
        </is>
      </c>
      <c r="B357" t="n">
        <v>0.0003885774101712119</v>
      </c>
      <c r="C357" t="inlineStr">
        <is>
          <t>RER</t>
        </is>
      </c>
      <c r="D357" t="inlineStr">
        <is>
          <t>kilogram</t>
        </is>
      </c>
      <c r="E357" t="inlineStr"/>
      <c r="F357" t="inlineStr">
        <is>
          <t>technosphere</t>
        </is>
      </c>
      <c r="G357" t="inlineStr">
        <is>
          <t>ammonia, anhydrous, liquid</t>
        </is>
      </c>
      <c r="H357" t="inlineStr">
        <is>
          <t>100% liquid ammonia. In original publication, it is dilluated to 23.5% in water. We discount the original value by 75%.</t>
        </is>
      </c>
      <c r="I357" t="n">
        <v>628</v>
      </c>
      <c r="J357" t="n">
        <v>0.249006748558695</v>
      </c>
      <c r="K357" t="n">
        <v>2</v>
      </c>
      <c r="L357" t="n">
        <v>-7.853018154025056</v>
      </c>
      <c r="M357" t="n">
        <v>1</v>
      </c>
      <c r="N357" t="n">
        <v>1</v>
      </c>
      <c r="O357" t="n">
        <v>1</v>
      </c>
      <c r="P357" t="n">
        <v>1.02</v>
      </c>
      <c r="Q357" t="n">
        <v>1.2</v>
      </c>
      <c r="R357" t="n">
        <v>1</v>
      </c>
      <c r="S357" t="n">
        <v>1.05</v>
      </c>
      <c r="T357" t="n">
        <v>0.09488647722315688</v>
      </c>
      <c r="U357" t="inlineStr"/>
    </row>
    <row r="358">
      <c r="A358" t="inlineStr">
        <is>
          <t>market for tap water</t>
        </is>
      </c>
      <c r="B358" t="n">
        <v>0.001197452835425571</v>
      </c>
      <c r="C358" t="inlineStr">
        <is>
          <t>Europe without Switzerland</t>
        </is>
      </c>
      <c r="D358" t="inlineStr">
        <is>
          <t>kilogram</t>
        </is>
      </c>
      <c r="E358" t="inlineStr"/>
      <c r="F358" t="inlineStr">
        <is>
          <t>technosphere</t>
        </is>
      </c>
      <c r="G358" t="inlineStr">
        <is>
          <t>tap water</t>
        </is>
      </c>
      <c r="H358" t="inlineStr">
        <is>
          <t>Used to dilute the ammonia.</t>
        </is>
      </c>
      <c r="I358" t="n">
        <v>628</v>
      </c>
      <c r="J358" t="n">
        <v>0.249006748558695</v>
      </c>
      <c r="K358" t="n">
        <v>2</v>
      </c>
      <c r="L358" t="n">
        <v>-6.727558615320758</v>
      </c>
      <c r="M358" t="n">
        <v>1</v>
      </c>
      <c r="N358" t="n">
        <v>1</v>
      </c>
      <c r="O358" t="n">
        <v>1</v>
      </c>
      <c r="P358" t="n">
        <v>1.02</v>
      </c>
      <c r="Q358" t="n">
        <v>1.2</v>
      </c>
      <c r="R358" t="n">
        <v>1</v>
      </c>
      <c r="S358" t="n">
        <v>1.05</v>
      </c>
      <c r="T358" t="n">
        <v>0.09488647722315688</v>
      </c>
      <c r="U358" t="inlineStr"/>
    </row>
    <row r="359">
      <c r="A359" t="inlineStr">
        <is>
          <t>market for calcium carbonate, precipitated</t>
        </is>
      </c>
      <c r="B359" t="n">
        <v>0.002775552929794371</v>
      </c>
      <c r="C359" t="inlineStr">
        <is>
          <t>RER</t>
        </is>
      </c>
      <c r="D359" t="inlineStr">
        <is>
          <t>kilogram</t>
        </is>
      </c>
      <c r="E359" t="inlineStr"/>
      <c r="F359" t="inlineStr">
        <is>
          <t>technosphere</t>
        </is>
      </c>
      <c r="G359" t="inlineStr">
        <is>
          <t>calcium carbonate, precipitated</t>
        </is>
      </c>
      <c r="H359" t="inlineStr"/>
      <c r="I359" t="n">
        <v>628</v>
      </c>
      <c r="J359" t="n">
        <v>0.249006748558695</v>
      </c>
      <c r="K359" t="n">
        <v>0</v>
      </c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</row>
    <row r="360">
      <c r="A360" t="inlineStr">
        <is>
          <t>market for iron(III) chloride, without water, in 40% solution state</t>
        </is>
      </c>
      <c r="B360" t="n">
        <v>1.98253780699598e-05</v>
      </c>
      <c r="C360" t="inlineStr">
        <is>
          <t>GLO</t>
        </is>
      </c>
      <c r="D360" t="inlineStr">
        <is>
          <t>kilogram</t>
        </is>
      </c>
      <c r="E360" t="inlineStr"/>
      <c r="F360" t="inlineStr">
        <is>
          <t>technosphere</t>
        </is>
      </c>
      <c r="G360" t="inlineStr">
        <is>
          <t>iron(III) chloride, without water, in 40% solution state</t>
        </is>
      </c>
      <c r="H360" t="inlineStr"/>
      <c r="I360" t="n">
        <v>628</v>
      </c>
      <c r="J360" t="n">
        <v>0.249006748558695</v>
      </c>
      <c r="K360" t="n">
        <v>0</v>
      </c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</row>
    <row r="361">
      <c r="A361" t="inlineStr">
        <is>
          <t>market for lime, hydrated, packed</t>
        </is>
      </c>
      <c r="B361" t="n">
        <v>0</v>
      </c>
      <c r="C361" t="inlineStr">
        <is>
          <t>RER</t>
        </is>
      </c>
      <c r="D361" t="inlineStr">
        <is>
          <t>kilogram</t>
        </is>
      </c>
      <c r="E361" t="inlineStr"/>
      <c r="F361" t="inlineStr">
        <is>
          <t>technosphere</t>
        </is>
      </c>
      <c r="G361" t="inlineStr">
        <is>
          <t>lime, hydrated, packed</t>
        </is>
      </c>
      <c r="H361" t="inlineStr"/>
      <c r="I361" t="n">
        <v>628</v>
      </c>
      <c r="J361" t="n">
        <v>0.249006748558695</v>
      </c>
      <c r="K361" t="n">
        <v>0</v>
      </c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</row>
    <row r="362">
      <c r="A362" t="inlineStr">
        <is>
          <t>market for sodium hydroxide, without water, in 50% solution state</t>
        </is>
      </c>
      <c r="B362" t="n">
        <v>9.912689034979897e-05</v>
      </c>
      <c r="C362" t="inlineStr">
        <is>
          <t>RER</t>
        </is>
      </c>
      <c r="D362" t="inlineStr">
        <is>
          <t>kilogram</t>
        </is>
      </c>
      <c r="E362" t="inlineStr"/>
      <c r="F362" t="inlineStr">
        <is>
          <t>technosphere</t>
        </is>
      </c>
      <c r="G362" t="inlineStr">
        <is>
          <t>sodium hydroxide, without water, in 50% solution state</t>
        </is>
      </c>
      <c r="H362" t="inlineStr">
        <is>
          <t>50% liquid ammonia. In original publication, it is dilluated to 27% in water. We discount the original value by 50%.</t>
        </is>
      </c>
      <c r="I362" t="n">
        <v>628</v>
      </c>
      <c r="J362" t="n">
        <v>0.249006748558695</v>
      </c>
      <c r="K362" t="n">
        <v>0</v>
      </c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</row>
    <row r="363">
      <c r="A363" t="inlineStr">
        <is>
          <t>market for monoethanolamine</t>
        </is>
      </c>
      <c r="B363" t="n">
        <v>0</v>
      </c>
      <c r="C363" t="inlineStr">
        <is>
          <t>GLO</t>
        </is>
      </c>
      <c r="D363" t="inlineStr">
        <is>
          <t>kilogram</t>
        </is>
      </c>
      <c r="E363" t="inlineStr"/>
      <c r="F363" t="inlineStr">
        <is>
          <t>technosphere</t>
        </is>
      </c>
      <c r="G363" t="inlineStr">
        <is>
          <t>monoethanolamine</t>
        </is>
      </c>
      <c r="H363" t="inlineStr"/>
      <c r="I363" t="n">
        <v>628</v>
      </c>
      <c r="J363" t="n">
        <v>0.249006748558695</v>
      </c>
      <c r="K363" t="n">
        <v>0</v>
      </c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</row>
    <row r="364">
      <c r="A364" t="inlineStr">
        <is>
          <t>municipal waste incineration facility construction</t>
        </is>
      </c>
      <c r="B364" t="n">
        <v>9.912689034979896e-11</v>
      </c>
      <c r="C364" t="inlineStr">
        <is>
          <t>CH</t>
        </is>
      </c>
      <c r="D364" t="inlineStr">
        <is>
          <t>unit</t>
        </is>
      </c>
      <c r="E364" t="inlineStr"/>
      <c r="F364" t="inlineStr">
        <is>
          <t>technosphere</t>
        </is>
      </c>
      <c r="G364" t="inlineStr">
        <is>
          <t>municipal waste incineration facility</t>
        </is>
      </c>
      <c r="H364" t="inlineStr">
        <is>
          <t>Lifetime: 4'000'000 tons MSWI treated.</t>
        </is>
      </c>
      <c r="I364" t="n">
        <v>628</v>
      </c>
      <c r="J364" t="n">
        <v>0.249006748558695</v>
      </c>
      <c r="K364" t="n">
        <v>2</v>
      </c>
      <c r="L364" t="n">
        <v>-23.0346203657917</v>
      </c>
      <c r="M364" t="n">
        <v>1</v>
      </c>
      <c r="N364" t="n">
        <v>1</v>
      </c>
      <c r="O364" t="n">
        <v>1</v>
      </c>
      <c r="P364" t="n">
        <v>1.02</v>
      </c>
      <c r="Q364" t="n">
        <v>1.2</v>
      </c>
      <c r="R364" t="n">
        <v>1</v>
      </c>
      <c r="S364" t="n">
        <v>3</v>
      </c>
      <c r="T364" t="n">
        <v>0.5569071410325479</v>
      </c>
      <c r="U364" t="inlineStr"/>
    </row>
    <row r="365">
      <c r="A365" t="inlineStr">
        <is>
          <t>Water, cooling, unspecified natural origin</t>
        </is>
      </c>
      <c r="B365" t="n">
        <v>0.0001189522684197588</v>
      </c>
      <c r="C365" t="inlineStr"/>
      <c r="D365" t="inlineStr">
        <is>
          <t>cubic meter</t>
        </is>
      </c>
      <c r="E365" t="inlineStr">
        <is>
          <t>natural resource::in water</t>
        </is>
      </c>
      <c r="F365" t="inlineStr">
        <is>
          <t>biosphere</t>
        </is>
      </c>
      <c r="G365" t="inlineStr"/>
      <c r="H365" t="inlineStr"/>
      <c r="I365" t="n">
        <v>628</v>
      </c>
      <c r="J365" t="n">
        <v>0.249006748558695</v>
      </c>
      <c r="K365" t="n">
        <v>2</v>
      </c>
      <c r="L365" t="n">
        <v>-9.036788251033473</v>
      </c>
      <c r="M365" t="n">
        <v>1</v>
      </c>
      <c r="N365" t="n">
        <v>1</v>
      </c>
      <c r="O365" t="n">
        <v>1</v>
      </c>
      <c r="P365" t="n">
        <v>1.02</v>
      </c>
      <c r="Q365" t="n">
        <v>1.2</v>
      </c>
      <c r="R365" t="n">
        <v>1</v>
      </c>
      <c r="S365" t="n">
        <v>1.05</v>
      </c>
      <c r="T365" t="n">
        <v>0.09488647722315688</v>
      </c>
      <c r="U365" t="inlineStr"/>
    </row>
    <row r="366">
      <c r="A366" t="inlineStr">
        <is>
          <t>Sulfur dioxide</t>
        </is>
      </c>
      <c r="B366" t="n">
        <v>2.220442343835497e-05</v>
      </c>
      <c r="C366" t="inlineStr"/>
      <c r="D366" t="inlineStr">
        <is>
          <t>kilogram</t>
        </is>
      </c>
      <c r="E366" t="inlineStr">
        <is>
          <t>air::urban air close to ground</t>
        </is>
      </c>
      <c r="F366" t="inlineStr">
        <is>
          <t>biosphere</t>
        </is>
      </c>
      <c r="G366" t="inlineStr"/>
      <c r="H366" t="inlineStr"/>
      <c r="I366" t="n">
        <v>628</v>
      </c>
      <c r="J366" t="n">
        <v>0.249006748558695</v>
      </c>
      <c r="K366" t="n">
        <v>2</v>
      </c>
      <c r="L366" t="n">
        <v>-10.71521903495452</v>
      </c>
      <c r="M366" t="n">
        <v>1</v>
      </c>
      <c r="N366" t="n">
        <v>1</v>
      </c>
      <c r="O366" t="n">
        <v>1</v>
      </c>
      <c r="P366" t="n">
        <v>1.02</v>
      </c>
      <c r="Q366" t="n">
        <v>1.2</v>
      </c>
      <c r="R366" t="n">
        <v>1</v>
      </c>
      <c r="S366" t="n">
        <v>1.05</v>
      </c>
      <c r="T366" t="n">
        <v>0.09488647722315688</v>
      </c>
      <c r="U366" t="inlineStr"/>
    </row>
    <row r="367">
      <c r="A367" t="inlineStr">
        <is>
          <t>Hydrochloric acid</t>
        </is>
      </c>
      <c r="B367" t="n">
        <v>2.379045368395175e-06</v>
      </c>
      <c r="C367" t="inlineStr"/>
      <c r="D367" t="inlineStr">
        <is>
          <t>kilogram</t>
        </is>
      </c>
      <c r="E367" t="inlineStr">
        <is>
          <t>air</t>
        </is>
      </c>
      <c r="F367" t="inlineStr">
        <is>
          <t>biosphere</t>
        </is>
      </c>
      <c r="G367" t="inlineStr"/>
      <c r="H367" t="inlineStr"/>
      <c r="I367" t="n">
        <v>628</v>
      </c>
      <c r="J367" t="n">
        <v>0.249006748558695</v>
      </c>
      <c r="K367" t="n">
        <v>2</v>
      </c>
      <c r="L367" t="n">
        <v>-12.94881125646162</v>
      </c>
      <c r="M367" t="n">
        <v>1</v>
      </c>
      <c r="N367" t="n">
        <v>1</v>
      </c>
      <c r="O367" t="n">
        <v>1</v>
      </c>
      <c r="P367" t="n">
        <v>1.02</v>
      </c>
      <c r="Q367" t="n">
        <v>1.2</v>
      </c>
      <c r="R367" t="n">
        <v>1</v>
      </c>
      <c r="S367" t="n">
        <v>1.5</v>
      </c>
      <c r="T367" t="n">
        <v>0.2225057572360589</v>
      </c>
      <c r="U367" t="inlineStr"/>
    </row>
    <row r="368">
      <c r="A368" t="inlineStr">
        <is>
          <t>Nitrogen oxides</t>
        </is>
      </c>
      <c r="B368" t="n">
        <v>0.0002684356190672556</v>
      </c>
      <c r="C368" t="inlineStr"/>
      <c r="D368" t="inlineStr">
        <is>
          <t>kilogram</t>
        </is>
      </c>
      <c r="E368" t="inlineStr">
        <is>
          <t>air::urban air close to ground</t>
        </is>
      </c>
      <c r="F368" t="inlineStr">
        <is>
          <t>biosphere</t>
        </is>
      </c>
      <c r="G368" t="inlineStr"/>
      <c r="H368" t="inlineStr"/>
      <c r="I368" t="n">
        <v>628</v>
      </c>
      <c r="J368" t="n">
        <v>0.249006748558695</v>
      </c>
      <c r="K368" t="n">
        <v>2</v>
      </c>
      <c r="L368" t="n">
        <v>-8.2228994527774</v>
      </c>
      <c r="M368" t="n">
        <v>1</v>
      </c>
      <c r="N368" t="n">
        <v>1</v>
      </c>
      <c r="O368" t="n">
        <v>1</v>
      </c>
      <c r="P368" t="n">
        <v>1.02</v>
      </c>
      <c r="Q368" t="n">
        <v>1.2</v>
      </c>
      <c r="R368" t="n">
        <v>1</v>
      </c>
      <c r="S368" t="n">
        <v>1.5</v>
      </c>
      <c r="T368" t="n">
        <v>0.2225057572360589</v>
      </c>
      <c r="U368" t="inlineStr"/>
    </row>
    <row r="369">
      <c r="A369" t="inlineStr">
        <is>
          <t>Ammonia</t>
        </is>
      </c>
      <c r="B369" t="n">
        <v>1.189522684197588e-06</v>
      </c>
      <c r="C369" t="inlineStr"/>
      <c r="D369" t="inlineStr">
        <is>
          <t>kilogram</t>
        </is>
      </c>
      <c r="E369" t="inlineStr">
        <is>
          <t>air::urban air close to ground</t>
        </is>
      </c>
      <c r="F369" t="inlineStr">
        <is>
          <t>biosphere</t>
        </is>
      </c>
      <c r="G369" t="inlineStr"/>
      <c r="H369" t="inlineStr"/>
      <c r="I369" t="n">
        <v>628</v>
      </c>
      <c r="J369" t="n">
        <v>0.249006748558695</v>
      </c>
      <c r="K369" t="n">
        <v>2</v>
      </c>
      <c r="L369" t="n">
        <v>-13.64195843702156</v>
      </c>
      <c r="M369" t="n">
        <v>1</v>
      </c>
      <c r="N369" t="n">
        <v>1</v>
      </c>
      <c r="O369" t="n">
        <v>1</v>
      </c>
      <c r="P369" t="n">
        <v>1.02</v>
      </c>
      <c r="Q369" t="n">
        <v>1.2</v>
      </c>
      <c r="R369" t="n">
        <v>1</v>
      </c>
      <c r="S369" t="n">
        <v>1.5</v>
      </c>
      <c r="T369" t="n">
        <v>0.2225057572360589</v>
      </c>
      <c r="U369" t="inlineStr"/>
    </row>
    <row r="370">
      <c r="A370" t="inlineStr">
        <is>
          <t>Particulate Matter, &lt; 2.5 um</t>
        </is>
      </c>
      <c r="B370" t="n">
        <v>2.379045368395175e-06</v>
      </c>
      <c r="C370" t="inlineStr"/>
      <c r="D370" t="inlineStr">
        <is>
          <t>kilogram</t>
        </is>
      </c>
      <c r="E370" t="inlineStr">
        <is>
          <t>air::urban air close to ground</t>
        </is>
      </c>
      <c r="F370" t="inlineStr">
        <is>
          <t>biosphere</t>
        </is>
      </c>
      <c r="G370" t="inlineStr"/>
      <c r="H370" t="inlineStr"/>
      <c r="I370" t="n">
        <v>628</v>
      </c>
      <c r="J370" t="n">
        <v>0.249006748558695</v>
      </c>
      <c r="K370" t="n">
        <v>2</v>
      </c>
      <c r="L370" t="n">
        <v>-12.94881125646162</v>
      </c>
      <c r="M370" t="n">
        <v>1</v>
      </c>
      <c r="N370" t="n">
        <v>1</v>
      </c>
      <c r="O370" t="n">
        <v>1</v>
      </c>
      <c r="P370" t="n">
        <v>1.02</v>
      </c>
      <c r="Q370" t="n">
        <v>1.2</v>
      </c>
      <c r="R370" t="n">
        <v>1</v>
      </c>
      <c r="S370" t="n">
        <v>3</v>
      </c>
      <c r="T370" t="n">
        <v>0.5569071410325479</v>
      </c>
      <c r="U370" t="inlineStr"/>
    </row>
    <row r="371">
      <c r="A371" t="inlineStr">
        <is>
          <t>Mercury II</t>
        </is>
      </c>
      <c r="B371" t="n">
        <v>9.119673912181505e-09</v>
      </c>
      <c r="C371" t="inlineStr"/>
      <c r="D371" t="inlineStr">
        <is>
          <t>kilogram</t>
        </is>
      </c>
      <c r="E371" t="inlineStr">
        <is>
          <t>air::urban air close to ground</t>
        </is>
      </c>
      <c r="F371" t="inlineStr">
        <is>
          <t>biosphere</t>
        </is>
      </c>
      <c r="G371" t="inlineStr"/>
      <c r="H371" t="inlineStr"/>
      <c r="I371" t="n">
        <v>628</v>
      </c>
      <c r="J371" t="n">
        <v>0.249006748558695</v>
      </c>
      <c r="K371" t="n">
        <v>2</v>
      </c>
      <c r="L371" t="n">
        <v>-18.51283178874266</v>
      </c>
      <c r="M371" t="n">
        <v>1</v>
      </c>
      <c r="N371" t="n">
        <v>1</v>
      </c>
      <c r="O371" t="n">
        <v>1</v>
      </c>
      <c r="P371" t="n">
        <v>1.02</v>
      </c>
      <c r="Q371" t="n">
        <v>1.2</v>
      </c>
      <c r="R371" t="n">
        <v>1</v>
      </c>
      <c r="S371" t="n">
        <v>5</v>
      </c>
      <c r="T371" t="n">
        <v>0.8099264917416636</v>
      </c>
      <c r="U371" t="inlineStr"/>
    </row>
    <row r="372">
      <c r="A372" t="inlineStr">
        <is>
          <t>Lead II</t>
        </is>
      </c>
      <c r="B372" t="n">
        <v>2.220442343835497e-08</v>
      </c>
      <c r="C372" t="inlineStr"/>
      <c r="D372" t="inlineStr">
        <is>
          <t>kilogram</t>
        </is>
      </c>
      <c r="E372" t="inlineStr">
        <is>
          <t>air::urban air close to ground</t>
        </is>
      </c>
      <c r="F372" t="inlineStr">
        <is>
          <t>biosphere</t>
        </is>
      </c>
      <c r="G372" t="inlineStr"/>
      <c r="H372" t="inlineStr"/>
      <c r="I372" t="n">
        <v>628</v>
      </c>
      <c r="J372" t="n">
        <v>0.249006748558695</v>
      </c>
      <c r="K372" t="n">
        <v>2</v>
      </c>
      <c r="L372" t="n">
        <v>-17.62297431393666</v>
      </c>
      <c r="M372" t="n">
        <v>1</v>
      </c>
      <c r="N372" t="n">
        <v>1</v>
      </c>
      <c r="O372" t="n">
        <v>1</v>
      </c>
      <c r="P372" t="n">
        <v>1.02</v>
      </c>
      <c r="Q372" t="n">
        <v>1.2</v>
      </c>
      <c r="R372" t="n">
        <v>1</v>
      </c>
      <c r="S372" t="n">
        <v>5</v>
      </c>
      <c r="T372" t="n">
        <v>0.8099264917416636</v>
      </c>
      <c r="U372" t="inlineStr"/>
    </row>
    <row r="373">
      <c r="A373" t="inlineStr">
        <is>
          <t>Cadmium II</t>
        </is>
      </c>
      <c r="B373" t="n">
        <v>4.361583175391155e-09</v>
      </c>
      <c r="C373" t="inlineStr"/>
      <c r="D373" t="inlineStr">
        <is>
          <t>kilogram</t>
        </is>
      </c>
      <c r="E373" t="inlineStr">
        <is>
          <t>air::urban air close to ground</t>
        </is>
      </c>
      <c r="F373" t="inlineStr">
        <is>
          <t>biosphere</t>
        </is>
      </c>
      <c r="G373" t="inlineStr"/>
      <c r="H373" t="inlineStr"/>
      <c r="I373" t="n">
        <v>628</v>
      </c>
      <c r="J373" t="n">
        <v>0.249006748558695</v>
      </c>
      <c r="K373" t="n">
        <v>2</v>
      </c>
      <c r="L373" t="n">
        <v>-19.25043073187344</v>
      </c>
      <c r="M373" t="n">
        <v>1</v>
      </c>
      <c r="N373" t="n">
        <v>1</v>
      </c>
      <c r="O373" t="n">
        <v>1</v>
      </c>
      <c r="P373" t="n">
        <v>1.02</v>
      </c>
      <c r="Q373" t="n">
        <v>1.2</v>
      </c>
      <c r="R373" t="n">
        <v>1</v>
      </c>
      <c r="S373" t="n">
        <v>5</v>
      </c>
      <c r="T373" t="n">
        <v>0.8099264917416636</v>
      </c>
      <c r="U373" t="inlineStr"/>
    </row>
    <row r="374">
      <c r="A374" t="inlineStr">
        <is>
          <t>Arsenic ion</t>
        </is>
      </c>
      <c r="B374" t="n">
        <v>2.379045368395175e-09</v>
      </c>
      <c r="C374" t="inlineStr"/>
      <c r="D374" t="inlineStr">
        <is>
          <t>kilogram</t>
        </is>
      </c>
      <c r="E374" t="inlineStr">
        <is>
          <t>air::urban air close to ground</t>
        </is>
      </c>
      <c r="F374" t="inlineStr">
        <is>
          <t>biosphere</t>
        </is>
      </c>
      <c r="G374" t="inlineStr"/>
      <c r="H374" t="inlineStr"/>
      <c r="I374" t="n">
        <v>628</v>
      </c>
      <c r="J374" t="n">
        <v>0.249006748558695</v>
      </c>
      <c r="K374" t="n">
        <v>2</v>
      </c>
      <c r="L374" t="n">
        <v>-19.85656653544375</v>
      </c>
      <c r="M374" t="n">
        <v>1</v>
      </c>
      <c r="N374" t="n">
        <v>1</v>
      </c>
      <c r="O374" t="n">
        <v>1</v>
      </c>
      <c r="P374" t="n">
        <v>1.02</v>
      </c>
      <c r="Q374" t="n">
        <v>1.2</v>
      </c>
      <c r="R374" t="n">
        <v>1</v>
      </c>
      <c r="S374" t="n">
        <v>5</v>
      </c>
      <c r="T374" t="n">
        <v>0.8099264917416636</v>
      </c>
      <c r="U374" t="inlineStr"/>
    </row>
    <row r="375">
      <c r="A375" t="inlineStr">
        <is>
          <t>Dioxins, measured as 2,3,7,8-tetrachlorodibenzo-p-dioxin</t>
        </is>
      </c>
      <c r="B375" t="n">
        <v>4.361583175391155e-14</v>
      </c>
      <c r="C375" t="inlineStr"/>
      <c r="D375" t="inlineStr">
        <is>
          <t>kilogram</t>
        </is>
      </c>
      <c r="E375" t="inlineStr">
        <is>
          <t>air::urban air close to ground</t>
        </is>
      </c>
      <c r="F375" t="inlineStr">
        <is>
          <t>biosphere</t>
        </is>
      </c>
      <c r="G375" t="inlineStr"/>
      <c r="H375" t="inlineStr"/>
      <c r="I375" t="n">
        <v>628</v>
      </c>
      <c r="J375" t="n">
        <v>0.249006748558695</v>
      </c>
      <c r="K375" t="n">
        <v>2</v>
      </c>
      <c r="L375" t="n">
        <v>-30.76335619684367</v>
      </c>
      <c r="M375" t="n">
        <v>1</v>
      </c>
      <c r="N375" t="n">
        <v>1</v>
      </c>
      <c r="O375" t="n">
        <v>1</v>
      </c>
      <c r="P375" t="n">
        <v>1.02</v>
      </c>
      <c r="Q375" t="n">
        <v>1.2</v>
      </c>
      <c r="R375" t="n">
        <v>1</v>
      </c>
      <c r="S375" t="n">
        <v>5</v>
      </c>
      <c r="T375" t="n">
        <v>0.8099264917416636</v>
      </c>
      <c r="U375" t="inlineStr"/>
    </row>
    <row r="376">
      <c r="A376" t="inlineStr">
        <is>
          <t>Carbon dioxide, fossil</t>
        </is>
      </c>
      <c r="B376" t="n">
        <v>0.1482938279632993</v>
      </c>
      <c r="C376" t="inlineStr"/>
      <c r="D376" t="inlineStr">
        <is>
          <t>kilogram</t>
        </is>
      </c>
      <c r="E376" t="inlineStr">
        <is>
          <t>air::urban air close to ground</t>
        </is>
      </c>
      <c r="F376" t="inlineStr">
        <is>
          <t>biosphere</t>
        </is>
      </c>
      <c r="G376" t="inlineStr"/>
      <c r="H376" t="inlineStr"/>
      <c r="I376" t="n">
        <v>628</v>
      </c>
      <c r="J376" t="n">
        <v>0.249006748558695</v>
      </c>
      <c r="K376" t="n">
        <v>2</v>
      </c>
      <c r="L376" t="n">
        <v>-1.908559649293005</v>
      </c>
      <c r="M376" t="n">
        <v>1</v>
      </c>
      <c r="N376" t="n">
        <v>1</v>
      </c>
      <c r="O376" t="n">
        <v>1</v>
      </c>
      <c r="P376" t="n">
        <v>1.02</v>
      </c>
      <c r="Q376" t="n">
        <v>1.2</v>
      </c>
      <c r="R376" t="n">
        <v>1</v>
      </c>
      <c r="S376" t="n">
        <v>1.05</v>
      </c>
      <c r="T376" t="n">
        <v>0.09488647722315688</v>
      </c>
      <c r="U376" t="inlineStr"/>
    </row>
    <row r="377">
      <c r="A377" t="inlineStr">
        <is>
          <t>Carbon dioxide, non-fossil</t>
        </is>
      </c>
      <c r="B377" t="n">
        <v>0.2355254914711223</v>
      </c>
      <c r="C377" t="inlineStr"/>
      <c r="D377" t="inlineStr">
        <is>
          <t>kilogram</t>
        </is>
      </c>
      <c r="E377" t="inlineStr">
        <is>
          <t>air::urban air close to ground</t>
        </is>
      </c>
      <c r="F377" t="inlineStr">
        <is>
          <t>biosphere</t>
        </is>
      </c>
      <c r="G377" t="inlineStr"/>
      <c r="H377" t="inlineStr"/>
      <c r="I377" t="n">
        <v>628</v>
      </c>
      <c r="J377" t="n">
        <v>0.249006748558695</v>
      </c>
      <c r="K377" t="n">
        <v>2</v>
      </c>
      <c r="L377" t="n">
        <v>-1.445936127344892</v>
      </c>
      <c r="M377" t="n">
        <v>1</v>
      </c>
      <c r="N377" t="n">
        <v>1</v>
      </c>
      <c r="O377" t="n">
        <v>1</v>
      </c>
      <c r="P377" t="n">
        <v>1.02</v>
      </c>
      <c r="Q377" t="n">
        <v>1.2</v>
      </c>
      <c r="R377" t="n">
        <v>1</v>
      </c>
      <c r="S377" t="n">
        <v>1.05</v>
      </c>
      <c r="T377" t="n">
        <v>0.09488647722315688</v>
      </c>
      <c r="U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</row>
    <row r="379">
      <c r="A379" t="inlineStr">
        <is>
          <t>Activity</t>
        </is>
      </c>
      <c r="B379" t="inlineStr">
        <is>
          <t>municipal waste incineration, at incineration plant, with wet air pollution control, without flue gas condensation, with electricity and heat recovery, economic allocation</t>
        </is>
      </c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</row>
    <row r="380">
      <c r="A380" t="inlineStr">
        <is>
          <t>location</t>
        </is>
      </c>
      <c r="B380" t="inlineStr">
        <is>
          <t>RER</t>
        </is>
      </c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</row>
    <row r="381">
      <c r="A381" t="inlineStr">
        <is>
          <t>production amount</t>
        </is>
      </c>
      <c r="B381" t="n">
        <v>1</v>
      </c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</row>
    <row r="382">
      <c r="A382" t="inlineStr">
        <is>
          <t>source</t>
        </is>
      </c>
      <c r="B38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</row>
    <row r="383">
      <c r="A383" t="inlineStr">
        <is>
          <t>reference product</t>
        </is>
      </c>
      <c r="B383" t="inlineStr">
        <is>
          <t>heat, district or industrial, other than natural gas</t>
        </is>
      </c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</row>
    <row r="384">
      <c r="A384" t="inlineStr">
        <is>
          <t>type</t>
        </is>
      </c>
      <c r="B384" t="inlineStr">
        <is>
          <t>process</t>
        </is>
      </c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</row>
    <row r="385">
      <c r="A385" t="inlineStr">
        <is>
          <t>unit</t>
        </is>
      </c>
      <c r="B385" t="inlineStr">
        <is>
          <t>megajoule</t>
        </is>
      </c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</row>
    <row r="386">
      <c r="A386" t="inlineStr">
        <is>
          <t>comment</t>
        </is>
      </c>
      <c r="B38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      </is>
      </c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</row>
    <row r="387">
      <c r="A387" t="inlineStr">
        <is>
          <t>classifications</t>
        </is>
      </c>
      <c r="B387" t="inlineStr">
        <is>
          <t>CPC::17300:Steam and hot water</t>
        </is>
      </c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</row>
    <row r="388">
      <c r="A388" t="inlineStr">
        <is>
          <t>Exchanges</t>
        </is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</row>
    <row r="389">
      <c r="A389" t="inlineStr">
        <is>
          <t>name</t>
        </is>
      </c>
      <c r="B389" t="inlineStr">
        <is>
          <t>amount</t>
        </is>
      </c>
      <c r="C389" t="inlineStr">
        <is>
          <t>location</t>
        </is>
      </c>
      <c r="D389" t="inlineStr">
        <is>
          <t>unit</t>
        </is>
      </c>
      <c r="E389" t="inlineStr">
        <is>
          <t>categories</t>
        </is>
      </c>
      <c r="F389" t="inlineStr">
        <is>
          <t>type</t>
        </is>
      </c>
      <c r="G389" t="inlineStr">
        <is>
          <t>reference product</t>
        </is>
      </c>
      <c r="H389" t="inlineStr">
        <is>
          <t>comment</t>
        </is>
      </c>
      <c r="I389" t="inlineStr">
        <is>
          <t>normalization</t>
        </is>
      </c>
      <c r="J389" t="inlineStr">
        <is>
          <t>allocation</t>
        </is>
      </c>
      <c r="K389" t="inlineStr">
        <is>
          <t>uncertainty type</t>
        </is>
      </c>
      <c r="L389" t="inlineStr">
        <is>
          <t>loc</t>
        </is>
      </c>
      <c r="M389" t="inlineStr">
        <is>
          <t>u1</t>
        </is>
      </c>
      <c r="N389" t="inlineStr">
        <is>
          <t>u2</t>
        </is>
      </c>
      <c r="O389" t="inlineStr">
        <is>
          <t>u3</t>
        </is>
      </c>
      <c r="P389" t="inlineStr">
        <is>
          <t>u4</t>
        </is>
      </c>
      <c r="Q389" t="inlineStr">
        <is>
          <t>u5</t>
        </is>
      </c>
      <c r="R389" t="inlineStr">
        <is>
          <t>u6</t>
        </is>
      </c>
      <c r="S389" t="inlineStr">
        <is>
          <t>ub</t>
        </is>
      </c>
      <c r="T389" t="inlineStr">
        <is>
          <t>scale</t>
        </is>
      </c>
      <c r="U389" t="inlineStr"/>
    </row>
    <row r="390">
      <c r="A390" t="inlineStr">
        <is>
          <t>municipal waste incineration, at incineration plant, with wet air pollution control, without flue gas condensation, with electricity and heat recovery, economic allocation</t>
        </is>
      </c>
      <c r="B390" t="n">
        <v>0</v>
      </c>
      <c r="C390" t="inlineStr">
        <is>
          <t>RER</t>
        </is>
      </c>
      <c r="D390" t="inlineStr">
        <is>
          <t>kilogram</t>
        </is>
      </c>
      <c r="E390" t="inlineStr"/>
      <c r="F390" t="inlineStr">
        <is>
          <t>technosphere</t>
        </is>
      </c>
      <c r="G390" t="inlineStr">
        <is>
          <t>municipal solid waste</t>
        </is>
      </c>
      <c r="H390" t="inlineStr"/>
      <c r="I390" t="n">
        <v>6170</v>
      </c>
      <c r="J390" t="n">
        <v>0.2593238753063021</v>
      </c>
      <c r="K390" t="n">
        <v>0</v>
      </c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</row>
    <row r="391">
      <c r="A391" t="inlineStr">
        <is>
          <t>municipal waste incineration, at incineration plant, with wet air pollution control, without flue gas condensation, with electricity and heat recovery, economic allocation</t>
        </is>
      </c>
      <c r="B391" t="n">
        <v>0</v>
      </c>
      <c r="C391" t="inlineStr">
        <is>
          <t>RER</t>
        </is>
      </c>
      <c r="D391" t="inlineStr">
        <is>
          <t>kilowatt hour</t>
        </is>
      </c>
      <c r="E391" t="inlineStr"/>
      <c r="F391" t="inlineStr">
        <is>
          <t>technosphere</t>
        </is>
      </c>
      <c r="G391" t="inlineStr">
        <is>
          <t>electricity, medium voltage</t>
        </is>
      </c>
      <c r="H391" t="inlineStr"/>
      <c r="I391" t="n">
        <v>6170</v>
      </c>
      <c r="J391" t="n">
        <v>0.2593238753063021</v>
      </c>
      <c r="K391" t="n">
        <v>0</v>
      </c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</row>
    <row r="392">
      <c r="A392" t="inlineStr">
        <is>
          <t>municipal waste incineration, at incineration plant, with wet air pollution control, without flue gas condensation, with electricity and heat recovery, economic allocation</t>
        </is>
      </c>
      <c r="B392" t="n">
        <v>1</v>
      </c>
      <c r="C392" t="inlineStr">
        <is>
          <t>RER</t>
        </is>
      </c>
      <c r="D392" t="inlineStr">
        <is>
          <t>megajoule</t>
        </is>
      </c>
      <c r="E392" t="inlineStr"/>
      <c r="F392" t="inlineStr">
        <is>
          <t>production</t>
        </is>
      </c>
      <c r="G392" t="inlineStr">
        <is>
          <t>heat, district or industrial, other than natural gas</t>
        </is>
      </c>
      <c r="H392" t="inlineStr"/>
      <c r="I392" t="n">
        <v>6170</v>
      </c>
      <c r="J392" t="n">
        <v>0.2593238753063021</v>
      </c>
      <c r="K392" t="n">
        <v>0</v>
      </c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</row>
    <row r="393">
      <c r="A393" t="inlineStr">
        <is>
          <t>market for diesel, low-sulfur</t>
        </is>
      </c>
      <c r="B393" t="n">
        <v>3.572533128206755e-06</v>
      </c>
      <c r="C393" t="inlineStr">
        <is>
          <t>Europe without Switzerland</t>
        </is>
      </c>
      <c r="D393" t="inlineStr">
        <is>
          <t>kilogram</t>
        </is>
      </c>
      <c r="E393" t="inlineStr"/>
      <c r="F393" t="inlineStr">
        <is>
          <t>technosphere</t>
        </is>
      </c>
      <c r="G393" t="inlineStr">
        <is>
          <t>diesel, low-sulfur</t>
        </is>
      </c>
      <c r="H393" t="inlineStr">
        <is>
          <t>Diesel density: 0.85 kg/l</t>
        </is>
      </c>
      <c r="I393" t="n">
        <v>6170</v>
      </c>
      <c r="J393" t="n">
        <v>0.2593238753063021</v>
      </c>
      <c r="K393" t="n">
        <v>2</v>
      </c>
      <c r="L393" t="n">
        <v>-12.54223565406943</v>
      </c>
      <c r="M393" t="n">
        <v>1</v>
      </c>
      <c r="N393" t="n">
        <v>1</v>
      </c>
      <c r="O393" t="n">
        <v>1</v>
      </c>
      <c r="P393" t="n">
        <v>1.02</v>
      </c>
      <c r="Q393" t="n">
        <v>1.2</v>
      </c>
      <c r="R393" t="n">
        <v>1</v>
      </c>
      <c r="S393" t="n">
        <v>1.05</v>
      </c>
      <c r="T393" t="n">
        <v>0.09488647722315688</v>
      </c>
      <c r="U393" t="inlineStr"/>
    </row>
    <row r="394">
      <c r="A394" t="inlineStr">
        <is>
          <t>market for activated carbon, granular</t>
        </is>
      </c>
      <c r="B394" t="n">
        <v>1.681192060332591e-05</v>
      </c>
      <c r="C394" t="inlineStr">
        <is>
          <t>GLO</t>
        </is>
      </c>
      <c r="D394" t="inlineStr">
        <is>
          <t>kilogram</t>
        </is>
      </c>
      <c r="E394" t="inlineStr"/>
      <c r="F394" t="inlineStr">
        <is>
          <t>technosphere</t>
        </is>
      </c>
      <c r="G394" t="inlineStr">
        <is>
          <t>activated carbon, granular</t>
        </is>
      </c>
      <c r="H394" t="inlineStr"/>
      <c r="I394" t="n">
        <v>6170</v>
      </c>
      <c r="J394" t="n">
        <v>0.2593238753063021</v>
      </c>
      <c r="K394" t="n">
        <v>2</v>
      </c>
      <c r="L394" t="n">
        <v>-10.99342236345176</v>
      </c>
      <c r="M394" t="n">
        <v>1</v>
      </c>
      <c r="N394" t="n">
        <v>1</v>
      </c>
      <c r="O394" t="n">
        <v>1</v>
      </c>
      <c r="P394" t="n">
        <v>1.02</v>
      </c>
      <c r="Q394" t="n">
        <v>1.2</v>
      </c>
      <c r="R394" t="n">
        <v>1</v>
      </c>
      <c r="S394" t="n">
        <v>1.05</v>
      </c>
      <c r="T394" t="n">
        <v>0.09488647722315688</v>
      </c>
      <c r="U394" t="inlineStr"/>
    </row>
    <row r="395">
      <c r="A395" t="inlineStr">
        <is>
          <t>market for ammonia, anhydrous, liquid</t>
        </is>
      </c>
      <c r="B395" t="n">
        <v>4.118920547814847e-05</v>
      </c>
      <c r="C395" t="inlineStr">
        <is>
          <t>RER</t>
        </is>
      </c>
      <c r="D395" t="inlineStr">
        <is>
          <t>kilogram</t>
        </is>
      </c>
      <c r="E395" t="inlineStr"/>
      <c r="F395" t="inlineStr">
        <is>
          <t>technosphere</t>
        </is>
      </c>
      <c r="G395" t="inlineStr">
        <is>
          <t>ammonia, anhydrous, liquid</t>
        </is>
      </c>
      <c r="H395" t="inlineStr">
        <is>
          <t>100% liquid ammonia. In original publication, it is dilluated to 23.5% in water. We discount the original value by 75%.</t>
        </is>
      </c>
      <c r="I395" t="n">
        <v>6170</v>
      </c>
      <c r="J395" t="n">
        <v>0.2593238753063021</v>
      </c>
      <c r="K395" t="n">
        <v>2</v>
      </c>
      <c r="L395" t="n">
        <v>-10.09733433889513</v>
      </c>
      <c r="M395" t="n">
        <v>1</v>
      </c>
      <c r="N395" t="n">
        <v>1</v>
      </c>
      <c r="O395" t="n">
        <v>1</v>
      </c>
      <c r="P395" t="n">
        <v>1.02</v>
      </c>
      <c r="Q395" t="n">
        <v>1.2</v>
      </c>
      <c r="R395" t="n">
        <v>1</v>
      </c>
      <c r="S395" t="n">
        <v>1.05</v>
      </c>
      <c r="T395" t="n">
        <v>0.09488647722315688</v>
      </c>
      <c r="U395" t="inlineStr"/>
    </row>
    <row r="396">
      <c r="A396" t="inlineStr">
        <is>
          <t>market for tap water</t>
        </is>
      </c>
      <c r="B396" t="n">
        <v>0.0001269300005551106</v>
      </c>
      <c r="C396" t="inlineStr">
        <is>
          <t>Europe without Switzerland</t>
        </is>
      </c>
      <c r="D396" t="inlineStr">
        <is>
          <t>kilogram</t>
        </is>
      </c>
      <c r="E396" t="inlineStr"/>
      <c r="F396" t="inlineStr">
        <is>
          <t>technosphere</t>
        </is>
      </c>
      <c r="G396" t="inlineStr">
        <is>
          <t>tap water</t>
        </is>
      </c>
      <c r="H396" t="inlineStr">
        <is>
          <t>Used to dilute the ammonia.</t>
        </is>
      </c>
      <c r="I396" t="n">
        <v>6170</v>
      </c>
      <c r="J396" t="n">
        <v>0.2593238753063021</v>
      </c>
      <c r="K396" t="n">
        <v>2</v>
      </c>
      <c r="L396" t="n">
        <v>-8.971874800190829</v>
      </c>
      <c r="M396" t="n">
        <v>1</v>
      </c>
      <c r="N396" t="n">
        <v>1</v>
      </c>
      <c r="O396" t="n">
        <v>1</v>
      </c>
      <c r="P396" t="n">
        <v>1.02</v>
      </c>
      <c r="Q396" t="n">
        <v>1.2</v>
      </c>
      <c r="R396" t="n">
        <v>1</v>
      </c>
      <c r="S396" t="n">
        <v>1.05</v>
      </c>
      <c r="T396" t="n">
        <v>0.09488647722315688</v>
      </c>
      <c r="U396" t="inlineStr"/>
    </row>
    <row r="397">
      <c r="A397" t="inlineStr">
        <is>
          <t>market for calcium carbonate, precipitated</t>
        </is>
      </c>
      <c r="B397" t="n">
        <v>0.0002942086105582033</v>
      </c>
      <c r="C397" t="inlineStr">
        <is>
          <t>RER</t>
        </is>
      </c>
      <c r="D397" t="inlineStr">
        <is>
          <t>kilogram</t>
        </is>
      </c>
      <c r="E397" t="inlineStr"/>
      <c r="F397" t="inlineStr">
        <is>
          <t>technosphere</t>
        </is>
      </c>
      <c r="G397" t="inlineStr">
        <is>
          <t>calcium carbonate, precipitated</t>
        </is>
      </c>
      <c r="H397" t="inlineStr"/>
      <c r="I397" t="n">
        <v>6170</v>
      </c>
      <c r="J397" t="n">
        <v>0.2593238753063021</v>
      </c>
      <c r="K397" t="n">
        <v>0</v>
      </c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</row>
    <row r="398">
      <c r="A398" t="inlineStr">
        <is>
          <t>market for iron(III) chloride, without water, in 40% solution state</t>
        </is>
      </c>
      <c r="B398" t="n">
        <v>2.101490075415738e-06</v>
      </c>
      <c r="C398" t="inlineStr">
        <is>
          <t>GLO</t>
        </is>
      </c>
      <c r="D398" t="inlineStr">
        <is>
          <t>kilogram</t>
        </is>
      </c>
      <c r="E398" t="inlineStr"/>
      <c r="F398" t="inlineStr">
        <is>
          <t>technosphere</t>
        </is>
      </c>
      <c r="G398" t="inlineStr">
        <is>
          <t>iron(III) chloride, without water, in 40% solution state</t>
        </is>
      </c>
      <c r="H398" t="inlineStr"/>
      <c r="I398" t="n">
        <v>6170</v>
      </c>
      <c r="J398" t="n">
        <v>0.2593238753063021</v>
      </c>
      <c r="K398" t="n">
        <v>0</v>
      </c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</row>
    <row r="399">
      <c r="A399" t="inlineStr">
        <is>
          <t>market for lime, hydrated, packed</t>
        </is>
      </c>
      <c r="B399" t="n">
        <v>0</v>
      </c>
      <c r="C399" t="inlineStr">
        <is>
          <t>RER</t>
        </is>
      </c>
      <c r="D399" t="inlineStr">
        <is>
          <t>kilogram</t>
        </is>
      </c>
      <c r="E399" t="inlineStr"/>
      <c r="F399" t="inlineStr">
        <is>
          <t>technosphere</t>
        </is>
      </c>
      <c r="G399" t="inlineStr">
        <is>
          <t>lime, hydrated, packed</t>
        </is>
      </c>
      <c r="H399" t="inlineStr"/>
      <c r="I399" t="n">
        <v>6170</v>
      </c>
      <c r="J399" t="n">
        <v>0.2593238753063021</v>
      </c>
      <c r="K399" t="n">
        <v>0</v>
      </c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</row>
    <row r="400">
      <c r="A400" t="inlineStr">
        <is>
          <t>market for sodium hydroxide, without water, in 50% solution state</t>
        </is>
      </c>
      <c r="B400" t="n">
        <v>1.050745037707869e-05</v>
      </c>
      <c r="C400" t="inlineStr">
        <is>
          <t>RER</t>
        </is>
      </c>
      <c r="D400" t="inlineStr">
        <is>
          <t>kilogram</t>
        </is>
      </c>
      <c r="E400" t="inlineStr"/>
      <c r="F400" t="inlineStr">
        <is>
          <t>technosphere</t>
        </is>
      </c>
      <c r="G400" t="inlineStr">
        <is>
          <t>sodium hydroxide, without water, in 50% solution state</t>
        </is>
      </c>
      <c r="H400" t="inlineStr">
        <is>
          <t>50% liquid ammonia. In original publication, it is dilluated to 27% in water. We discount the original value by 50%.</t>
        </is>
      </c>
      <c r="I400" t="n">
        <v>6170</v>
      </c>
      <c r="J400" t="n">
        <v>0.2593238753063021</v>
      </c>
      <c r="K400" t="n">
        <v>0</v>
      </c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</row>
    <row r="401">
      <c r="A401" t="inlineStr">
        <is>
          <t>market for monoethanolamine</t>
        </is>
      </c>
      <c r="B401" t="n">
        <v>0</v>
      </c>
      <c r="C401" t="inlineStr">
        <is>
          <t>GLO</t>
        </is>
      </c>
      <c r="D401" t="inlineStr">
        <is>
          <t>kilogram</t>
        </is>
      </c>
      <c r="E401" t="inlineStr"/>
      <c r="F401" t="inlineStr">
        <is>
          <t>technosphere</t>
        </is>
      </c>
      <c r="G401" t="inlineStr">
        <is>
          <t>monoethanolamine</t>
        </is>
      </c>
      <c r="H401" t="inlineStr"/>
      <c r="I401" t="n">
        <v>6170</v>
      </c>
      <c r="J401" t="n">
        <v>0.2593238753063021</v>
      </c>
      <c r="K401" t="n">
        <v>0</v>
      </c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</row>
    <row r="402">
      <c r="A402" t="inlineStr">
        <is>
          <t>municipal waste incineration facility construction</t>
        </is>
      </c>
      <c r="B402" t="n">
        <v>1.050745037707869e-11</v>
      </c>
      <c r="C402" t="inlineStr">
        <is>
          <t>CH</t>
        </is>
      </c>
      <c r="D402" t="inlineStr">
        <is>
          <t>unit</t>
        </is>
      </c>
      <c r="E402" t="inlineStr"/>
      <c r="F402" t="inlineStr">
        <is>
          <t>technosphere</t>
        </is>
      </c>
      <c r="G402" t="inlineStr">
        <is>
          <t>municipal waste incineration facility</t>
        </is>
      </c>
      <c r="H402" t="inlineStr">
        <is>
          <t>Lifetime: 4'000'000 tons MSWI treated.</t>
        </is>
      </c>
      <c r="I402" t="n">
        <v>6170</v>
      </c>
      <c r="J402" t="n">
        <v>0.2593238753063021</v>
      </c>
      <c r="K402" t="n">
        <v>2</v>
      </c>
      <c r="L402" t="n">
        <v>-25.27893655066177</v>
      </c>
      <c r="M402" t="n">
        <v>1</v>
      </c>
      <c r="N402" t="n">
        <v>1</v>
      </c>
      <c r="O402" t="n">
        <v>1</v>
      </c>
      <c r="P402" t="n">
        <v>1.02</v>
      </c>
      <c r="Q402" t="n">
        <v>1.2</v>
      </c>
      <c r="R402" t="n">
        <v>1</v>
      </c>
      <c r="S402" t="n">
        <v>3</v>
      </c>
      <c r="T402" t="n">
        <v>0.5569071410325479</v>
      </c>
      <c r="U402" t="inlineStr"/>
    </row>
    <row r="403">
      <c r="A403" t="inlineStr">
        <is>
          <t>Water, cooling, unspecified natural origin</t>
        </is>
      </c>
      <c r="B403" t="n">
        <v>1.260894045249443e-05</v>
      </c>
      <c r="C403" t="inlineStr"/>
      <c r="D403" t="inlineStr">
        <is>
          <t>cubic meter</t>
        </is>
      </c>
      <c r="E403" t="inlineStr">
        <is>
          <t>natural resource::in water</t>
        </is>
      </c>
      <c r="F403" t="inlineStr">
        <is>
          <t>biosphere</t>
        </is>
      </c>
      <c r="G403" t="inlineStr"/>
      <c r="H403" t="inlineStr"/>
      <c r="I403" t="n">
        <v>6170</v>
      </c>
      <c r="J403" t="n">
        <v>0.2593238753063021</v>
      </c>
      <c r="K403" t="n">
        <v>2</v>
      </c>
      <c r="L403" t="n">
        <v>-11.28110443590354</v>
      </c>
      <c r="M403" t="n">
        <v>1</v>
      </c>
      <c r="N403" t="n">
        <v>1</v>
      </c>
      <c r="O403" t="n">
        <v>1</v>
      </c>
      <c r="P403" t="n">
        <v>1.02</v>
      </c>
      <c r="Q403" t="n">
        <v>1.2</v>
      </c>
      <c r="R403" t="n">
        <v>1</v>
      </c>
      <c r="S403" t="n">
        <v>1.05</v>
      </c>
      <c r="T403" t="n">
        <v>0.09488647722315688</v>
      </c>
      <c r="U403" t="inlineStr"/>
    </row>
    <row r="404">
      <c r="A404" t="inlineStr">
        <is>
          <t>Sulfur dioxide</t>
        </is>
      </c>
      <c r="B404" t="n">
        <v>2.353668884465627e-06</v>
      </c>
      <c r="C404" t="inlineStr"/>
      <c r="D404" t="inlineStr">
        <is>
          <t>kilogram</t>
        </is>
      </c>
      <c r="E404" t="inlineStr">
        <is>
          <t>air::urban air close to ground</t>
        </is>
      </c>
      <c r="F404" t="inlineStr">
        <is>
          <t>biosphere</t>
        </is>
      </c>
      <c r="G404" t="inlineStr"/>
      <c r="H404" t="inlineStr"/>
      <c r="I404" t="n">
        <v>6170</v>
      </c>
      <c r="J404" t="n">
        <v>0.2593238753063021</v>
      </c>
      <c r="K404" t="n">
        <v>2</v>
      </c>
      <c r="L404" t="n">
        <v>-12.95953521982459</v>
      </c>
      <c r="M404" t="n">
        <v>1</v>
      </c>
      <c r="N404" t="n">
        <v>1</v>
      </c>
      <c r="O404" t="n">
        <v>1</v>
      </c>
      <c r="P404" t="n">
        <v>1.02</v>
      </c>
      <c r="Q404" t="n">
        <v>1.2</v>
      </c>
      <c r="R404" t="n">
        <v>1</v>
      </c>
      <c r="S404" t="n">
        <v>1.05</v>
      </c>
      <c r="T404" t="n">
        <v>0.09488647722315688</v>
      </c>
      <c r="U404" t="inlineStr"/>
    </row>
    <row r="405">
      <c r="A405" t="inlineStr">
        <is>
          <t>Hydrochloric acid</t>
        </is>
      </c>
      <c r="B405" t="n">
        <v>2.521788090498885e-07</v>
      </c>
      <c r="C405" t="inlineStr"/>
      <c r="D405" t="inlineStr">
        <is>
          <t>kilogram</t>
        </is>
      </c>
      <c r="E405" t="inlineStr">
        <is>
          <t>air</t>
        </is>
      </c>
      <c r="F405" t="inlineStr">
        <is>
          <t>biosphere</t>
        </is>
      </c>
      <c r="G405" t="inlineStr"/>
      <c r="H405" t="inlineStr"/>
      <c r="I405" t="n">
        <v>6170</v>
      </c>
      <c r="J405" t="n">
        <v>0.2593238753063021</v>
      </c>
      <c r="K405" t="n">
        <v>2</v>
      </c>
      <c r="L405" t="n">
        <v>-15.19312744133169</v>
      </c>
      <c r="M405" t="n">
        <v>1</v>
      </c>
      <c r="N405" t="n">
        <v>1</v>
      </c>
      <c r="O405" t="n">
        <v>1</v>
      </c>
      <c r="P405" t="n">
        <v>1.02</v>
      </c>
      <c r="Q405" t="n">
        <v>1.2</v>
      </c>
      <c r="R405" t="n">
        <v>1</v>
      </c>
      <c r="S405" t="n">
        <v>1.5</v>
      </c>
      <c r="T405" t="n">
        <v>0.2225057572360589</v>
      </c>
      <c r="U405" t="inlineStr"/>
    </row>
    <row r="406">
      <c r="A406" t="inlineStr">
        <is>
          <t>Nitrogen oxides</t>
        </is>
      </c>
      <c r="B406" t="n">
        <v>2.84541756211291e-05</v>
      </c>
      <c r="C406" t="inlineStr"/>
      <c r="D406" t="inlineStr">
        <is>
          <t>kilogram</t>
        </is>
      </c>
      <c r="E406" t="inlineStr">
        <is>
          <t>air::urban air close to ground</t>
        </is>
      </c>
      <c r="F406" t="inlineStr">
        <is>
          <t>biosphere</t>
        </is>
      </c>
      <c r="G406" t="inlineStr"/>
      <c r="H406" t="inlineStr"/>
      <c r="I406" t="n">
        <v>6170</v>
      </c>
      <c r="J406" t="n">
        <v>0.2593238753063021</v>
      </c>
      <c r="K406" t="n">
        <v>2</v>
      </c>
      <c r="L406" t="n">
        <v>-10.46721563764747</v>
      </c>
      <c r="M406" t="n">
        <v>1</v>
      </c>
      <c r="N406" t="n">
        <v>1</v>
      </c>
      <c r="O406" t="n">
        <v>1</v>
      </c>
      <c r="P406" t="n">
        <v>1.02</v>
      </c>
      <c r="Q406" t="n">
        <v>1.2</v>
      </c>
      <c r="R406" t="n">
        <v>1</v>
      </c>
      <c r="S406" t="n">
        <v>1.5</v>
      </c>
      <c r="T406" t="n">
        <v>0.2225057572360589</v>
      </c>
      <c r="U406" t="inlineStr"/>
    </row>
    <row r="407">
      <c r="A407" t="inlineStr">
        <is>
          <t>Ammonia</t>
        </is>
      </c>
      <c r="B407" t="n">
        <v>1.260894045249443e-07</v>
      </c>
      <c r="C407" t="inlineStr"/>
      <c r="D407" t="inlineStr">
        <is>
          <t>kilogram</t>
        </is>
      </c>
      <c r="E407" t="inlineStr">
        <is>
          <t>air::urban air close to ground</t>
        </is>
      </c>
      <c r="F407" t="inlineStr">
        <is>
          <t>biosphere</t>
        </is>
      </c>
      <c r="G407" t="inlineStr"/>
      <c r="H407" t="inlineStr"/>
      <c r="I407" t="n">
        <v>6170</v>
      </c>
      <c r="J407" t="n">
        <v>0.2593238753063021</v>
      </c>
      <c r="K407" t="n">
        <v>2</v>
      </c>
      <c r="L407" t="n">
        <v>-15.88627462189163</v>
      </c>
      <c r="M407" t="n">
        <v>1</v>
      </c>
      <c r="N407" t="n">
        <v>1</v>
      </c>
      <c r="O407" t="n">
        <v>1</v>
      </c>
      <c r="P407" t="n">
        <v>1.02</v>
      </c>
      <c r="Q407" t="n">
        <v>1.2</v>
      </c>
      <c r="R407" t="n">
        <v>1</v>
      </c>
      <c r="S407" t="n">
        <v>1.5</v>
      </c>
      <c r="T407" t="n">
        <v>0.2225057572360589</v>
      </c>
      <c r="U407" t="inlineStr"/>
    </row>
    <row r="408">
      <c r="A408" t="inlineStr">
        <is>
          <t>Particulate Matter, &lt; 2.5 um</t>
        </is>
      </c>
      <c r="B408" t="n">
        <v>2.521788090498885e-07</v>
      </c>
      <c r="C408" t="inlineStr"/>
      <c r="D408" t="inlineStr">
        <is>
          <t>kilogram</t>
        </is>
      </c>
      <c r="E408" t="inlineStr">
        <is>
          <t>air::urban air close to ground</t>
        </is>
      </c>
      <c r="F408" t="inlineStr">
        <is>
          <t>biosphere</t>
        </is>
      </c>
      <c r="G408" t="inlineStr"/>
      <c r="H408" t="inlineStr"/>
      <c r="I408" t="n">
        <v>6170</v>
      </c>
      <c r="J408" t="n">
        <v>0.2593238753063021</v>
      </c>
      <c r="K408" t="n">
        <v>2</v>
      </c>
      <c r="L408" t="n">
        <v>-15.19312744133169</v>
      </c>
      <c r="M408" t="n">
        <v>1</v>
      </c>
      <c r="N408" t="n">
        <v>1</v>
      </c>
      <c r="O408" t="n">
        <v>1</v>
      </c>
      <c r="P408" t="n">
        <v>1.02</v>
      </c>
      <c r="Q408" t="n">
        <v>1.2</v>
      </c>
      <c r="R408" t="n">
        <v>1</v>
      </c>
      <c r="S408" t="n">
        <v>3</v>
      </c>
      <c r="T408" t="n">
        <v>0.5569071410325479</v>
      </c>
      <c r="U408" t="inlineStr"/>
    </row>
    <row r="409">
      <c r="A409" t="inlineStr">
        <is>
          <t>Mercury II</t>
        </is>
      </c>
      <c r="B409" t="n">
        <v>9.666854346912397e-10</v>
      </c>
      <c r="C409" t="inlineStr"/>
      <c r="D409" t="inlineStr">
        <is>
          <t>kilogram</t>
        </is>
      </c>
      <c r="E409" t="inlineStr">
        <is>
          <t>air::urban air close to ground</t>
        </is>
      </c>
      <c r="F409" t="inlineStr">
        <is>
          <t>biosphere</t>
        </is>
      </c>
      <c r="G409" t="inlineStr"/>
      <c r="H409" t="inlineStr"/>
      <c r="I409" t="n">
        <v>6170</v>
      </c>
      <c r="J409" t="n">
        <v>0.2593238753063021</v>
      </c>
      <c r="K409" t="n">
        <v>2</v>
      </c>
      <c r="L409" t="n">
        <v>-20.75714797361273</v>
      </c>
      <c r="M409" t="n">
        <v>1</v>
      </c>
      <c r="N409" t="n">
        <v>1</v>
      </c>
      <c r="O409" t="n">
        <v>1</v>
      </c>
      <c r="P409" t="n">
        <v>1.02</v>
      </c>
      <c r="Q409" t="n">
        <v>1.2</v>
      </c>
      <c r="R409" t="n">
        <v>1</v>
      </c>
      <c r="S409" t="n">
        <v>5</v>
      </c>
      <c r="T409" t="n">
        <v>0.8099264917416636</v>
      </c>
      <c r="U409" t="inlineStr"/>
    </row>
    <row r="410">
      <c r="A410" t="inlineStr">
        <is>
          <t>Lead II</t>
        </is>
      </c>
      <c r="B410" t="n">
        <v>2.353668884465627e-09</v>
      </c>
      <c r="C410" t="inlineStr"/>
      <c r="D410" t="inlineStr">
        <is>
          <t>kilogram</t>
        </is>
      </c>
      <c r="E410" t="inlineStr">
        <is>
          <t>air::urban air close to ground</t>
        </is>
      </c>
      <c r="F410" t="inlineStr">
        <is>
          <t>biosphere</t>
        </is>
      </c>
      <c r="G410" t="inlineStr"/>
      <c r="H410" t="inlineStr"/>
      <c r="I410" t="n">
        <v>6170</v>
      </c>
      <c r="J410" t="n">
        <v>0.2593238753063021</v>
      </c>
      <c r="K410" t="n">
        <v>2</v>
      </c>
      <c r="L410" t="n">
        <v>-19.86729049880673</v>
      </c>
      <c r="M410" t="n">
        <v>1</v>
      </c>
      <c r="N410" t="n">
        <v>1</v>
      </c>
      <c r="O410" t="n">
        <v>1</v>
      </c>
      <c r="P410" t="n">
        <v>1.02</v>
      </c>
      <c r="Q410" t="n">
        <v>1.2</v>
      </c>
      <c r="R410" t="n">
        <v>1</v>
      </c>
      <c r="S410" t="n">
        <v>5</v>
      </c>
      <c r="T410" t="n">
        <v>0.8099264917416636</v>
      </c>
      <c r="U410" t="inlineStr"/>
    </row>
    <row r="411">
      <c r="A411" t="inlineStr">
        <is>
          <t>Cadmium II</t>
        </is>
      </c>
      <c r="B411" t="n">
        <v>4.623278165914624e-10</v>
      </c>
      <c r="C411" t="inlineStr"/>
      <c r="D411" t="inlineStr">
        <is>
          <t>kilogram</t>
        </is>
      </c>
      <c r="E411" t="inlineStr">
        <is>
          <t>air::urban air close to ground</t>
        </is>
      </c>
      <c r="F411" t="inlineStr">
        <is>
          <t>biosphere</t>
        </is>
      </c>
      <c r="G411" t="inlineStr"/>
      <c r="H411" t="inlineStr"/>
      <c r="I411" t="n">
        <v>6170</v>
      </c>
      <c r="J411" t="n">
        <v>0.2593238753063021</v>
      </c>
      <c r="K411" t="n">
        <v>2</v>
      </c>
      <c r="L411" t="n">
        <v>-21.49474691674351</v>
      </c>
      <c r="M411" t="n">
        <v>1</v>
      </c>
      <c r="N411" t="n">
        <v>1</v>
      </c>
      <c r="O411" t="n">
        <v>1</v>
      </c>
      <c r="P411" t="n">
        <v>1.02</v>
      </c>
      <c r="Q411" t="n">
        <v>1.2</v>
      </c>
      <c r="R411" t="n">
        <v>1</v>
      </c>
      <c r="S411" t="n">
        <v>5</v>
      </c>
      <c r="T411" t="n">
        <v>0.8099264917416636</v>
      </c>
      <c r="U411" t="inlineStr"/>
    </row>
    <row r="412">
      <c r="A412" t="inlineStr">
        <is>
          <t>Arsenic ion</t>
        </is>
      </c>
      <c r="B412" t="n">
        <v>2.521788090498886e-10</v>
      </c>
      <c r="C412" t="inlineStr"/>
      <c r="D412" t="inlineStr">
        <is>
          <t>kilogram</t>
        </is>
      </c>
      <c r="E412" t="inlineStr">
        <is>
          <t>air::urban air close to ground</t>
        </is>
      </c>
      <c r="F412" t="inlineStr">
        <is>
          <t>biosphere</t>
        </is>
      </c>
      <c r="G412" t="inlineStr"/>
      <c r="H412" t="inlineStr"/>
      <c r="I412" t="n">
        <v>6170</v>
      </c>
      <c r="J412" t="n">
        <v>0.2593238753063021</v>
      </c>
      <c r="K412" t="n">
        <v>2</v>
      </c>
      <c r="L412" t="n">
        <v>-22.10088272031383</v>
      </c>
      <c r="M412" t="n">
        <v>1</v>
      </c>
      <c r="N412" t="n">
        <v>1</v>
      </c>
      <c r="O412" t="n">
        <v>1</v>
      </c>
      <c r="P412" t="n">
        <v>1.02</v>
      </c>
      <c r="Q412" t="n">
        <v>1.2</v>
      </c>
      <c r="R412" t="n">
        <v>1</v>
      </c>
      <c r="S412" t="n">
        <v>5</v>
      </c>
      <c r="T412" t="n">
        <v>0.8099264917416636</v>
      </c>
      <c r="U412" t="inlineStr"/>
    </row>
    <row r="413">
      <c r="A413" t="inlineStr">
        <is>
          <t>Dioxins, measured as 2,3,7,8-tetrachlorodibenzo-p-dioxin</t>
        </is>
      </c>
      <c r="B413" t="n">
        <v>4.623278165914623e-15</v>
      </c>
      <c r="C413" t="inlineStr"/>
      <c r="D413" t="inlineStr">
        <is>
          <t>kilogram</t>
        </is>
      </c>
      <c r="E413" t="inlineStr">
        <is>
          <t>air::urban air close to ground</t>
        </is>
      </c>
      <c r="F413" t="inlineStr">
        <is>
          <t>biosphere</t>
        </is>
      </c>
      <c r="G413" t="inlineStr"/>
      <c r="H413" t="inlineStr"/>
      <c r="I413" t="n">
        <v>6170</v>
      </c>
      <c r="J413" t="n">
        <v>0.2593238753063021</v>
      </c>
      <c r="K413" t="n">
        <v>2</v>
      </c>
      <c r="L413" t="n">
        <v>-33.00767238171374</v>
      </c>
      <c r="M413" t="n">
        <v>1</v>
      </c>
      <c r="N413" t="n">
        <v>1</v>
      </c>
      <c r="O413" t="n">
        <v>1</v>
      </c>
      <c r="P413" t="n">
        <v>1.02</v>
      </c>
      <c r="Q413" t="n">
        <v>1.2</v>
      </c>
      <c r="R413" t="n">
        <v>1</v>
      </c>
      <c r="S413" t="n">
        <v>5</v>
      </c>
      <c r="T413" t="n">
        <v>0.8099264917416636</v>
      </c>
      <c r="U413" t="inlineStr"/>
    </row>
    <row r="414">
      <c r="A414" t="inlineStr">
        <is>
          <t>Carbon dioxide, fossil</t>
        </is>
      </c>
      <c r="B414" t="n">
        <v>0.01571914576410972</v>
      </c>
      <c r="C414" t="inlineStr"/>
      <c r="D414" t="inlineStr">
        <is>
          <t>kilogram</t>
        </is>
      </c>
      <c r="E414" t="inlineStr">
        <is>
          <t>air::urban air close to ground</t>
        </is>
      </c>
      <c r="F414" t="inlineStr">
        <is>
          <t>biosphere</t>
        </is>
      </c>
      <c r="G414" t="inlineStr"/>
      <c r="H414" t="inlineStr"/>
      <c r="I414" t="n">
        <v>6170</v>
      </c>
      <c r="J414" t="n">
        <v>0.2593238753063021</v>
      </c>
      <c r="K414" t="n">
        <v>2</v>
      </c>
      <c r="L414" t="n">
        <v>-4.152875834163074</v>
      </c>
      <c r="M414" t="n">
        <v>1</v>
      </c>
      <c r="N414" t="n">
        <v>1</v>
      </c>
      <c r="O414" t="n">
        <v>1</v>
      </c>
      <c r="P414" t="n">
        <v>1.02</v>
      </c>
      <c r="Q414" t="n">
        <v>1.2</v>
      </c>
      <c r="R414" t="n">
        <v>1</v>
      </c>
      <c r="S414" t="n">
        <v>1.05</v>
      </c>
      <c r="T414" t="n">
        <v>0.09488647722315688</v>
      </c>
      <c r="U414" t="inlineStr"/>
    </row>
    <row r="415">
      <c r="A415" t="inlineStr">
        <is>
          <t>Carbon dioxide, non-fossil</t>
        </is>
      </c>
      <c r="B415" t="n">
        <v>0.02496570209593897</v>
      </c>
      <c r="C415" t="inlineStr"/>
      <c r="D415" t="inlineStr">
        <is>
          <t>kilogram</t>
        </is>
      </c>
      <c r="E415" t="inlineStr">
        <is>
          <t>air::urban air close to ground</t>
        </is>
      </c>
      <c r="F415" t="inlineStr">
        <is>
          <t>biosphere</t>
        </is>
      </c>
      <c r="G415" t="inlineStr"/>
      <c r="H415" t="inlineStr"/>
      <c r="I415" t="n">
        <v>6170</v>
      </c>
      <c r="J415" t="n">
        <v>0.2593238753063021</v>
      </c>
      <c r="K415" t="n">
        <v>2</v>
      </c>
      <c r="L415" t="n">
        <v>-3.690252312214962</v>
      </c>
      <c r="M415" t="n">
        <v>1</v>
      </c>
      <c r="N415" t="n">
        <v>1</v>
      </c>
      <c r="O415" t="n">
        <v>1</v>
      </c>
      <c r="P415" t="n">
        <v>1.02</v>
      </c>
      <c r="Q415" t="n">
        <v>1.2</v>
      </c>
      <c r="R415" t="n">
        <v>1</v>
      </c>
      <c r="S415" t="n">
        <v>1.05</v>
      </c>
      <c r="T415" t="n">
        <v>0.09488647722315688</v>
      </c>
      <c r="U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</row>
    <row r="417">
      <c r="A417" t="inlineStr">
        <is>
          <t>Activity</t>
        </is>
      </c>
      <c r="B417" t="inlineStr">
        <is>
          <t>municipal waste incineration, at incineration plant, with wet air pollution control, with flue gas condensation, with electricity and heat recovery, economic allocation</t>
        </is>
      </c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</row>
    <row r="418">
      <c r="A418" t="inlineStr">
        <is>
          <t>location</t>
        </is>
      </c>
      <c r="B418" t="inlineStr">
        <is>
          <t>RER</t>
        </is>
      </c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</row>
    <row r="419">
      <c r="A419" t="inlineStr">
        <is>
          <t>production amount</t>
        </is>
      </c>
      <c r="B419" t="n">
        <v>1</v>
      </c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</row>
    <row r="420">
      <c r="A420" t="inlineStr">
        <is>
          <t>source</t>
        </is>
      </c>
      <c r="B420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</row>
    <row r="421">
      <c r="A421" t="inlineStr">
        <is>
          <t>reference product</t>
        </is>
      </c>
      <c r="B421" t="inlineStr">
        <is>
          <t>municipal solid waste</t>
        </is>
      </c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</row>
    <row r="422">
      <c r="A422" t="inlineStr">
        <is>
          <t>type</t>
        </is>
      </c>
      <c r="B422" t="inlineStr">
        <is>
          <t>process</t>
        </is>
      </c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</row>
    <row r="423">
      <c r="A423" t="inlineStr">
        <is>
          <t>unit</t>
        </is>
      </c>
      <c r="B423" t="inlineStr">
        <is>
          <t>kilogram</t>
        </is>
      </c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</row>
    <row r="424">
      <c r="A424" t="inlineStr">
        <is>
          <t>comment</t>
        </is>
      </c>
      <c r="B424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      </is>
      </c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</row>
    <row r="425">
      <c r="A425" t="inlineStr">
        <is>
          <t>classifications</t>
        </is>
      </c>
      <c r="B425" t="inlineStr">
        <is>
          <t>CPC::39910:Municipal waste</t>
        </is>
      </c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</row>
    <row r="426">
      <c r="A426" t="inlineStr">
        <is>
          <t>Exchanges</t>
        </is>
      </c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</row>
    <row r="427">
      <c r="A427" t="inlineStr">
        <is>
          <t>name</t>
        </is>
      </c>
      <c r="B427" t="inlineStr">
        <is>
          <t>amount</t>
        </is>
      </c>
      <c r="C427" t="inlineStr">
        <is>
          <t>location</t>
        </is>
      </c>
      <c r="D427" t="inlineStr">
        <is>
          <t>unit</t>
        </is>
      </c>
      <c r="E427" t="inlineStr">
        <is>
          <t>categories</t>
        </is>
      </c>
      <c r="F427" t="inlineStr">
        <is>
          <t>type</t>
        </is>
      </c>
      <c r="G427" t="inlineStr">
        <is>
          <t>reference product</t>
        </is>
      </c>
      <c r="H427" t="inlineStr">
        <is>
          <t>comment</t>
        </is>
      </c>
      <c r="I427" t="inlineStr">
        <is>
          <t>normalization</t>
        </is>
      </c>
      <c r="J427" t="inlineStr">
        <is>
          <t>allocation</t>
        </is>
      </c>
      <c r="K427" t="inlineStr">
        <is>
          <t>uncertainty type</t>
        </is>
      </c>
      <c r="L427" t="inlineStr">
        <is>
          <t>loc</t>
        </is>
      </c>
      <c r="M427" t="inlineStr">
        <is>
          <t>u1</t>
        </is>
      </c>
      <c r="N427" t="inlineStr">
        <is>
          <t>u2</t>
        </is>
      </c>
      <c r="O427" t="inlineStr">
        <is>
          <t>u3</t>
        </is>
      </c>
      <c r="P427" t="inlineStr">
        <is>
          <t>u4</t>
        </is>
      </c>
      <c r="Q427" t="inlineStr">
        <is>
          <t>u5</t>
        </is>
      </c>
      <c r="R427" t="inlineStr">
        <is>
          <t>u6</t>
        </is>
      </c>
      <c r="S427" t="inlineStr">
        <is>
          <t>ub</t>
        </is>
      </c>
      <c r="T427" t="inlineStr">
        <is>
          <t>scale</t>
        </is>
      </c>
      <c r="U427" t="inlineStr">
        <is>
          <t>negative</t>
        </is>
      </c>
    </row>
    <row r="428">
      <c r="A428" t="inlineStr">
        <is>
          <t>municipal waste incineration, at incineration plant, with wet air pollution control, with flue gas condensation, with electricity and heat recovery, economic allocation</t>
        </is>
      </c>
      <c r="B428" t="n">
        <v>1</v>
      </c>
      <c r="C428" t="inlineStr">
        <is>
          <t>RER</t>
        </is>
      </c>
      <c r="D428" t="inlineStr">
        <is>
          <t>kilogram</t>
        </is>
      </c>
      <c r="E428" t="inlineStr"/>
      <c r="F428" t="inlineStr">
        <is>
          <t>production</t>
        </is>
      </c>
      <c r="G428" t="inlineStr">
        <is>
          <t>municipal solid waste</t>
        </is>
      </c>
      <c r="H428" t="inlineStr"/>
      <c r="I428" t="n">
        <v>1000</v>
      </c>
      <c r="J428" t="n">
        <v>0.4607678473223443</v>
      </c>
      <c r="K428" t="n">
        <v>0</v>
      </c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</row>
    <row r="429">
      <c r="A429" t="inlineStr">
        <is>
          <t>municipal waste incineration, at incineration plant, with wet air pollution control, with flue gas condensation, with electricity and heat recovery, economic allocation</t>
        </is>
      </c>
      <c r="B429" t="n">
        <v>0</v>
      </c>
      <c r="C429" t="inlineStr">
        <is>
          <t>RER</t>
        </is>
      </c>
      <c r="D429" t="inlineStr">
        <is>
          <t>kilowatt hour</t>
        </is>
      </c>
      <c r="E429" t="inlineStr"/>
      <c r="F429" t="inlineStr">
        <is>
          <t>technosphere</t>
        </is>
      </c>
      <c r="G429" t="inlineStr">
        <is>
          <t>electricity, medium voltage</t>
        </is>
      </c>
      <c r="H429" t="inlineStr"/>
      <c r="I429" t="n">
        <v>1000</v>
      </c>
      <c r="J429" t="n">
        <v>0.4607678473223443</v>
      </c>
      <c r="K429" t="n">
        <v>0</v>
      </c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</row>
    <row r="430">
      <c r="A430" t="inlineStr">
        <is>
          <t>municipal waste incineration, at incineration plant, with wet air pollution control, with flue gas condensation, with electricity and heat recovery, economic allocation</t>
        </is>
      </c>
      <c r="B430" t="n">
        <v>0</v>
      </c>
      <c r="C430" t="inlineStr">
        <is>
          <t>RER</t>
        </is>
      </c>
      <c r="D430" t="inlineStr">
        <is>
          <t>megajoule</t>
        </is>
      </c>
      <c r="E430" t="inlineStr"/>
      <c r="F430" t="inlineStr">
        <is>
          <t>technosphere</t>
        </is>
      </c>
      <c r="G430" t="inlineStr">
        <is>
          <t>heat, district or industrial, other than natural gas</t>
        </is>
      </c>
      <c r="H430" t="inlineStr"/>
      <c r="I430" t="n">
        <v>1000</v>
      </c>
      <c r="J430" t="n">
        <v>0.4607678473223443</v>
      </c>
      <c r="K430" t="n">
        <v>0</v>
      </c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</row>
    <row r="431">
      <c r="A431" t="inlineStr">
        <is>
          <t>market for diesel, low-sulfur</t>
        </is>
      </c>
      <c r="B431" t="n">
        <v>3.916526702239926e-05</v>
      </c>
      <c r="C431" t="inlineStr">
        <is>
          <t>Europe without Switzerland</t>
        </is>
      </c>
      <c r="D431" t="inlineStr">
        <is>
          <t>kilogram</t>
        </is>
      </c>
      <c r="E431" t="inlineStr"/>
      <c r="F431" t="inlineStr">
        <is>
          <t>technosphere</t>
        </is>
      </c>
      <c r="G431" t="inlineStr">
        <is>
          <t>diesel, low-sulfur</t>
        </is>
      </c>
      <c r="H431" t="inlineStr">
        <is>
          <t>Diesel density: 0.85 kg/l</t>
        </is>
      </c>
      <c r="I431" t="n">
        <v>1000</v>
      </c>
      <c r="J431" t="n">
        <v>0.4607678473223443</v>
      </c>
      <c r="K431" t="n">
        <v>2</v>
      </c>
      <c r="L431" t="n">
        <v>-10.14772024928502</v>
      </c>
      <c r="M431" t="n">
        <v>1</v>
      </c>
      <c r="N431" t="n">
        <v>1</v>
      </c>
      <c r="O431" t="n">
        <v>1</v>
      </c>
      <c r="P431" t="n">
        <v>1.02</v>
      </c>
      <c r="Q431" t="n">
        <v>1.2</v>
      </c>
      <c r="R431" t="n">
        <v>1</v>
      </c>
      <c r="S431" t="n">
        <v>1.05</v>
      </c>
      <c r="T431" t="n">
        <v>0.09488647722315688</v>
      </c>
      <c r="U431" t="inlineStr"/>
    </row>
    <row r="432">
      <c r="A432" t="inlineStr">
        <is>
          <t>market for activated carbon, granular</t>
        </is>
      </c>
      <c r="B432" t="n">
        <v>0.0001843071389289377</v>
      </c>
      <c r="C432" t="inlineStr">
        <is>
          <t>GLO</t>
        </is>
      </c>
      <c r="D432" t="inlineStr">
        <is>
          <t>kilogram</t>
        </is>
      </c>
      <c r="E432" t="inlineStr"/>
      <c r="F432" t="inlineStr">
        <is>
          <t>technosphere</t>
        </is>
      </c>
      <c r="G432" t="inlineStr">
        <is>
          <t>activated carbon, granular</t>
        </is>
      </c>
      <c r="H432" t="inlineStr"/>
      <c r="I432" t="n">
        <v>1000</v>
      </c>
      <c r="J432" t="n">
        <v>0.4607678473223443</v>
      </c>
      <c r="K432" t="n">
        <v>2</v>
      </c>
      <c r="L432" t="n">
        <v>-8.598906958667353</v>
      </c>
      <c r="M432" t="n">
        <v>1</v>
      </c>
      <c r="N432" t="n">
        <v>1</v>
      </c>
      <c r="O432" t="n">
        <v>1</v>
      </c>
      <c r="P432" t="n">
        <v>1.02</v>
      </c>
      <c r="Q432" t="n">
        <v>1.2</v>
      </c>
      <c r="R432" t="n">
        <v>1</v>
      </c>
      <c r="S432" t="n">
        <v>1.05</v>
      </c>
      <c r="T432" t="n">
        <v>0.09488647722315688</v>
      </c>
      <c r="U432" t="inlineStr"/>
    </row>
    <row r="433">
      <c r="A433" t="inlineStr">
        <is>
          <t>market for ammonia, anhydrous, liquid</t>
        </is>
      </c>
      <c r="B433" t="n">
        <v>0.0004515524903758974</v>
      </c>
      <c r="C433" t="inlineStr">
        <is>
          <t>RER</t>
        </is>
      </c>
      <c r="D433" t="inlineStr">
        <is>
          <t>kilogram</t>
        </is>
      </c>
      <c r="E433" t="inlineStr"/>
      <c r="F433" t="inlineStr">
        <is>
          <t>technosphere</t>
        </is>
      </c>
      <c r="G433" t="inlineStr">
        <is>
          <t>ammonia, anhydrous, liquid</t>
        </is>
      </c>
      <c r="H433" t="inlineStr">
        <is>
          <t>100% liquid ammonia. In original publication, it is dilluated to 23.5% in water. We discount the original value by 75%.</t>
        </is>
      </c>
      <c r="I433" t="n">
        <v>1000</v>
      </c>
      <c r="J433" t="n">
        <v>0.4607678473223443</v>
      </c>
      <c r="K433" t="n">
        <v>2</v>
      </c>
      <c r="L433" t="n">
        <v>-7.702818934110717</v>
      </c>
      <c r="M433" t="n">
        <v>1</v>
      </c>
      <c r="N433" t="n">
        <v>1</v>
      </c>
      <c r="O433" t="n">
        <v>1</v>
      </c>
      <c r="P433" t="n">
        <v>1.02</v>
      </c>
      <c r="Q433" t="n">
        <v>1.2</v>
      </c>
      <c r="R433" t="n">
        <v>1</v>
      </c>
      <c r="S433" t="n">
        <v>1.05</v>
      </c>
      <c r="T433" t="n">
        <v>0.09488647722315688</v>
      </c>
      <c r="U433" t="inlineStr"/>
    </row>
    <row r="434">
      <c r="A434" t="inlineStr">
        <is>
          <t>market for tap water</t>
        </is>
      </c>
      <c r="B434" t="n">
        <v>0.00139151889891348</v>
      </c>
      <c r="C434" t="inlineStr">
        <is>
          <t>Europe without Switzerland</t>
        </is>
      </c>
      <c r="D434" t="inlineStr">
        <is>
          <t>kilogram</t>
        </is>
      </c>
      <c r="E434" t="inlineStr"/>
      <c r="F434" t="inlineStr">
        <is>
          <t>technosphere</t>
        </is>
      </c>
      <c r="G434" t="inlineStr">
        <is>
          <t>tap water</t>
        </is>
      </c>
      <c r="H434" t="inlineStr">
        <is>
          <t>Used to dilute the ammonia.</t>
        </is>
      </c>
      <c r="I434" t="n">
        <v>1000</v>
      </c>
      <c r="J434" t="n">
        <v>0.4607678473223443</v>
      </c>
      <c r="K434" t="n">
        <v>2</v>
      </c>
      <c r="L434" t="n">
        <v>-6.57735939540642</v>
      </c>
      <c r="M434" t="n">
        <v>1</v>
      </c>
      <c r="N434" t="n">
        <v>1</v>
      </c>
      <c r="O434" t="n">
        <v>1</v>
      </c>
      <c r="P434" t="n">
        <v>1.02</v>
      </c>
      <c r="Q434" t="n">
        <v>1.2</v>
      </c>
      <c r="R434" t="n">
        <v>1</v>
      </c>
      <c r="S434" t="n">
        <v>1.05</v>
      </c>
      <c r="T434" t="n">
        <v>0.09488647722315688</v>
      </c>
      <c r="U434" t="inlineStr"/>
    </row>
    <row r="435">
      <c r="A435" t="inlineStr">
        <is>
          <t>market for calcium carbonate, precipitated</t>
        </is>
      </c>
      <c r="B435" t="n">
        <v>0.00322537493125641</v>
      </c>
      <c r="C435" t="inlineStr">
        <is>
          <t>RER</t>
        </is>
      </c>
      <c r="D435" t="inlineStr">
        <is>
          <t>kilogram</t>
        </is>
      </c>
      <c r="E435" t="inlineStr"/>
      <c r="F435" t="inlineStr">
        <is>
          <t>technosphere</t>
        </is>
      </c>
      <c r="G435" t="inlineStr">
        <is>
          <t>calcium carbonate, precipitated</t>
        </is>
      </c>
      <c r="H435" t="inlineStr"/>
      <c r="I435" t="n">
        <v>1000</v>
      </c>
      <c r="J435" t="n">
        <v>0.4607678473223443</v>
      </c>
      <c r="K435" t="n">
        <v>0</v>
      </c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</row>
    <row r="436">
      <c r="A436" t="inlineStr">
        <is>
          <t>market for iron(III) chloride, without water, in 40% solution state</t>
        </is>
      </c>
      <c r="B436" t="n">
        <v>2.303839236611722e-05</v>
      </c>
      <c r="C436" t="inlineStr">
        <is>
          <t>GLO</t>
        </is>
      </c>
      <c r="D436" t="inlineStr">
        <is>
          <t>kilogram</t>
        </is>
      </c>
      <c r="E436" t="inlineStr"/>
      <c r="F436" t="inlineStr">
        <is>
          <t>technosphere</t>
        </is>
      </c>
      <c r="G436" t="inlineStr">
        <is>
          <t>iron(III) chloride, without water, in 40% solution state</t>
        </is>
      </c>
      <c r="H436" t="inlineStr"/>
      <c r="I436" t="n">
        <v>1000</v>
      </c>
      <c r="J436" t="n">
        <v>0.4607678473223443</v>
      </c>
      <c r="K436" t="n">
        <v>0</v>
      </c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</row>
    <row r="437">
      <c r="A437" t="inlineStr">
        <is>
          <t>market for lime, hydrated, packed</t>
        </is>
      </c>
      <c r="B437" t="n">
        <v>0</v>
      </c>
      <c r="C437" t="inlineStr">
        <is>
          <t>RER</t>
        </is>
      </c>
      <c r="D437" t="inlineStr">
        <is>
          <t>kilogram</t>
        </is>
      </c>
      <c r="E437" t="inlineStr"/>
      <c r="F437" t="inlineStr">
        <is>
          <t>technosphere</t>
        </is>
      </c>
      <c r="G437" t="inlineStr">
        <is>
          <t>lime, hydrated, packed</t>
        </is>
      </c>
      <c r="H437" t="inlineStr"/>
      <c r="I437" t="n">
        <v>1000</v>
      </c>
      <c r="J437" t="n">
        <v>0.4607678473223443</v>
      </c>
      <c r="K437" t="n">
        <v>0</v>
      </c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</row>
    <row r="438">
      <c r="A438" t="inlineStr">
        <is>
          <t>market for sodium hydroxide, without water, in 50% solution state</t>
        </is>
      </c>
      <c r="B438" t="n">
        <v>0.0002303839236611721</v>
      </c>
      <c r="C438" t="inlineStr">
        <is>
          <t>RER</t>
        </is>
      </c>
      <c r="D438" t="inlineStr">
        <is>
          <t>kilogram</t>
        </is>
      </c>
      <c r="E438" t="inlineStr"/>
      <c r="F438" t="inlineStr">
        <is>
          <t>technosphere</t>
        </is>
      </c>
      <c r="G438" t="inlineStr">
        <is>
          <t>sodium hydroxide, without water, in 50% solution state</t>
        </is>
      </c>
      <c r="H438" t="inlineStr">
        <is>
          <t>50% liquid ammonia. In original publication, it is dilluated to 27% in water. We discount the original value by 50%.</t>
        </is>
      </c>
      <c r="I438" t="n">
        <v>1000</v>
      </c>
      <c r="J438" t="n">
        <v>0.4607678473223443</v>
      </c>
      <c r="K438" t="n">
        <v>0</v>
      </c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</row>
    <row r="439">
      <c r="A439" t="inlineStr">
        <is>
          <t>market for monoethanolamine</t>
        </is>
      </c>
      <c r="B439" t="n">
        <v>0</v>
      </c>
      <c r="C439" t="inlineStr">
        <is>
          <t>GLO</t>
        </is>
      </c>
      <c r="D439" t="inlineStr">
        <is>
          <t>kilogram</t>
        </is>
      </c>
      <c r="E439" t="inlineStr"/>
      <c r="F439" t="inlineStr">
        <is>
          <t>technosphere</t>
        </is>
      </c>
      <c r="G439" t="inlineStr">
        <is>
          <t>monoethanolamine</t>
        </is>
      </c>
      <c r="H439" t="inlineStr"/>
      <c r="I439" t="n">
        <v>1000</v>
      </c>
      <c r="J439" t="n">
        <v>0.4607678473223443</v>
      </c>
      <c r="K439" t="n">
        <v>0</v>
      </c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</row>
    <row r="440">
      <c r="A440" t="inlineStr">
        <is>
          <t>municipal waste incineration facility construction</t>
        </is>
      </c>
      <c r="B440" t="n">
        <v>1.151919618305861e-10</v>
      </c>
      <c r="C440" t="inlineStr">
        <is>
          <t>CH</t>
        </is>
      </c>
      <c r="D440" t="inlineStr">
        <is>
          <t>unit</t>
        </is>
      </c>
      <c r="E440" t="inlineStr"/>
      <c r="F440" t="inlineStr">
        <is>
          <t>technosphere</t>
        </is>
      </c>
      <c r="G440" t="inlineStr">
        <is>
          <t>municipal waste incineration facility</t>
        </is>
      </c>
      <c r="H440" t="inlineStr">
        <is>
          <t>Lifetime: 4'000'000 tons MSWI treated.</t>
        </is>
      </c>
      <c r="I440" t="n">
        <v>1000</v>
      </c>
      <c r="J440" t="n">
        <v>0.4607678473223443</v>
      </c>
      <c r="K440" t="n">
        <v>2</v>
      </c>
      <c r="L440" t="n">
        <v>-22.88442114587736</v>
      </c>
      <c r="M440" t="n">
        <v>1</v>
      </c>
      <c r="N440" t="n">
        <v>1</v>
      </c>
      <c r="O440" t="n">
        <v>1</v>
      </c>
      <c r="P440" t="n">
        <v>1.02</v>
      </c>
      <c r="Q440" t="n">
        <v>1.2</v>
      </c>
      <c r="R440" t="n">
        <v>1</v>
      </c>
      <c r="S440" t="n">
        <v>3</v>
      </c>
      <c r="T440" t="n">
        <v>0.5569071410325479</v>
      </c>
      <c r="U440" t="inlineStr"/>
    </row>
    <row r="441">
      <c r="A441" t="inlineStr">
        <is>
          <t>Water, cooling, unspecified natural origin</t>
        </is>
      </c>
      <c r="B441" t="n">
        <v>0</v>
      </c>
      <c r="C441" t="inlineStr"/>
      <c r="D441" t="inlineStr">
        <is>
          <t>cubic meter</t>
        </is>
      </c>
      <c r="E441" t="inlineStr">
        <is>
          <t>natural resource::in water</t>
        </is>
      </c>
      <c r="F441" t="inlineStr">
        <is>
          <t>biosphere</t>
        </is>
      </c>
      <c r="G441" t="inlineStr"/>
      <c r="H441" t="inlineStr"/>
      <c r="I441" t="n">
        <v>1000</v>
      </c>
      <c r="J441" t="n">
        <v>0.4607678473223443</v>
      </c>
      <c r="K441" t="n">
        <v>0</v>
      </c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</row>
    <row r="442">
      <c r="A442" t="inlineStr">
        <is>
          <t>Sulfur dioxide</t>
        </is>
      </c>
      <c r="B442" t="n">
        <v>2.764607083934066e-06</v>
      </c>
      <c r="C442" t="inlineStr"/>
      <c r="D442" t="inlineStr">
        <is>
          <t>kilogram</t>
        </is>
      </c>
      <c r="E442" t="inlineStr">
        <is>
          <t>air::urban air close to ground</t>
        </is>
      </c>
      <c r="F442" t="inlineStr">
        <is>
          <t>biosphere</t>
        </is>
      </c>
      <c r="G442" t="inlineStr"/>
      <c r="H442" t="inlineStr"/>
      <c r="I442" t="n">
        <v>1000</v>
      </c>
      <c r="J442" t="n">
        <v>0.4607678473223443</v>
      </c>
      <c r="K442" t="n">
        <v>2</v>
      </c>
      <c r="L442" t="n">
        <v>-12.79861203654728</v>
      </c>
      <c r="M442" t="n">
        <v>1</v>
      </c>
      <c r="N442" t="n">
        <v>1</v>
      </c>
      <c r="O442" t="n">
        <v>1</v>
      </c>
      <c r="P442" t="n">
        <v>1.02</v>
      </c>
      <c r="Q442" t="n">
        <v>1.2</v>
      </c>
      <c r="R442" t="n">
        <v>1</v>
      </c>
      <c r="S442" t="n">
        <v>1.05</v>
      </c>
      <c r="T442" t="n">
        <v>0.09488647722315688</v>
      </c>
      <c r="U442" t="inlineStr"/>
    </row>
    <row r="443">
      <c r="A443" t="inlineStr">
        <is>
          <t>Hydrochloric acid</t>
        </is>
      </c>
      <c r="B443" t="n">
        <v>1.382303541967033e-06</v>
      </c>
      <c r="C443" t="inlineStr"/>
      <c r="D443" t="inlineStr">
        <is>
          <t>kilogram</t>
        </is>
      </c>
      <c r="E443" t="inlineStr">
        <is>
          <t>air</t>
        </is>
      </c>
      <c r="F443" t="inlineStr">
        <is>
          <t>biosphere</t>
        </is>
      </c>
      <c r="G443" t="inlineStr"/>
      <c r="H443" t="inlineStr"/>
      <c r="I443" t="n">
        <v>1000</v>
      </c>
      <c r="J443" t="n">
        <v>0.4607678473223443</v>
      </c>
      <c r="K443" t="n">
        <v>2</v>
      </c>
      <c r="L443" t="n">
        <v>-13.49175921710722</v>
      </c>
      <c r="M443" t="n">
        <v>1</v>
      </c>
      <c r="N443" t="n">
        <v>1</v>
      </c>
      <c r="O443" t="n">
        <v>1</v>
      </c>
      <c r="P443" t="n">
        <v>1.02</v>
      </c>
      <c r="Q443" t="n">
        <v>1.2</v>
      </c>
      <c r="R443" t="n">
        <v>1</v>
      </c>
      <c r="S443" t="n">
        <v>1.5</v>
      </c>
      <c r="T443" t="n">
        <v>0.2225057572360589</v>
      </c>
      <c r="U443" t="inlineStr"/>
    </row>
    <row r="444">
      <c r="A444" t="inlineStr">
        <is>
          <t>Nitrogen oxides</t>
        </is>
      </c>
      <c r="B444" t="n">
        <v>0.0003119398326372271</v>
      </c>
      <c r="C444" t="inlineStr"/>
      <c r="D444" t="inlineStr">
        <is>
          <t>kilogram</t>
        </is>
      </c>
      <c r="E444" t="inlineStr">
        <is>
          <t>air::urban air close to ground</t>
        </is>
      </c>
      <c r="F444" t="inlineStr">
        <is>
          <t>biosphere</t>
        </is>
      </c>
      <c r="G444" t="inlineStr"/>
      <c r="H444" t="inlineStr"/>
      <c r="I444" t="n">
        <v>1000</v>
      </c>
      <c r="J444" t="n">
        <v>0.4607678473223443</v>
      </c>
      <c r="K444" t="n">
        <v>2</v>
      </c>
      <c r="L444" t="n">
        <v>-8.07270023286306</v>
      </c>
      <c r="M444" t="n">
        <v>1</v>
      </c>
      <c r="N444" t="n">
        <v>1</v>
      </c>
      <c r="O444" t="n">
        <v>1</v>
      </c>
      <c r="P444" t="n">
        <v>1.02</v>
      </c>
      <c r="Q444" t="n">
        <v>1.2</v>
      </c>
      <c r="R444" t="n">
        <v>1</v>
      </c>
      <c r="S444" t="n">
        <v>1.5</v>
      </c>
      <c r="T444" t="n">
        <v>0.2225057572360589</v>
      </c>
      <c r="U444" t="inlineStr"/>
    </row>
    <row r="445">
      <c r="A445" t="inlineStr">
        <is>
          <t>Ammonia</t>
        </is>
      </c>
      <c r="B445" t="n">
        <v>4.607678473223443e-07</v>
      </c>
      <c r="C445" t="inlineStr"/>
      <c r="D445" t="inlineStr">
        <is>
          <t>kilogram</t>
        </is>
      </c>
      <c r="E445" t="inlineStr">
        <is>
          <t>air::urban air close to ground</t>
        </is>
      </c>
      <c r="F445" t="inlineStr">
        <is>
          <t>biosphere</t>
        </is>
      </c>
      <c r="G445" t="inlineStr"/>
      <c r="H445" t="inlineStr"/>
      <c r="I445" t="n">
        <v>1000</v>
      </c>
      <c r="J445" t="n">
        <v>0.4607678473223443</v>
      </c>
      <c r="K445" t="n">
        <v>2</v>
      </c>
      <c r="L445" t="n">
        <v>-14.59037150577534</v>
      </c>
      <c r="M445" t="n">
        <v>1</v>
      </c>
      <c r="N445" t="n">
        <v>1</v>
      </c>
      <c r="O445" t="n">
        <v>1</v>
      </c>
      <c r="P445" t="n">
        <v>1.02</v>
      </c>
      <c r="Q445" t="n">
        <v>1.2</v>
      </c>
      <c r="R445" t="n">
        <v>1</v>
      </c>
      <c r="S445" t="n">
        <v>1.5</v>
      </c>
      <c r="T445" t="n">
        <v>0.2225057572360589</v>
      </c>
      <c r="U445" t="inlineStr"/>
    </row>
    <row r="446">
      <c r="A446" t="inlineStr">
        <is>
          <t>Particulate Matter, &lt; 2.5 um</t>
        </is>
      </c>
      <c r="B446" t="n">
        <v>2.764607083934066e-06</v>
      </c>
      <c r="C446" t="inlineStr"/>
      <c r="D446" t="inlineStr">
        <is>
          <t>kilogram</t>
        </is>
      </c>
      <c r="E446" t="inlineStr">
        <is>
          <t>air::urban air close to ground</t>
        </is>
      </c>
      <c r="F446" t="inlineStr">
        <is>
          <t>biosphere</t>
        </is>
      </c>
      <c r="G446" t="inlineStr"/>
      <c r="H446" t="inlineStr"/>
      <c r="I446" t="n">
        <v>1000</v>
      </c>
      <c r="J446" t="n">
        <v>0.4607678473223443</v>
      </c>
      <c r="K446" t="n">
        <v>2</v>
      </c>
      <c r="L446" t="n">
        <v>-12.79861203654728</v>
      </c>
      <c r="M446" t="n">
        <v>1</v>
      </c>
      <c r="N446" t="n">
        <v>1</v>
      </c>
      <c r="O446" t="n">
        <v>1</v>
      </c>
      <c r="P446" t="n">
        <v>1.02</v>
      </c>
      <c r="Q446" t="n">
        <v>1.2</v>
      </c>
      <c r="R446" t="n">
        <v>1</v>
      </c>
      <c r="S446" t="n">
        <v>3</v>
      </c>
      <c r="T446" t="n">
        <v>0.5569071410325479</v>
      </c>
      <c r="U446" t="inlineStr"/>
    </row>
    <row r="447">
      <c r="A447" t="inlineStr">
        <is>
          <t>Mercury II</t>
        </is>
      </c>
      <c r="B447" t="n">
        <v>2.764607083934065e-09</v>
      </c>
      <c r="C447" t="inlineStr"/>
      <c r="D447" t="inlineStr">
        <is>
          <t>kilogram</t>
        </is>
      </c>
      <c r="E447" t="inlineStr">
        <is>
          <t>air::urban air close to ground</t>
        </is>
      </c>
      <c r="F447" t="inlineStr">
        <is>
          <t>biosphere</t>
        </is>
      </c>
      <c r="G447" t="inlineStr"/>
      <c r="H447" t="inlineStr"/>
      <c r="I447" t="n">
        <v>1000</v>
      </c>
      <c r="J447" t="n">
        <v>0.4607678473223443</v>
      </c>
      <c r="K447" t="n">
        <v>2</v>
      </c>
      <c r="L447" t="n">
        <v>-19.70636731552942</v>
      </c>
      <c r="M447" t="n">
        <v>1</v>
      </c>
      <c r="N447" t="n">
        <v>1</v>
      </c>
      <c r="O447" t="n">
        <v>1</v>
      </c>
      <c r="P447" t="n">
        <v>1.02</v>
      </c>
      <c r="Q447" t="n">
        <v>1.2</v>
      </c>
      <c r="R447" t="n">
        <v>1</v>
      </c>
      <c r="S447" t="n">
        <v>5</v>
      </c>
      <c r="T447" t="n">
        <v>0.8099264917416636</v>
      </c>
      <c r="U447" t="inlineStr"/>
    </row>
    <row r="448">
      <c r="A448" t="inlineStr">
        <is>
          <t>Lead II</t>
        </is>
      </c>
      <c r="B448" t="n">
        <v>2.764607083934065e-09</v>
      </c>
      <c r="C448" t="inlineStr"/>
      <c r="D448" t="inlineStr">
        <is>
          <t>kilogram</t>
        </is>
      </c>
      <c r="E448" t="inlineStr">
        <is>
          <t>air::urban air close to ground</t>
        </is>
      </c>
      <c r="F448" t="inlineStr">
        <is>
          <t>biosphere</t>
        </is>
      </c>
      <c r="G448" t="inlineStr"/>
      <c r="H448" t="inlineStr"/>
      <c r="I448" t="n">
        <v>1000</v>
      </c>
      <c r="J448" t="n">
        <v>0.4607678473223443</v>
      </c>
      <c r="K448" t="n">
        <v>2</v>
      </c>
      <c r="L448" t="n">
        <v>-19.70636731552942</v>
      </c>
      <c r="M448" t="n">
        <v>1</v>
      </c>
      <c r="N448" t="n">
        <v>1</v>
      </c>
      <c r="O448" t="n">
        <v>1</v>
      </c>
      <c r="P448" t="n">
        <v>1.02</v>
      </c>
      <c r="Q448" t="n">
        <v>1.2</v>
      </c>
      <c r="R448" t="n">
        <v>1</v>
      </c>
      <c r="S448" t="n">
        <v>5</v>
      </c>
      <c r="T448" t="n">
        <v>0.8099264917416636</v>
      </c>
      <c r="U448" t="inlineStr"/>
    </row>
    <row r="449">
      <c r="A449" t="inlineStr">
        <is>
          <t>Cadmium II</t>
        </is>
      </c>
      <c r="B449" t="n">
        <v>1.382303541967033e-09</v>
      </c>
      <c r="C449" t="inlineStr"/>
      <c r="D449" t="inlineStr">
        <is>
          <t>kilogram</t>
        </is>
      </c>
      <c r="E449" t="inlineStr">
        <is>
          <t>air::urban air close to ground</t>
        </is>
      </c>
      <c r="F449" t="inlineStr">
        <is>
          <t>biosphere</t>
        </is>
      </c>
      <c r="G449" t="inlineStr"/>
      <c r="H449" t="inlineStr"/>
      <c r="I449" t="n">
        <v>1000</v>
      </c>
      <c r="J449" t="n">
        <v>0.4607678473223443</v>
      </c>
      <c r="K449" t="n">
        <v>2</v>
      </c>
      <c r="L449" t="n">
        <v>-20.39951449608936</v>
      </c>
      <c r="M449" t="n">
        <v>1</v>
      </c>
      <c r="N449" t="n">
        <v>1</v>
      </c>
      <c r="O449" t="n">
        <v>1</v>
      </c>
      <c r="P449" t="n">
        <v>1.02</v>
      </c>
      <c r="Q449" t="n">
        <v>1.2</v>
      </c>
      <c r="R449" t="n">
        <v>1</v>
      </c>
      <c r="S449" t="n">
        <v>5</v>
      </c>
      <c r="T449" t="n">
        <v>0.8099264917416636</v>
      </c>
      <c r="U449" t="inlineStr"/>
    </row>
    <row r="450">
      <c r="A450" t="inlineStr">
        <is>
          <t>Arsenic ion</t>
        </is>
      </c>
      <c r="B450" t="n">
        <v>1.382303541967033e-09</v>
      </c>
      <c r="C450" t="inlineStr"/>
      <c r="D450" t="inlineStr">
        <is>
          <t>kilogram</t>
        </is>
      </c>
      <c r="E450" t="inlineStr">
        <is>
          <t>air::urban air close to ground</t>
        </is>
      </c>
      <c r="F450" t="inlineStr">
        <is>
          <t>biosphere</t>
        </is>
      </c>
      <c r="G450" t="inlineStr"/>
      <c r="H450" t="inlineStr"/>
      <c r="I450" t="n">
        <v>1000</v>
      </c>
      <c r="J450" t="n">
        <v>0.4607678473223443</v>
      </c>
      <c r="K450" t="n">
        <v>2</v>
      </c>
      <c r="L450" t="n">
        <v>-20.39951449608936</v>
      </c>
      <c r="M450" t="n">
        <v>1</v>
      </c>
      <c r="N450" t="n">
        <v>1</v>
      </c>
      <c r="O450" t="n">
        <v>1</v>
      </c>
      <c r="P450" t="n">
        <v>1.02</v>
      </c>
      <c r="Q450" t="n">
        <v>1.2</v>
      </c>
      <c r="R450" t="n">
        <v>1</v>
      </c>
      <c r="S450" t="n">
        <v>5</v>
      </c>
      <c r="T450" t="n">
        <v>0.8099264917416636</v>
      </c>
      <c r="U450" t="inlineStr"/>
    </row>
    <row r="451">
      <c r="A451" t="inlineStr">
        <is>
          <t>Dioxins, measured as 2,3,7,8-tetrachlorodibenzo-p-dioxin</t>
        </is>
      </c>
      <c r="B451" t="n">
        <v>5.068446320545787e-14</v>
      </c>
      <c r="C451" t="inlineStr"/>
      <c r="D451" t="inlineStr">
        <is>
          <t>kilogram</t>
        </is>
      </c>
      <c r="E451" t="inlineStr">
        <is>
          <t>air::urban air close to ground</t>
        </is>
      </c>
      <c r="F451" t="inlineStr">
        <is>
          <t>biosphere</t>
        </is>
      </c>
      <c r="G451" t="inlineStr"/>
      <c r="H451" t="inlineStr"/>
      <c r="I451" t="n">
        <v>1000</v>
      </c>
      <c r="J451" t="n">
        <v>0.4607678473223443</v>
      </c>
      <c r="K451" t="n">
        <v>2</v>
      </c>
      <c r="L451" t="n">
        <v>-30.61315697692933</v>
      </c>
      <c r="M451" t="n">
        <v>1</v>
      </c>
      <c r="N451" t="n">
        <v>1</v>
      </c>
      <c r="O451" t="n">
        <v>1</v>
      </c>
      <c r="P451" t="n">
        <v>1.02</v>
      </c>
      <c r="Q451" t="n">
        <v>1.2</v>
      </c>
      <c r="R451" t="n">
        <v>1</v>
      </c>
      <c r="S451" t="n">
        <v>5</v>
      </c>
      <c r="T451" t="n">
        <v>0.8099264917416636</v>
      </c>
      <c r="U451" t="inlineStr"/>
    </row>
    <row r="452">
      <c r="A452" t="inlineStr">
        <is>
          <t>Carbon dioxide, fossil</t>
        </is>
      </c>
      <c r="B452" t="n">
        <v>0.1723271748985568</v>
      </c>
      <c r="C452" t="inlineStr"/>
      <c r="D452" t="inlineStr">
        <is>
          <t>kilogram</t>
        </is>
      </c>
      <c r="E452" t="inlineStr">
        <is>
          <t>air::urban air close to ground</t>
        </is>
      </c>
      <c r="F452" t="inlineStr">
        <is>
          <t>biosphere</t>
        </is>
      </c>
      <c r="G452" t="inlineStr"/>
      <c r="H452" t="inlineStr"/>
      <c r="I452" t="n">
        <v>1000</v>
      </c>
      <c r="J452" t="n">
        <v>0.4607678473223443</v>
      </c>
      <c r="K452" t="n">
        <v>2</v>
      </c>
      <c r="L452" t="n">
        <v>-1.758360429378666</v>
      </c>
      <c r="M452" t="n">
        <v>1</v>
      </c>
      <c r="N452" t="n">
        <v>1</v>
      </c>
      <c r="O452" t="n">
        <v>1</v>
      </c>
      <c r="P452" t="n">
        <v>1.02</v>
      </c>
      <c r="Q452" t="n">
        <v>1.2</v>
      </c>
      <c r="R452" t="n">
        <v>1</v>
      </c>
      <c r="S452" t="n">
        <v>1.05</v>
      </c>
      <c r="T452" t="n">
        <v>0.09488647722315688</v>
      </c>
      <c r="U452" t="inlineStr"/>
    </row>
    <row r="453">
      <c r="A453" t="inlineStr">
        <is>
          <t>Carbon dioxide, non-fossil</t>
        </is>
      </c>
      <c r="B453" t="n">
        <v>0.2736961013094725</v>
      </c>
      <c r="C453" t="inlineStr"/>
      <c r="D453" t="inlineStr">
        <is>
          <t>kilogram</t>
        </is>
      </c>
      <c r="E453" t="inlineStr">
        <is>
          <t>air::urban air close to ground</t>
        </is>
      </c>
      <c r="F453" t="inlineStr">
        <is>
          <t>biosphere</t>
        </is>
      </c>
      <c r="G453" t="inlineStr"/>
      <c r="H453" t="inlineStr"/>
      <c r="I453" t="n">
        <v>1000</v>
      </c>
      <c r="J453" t="n">
        <v>0.4607678473223443</v>
      </c>
      <c r="K453" t="n">
        <v>2</v>
      </c>
      <c r="L453" t="n">
        <v>-1.295736907430553</v>
      </c>
      <c r="M453" t="n">
        <v>1</v>
      </c>
      <c r="N453" t="n">
        <v>1</v>
      </c>
      <c r="O453" t="n">
        <v>1</v>
      </c>
      <c r="P453" t="n">
        <v>1.02</v>
      </c>
      <c r="Q453" t="n">
        <v>1.2</v>
      </c>
      <c r="R453" t="n">
        <v>1</v>
      </c>
      <c r="S453" t="n">
        <v>1.05</v>
      </c>
      <c r="T453" t="n">
        <v>0.09488647722315688</v>
      </c>
      <c r="U453" t="inlineStr"/>
    </row>
    <row r="454">
      <c r="A454" t="inlineStr"/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</row>
    <row r="455">
      <c r="A455" t="inlineStr">
        <is>
          <t>Activity</t>
        </is>
      </c>
      <c r="B455" t="inlineStr">
        <is>
          <t>municipal waste incineration, at incineration plant, with wet air pollution control, with flue gas condensation, with electricity and heat recovery, economic allocation</t>
        </is>
      </c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</row>
    <row r="456">
      <c r="A456" t="inlineStr">
        <is>
          <t>location</t>
        </is>
      </c>
      <c r="B456" t="inlineStr">
        <is>
          <t>RER</t>
        </is>
      </c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</row>
    <row r="457">
      <c r="A457" t="inlineStr">
        <is>
          <t>production amount</t>
        </is>
      </c>
      <c r="B457" t="n">
        <v>1</v>
      </c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</row>
    <row r="458">
      <c r="A458" t="inlineStr">
        <is>
          <t>source</t>
        </is>
      </c>
      <c r="B458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</row>
    <row r="459">
      <c r="A459" t="inlineStr">
        <is>
          <t>reference product</t>
        </is>
      </c>
      <c r="B459" t="inlineStr">
        <is>
          <t>electricity, medium voltage</t>
        </is>
      </c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</row>
    <row r="460">
      <c r="A460" t="inlineStr">
        <is>
          <t>type</t>
        </is>
      </c>
      <c r="B460" t="inlineStr">
        <is>
          <t>process</t>
        </is>
      </c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</row>
    <row r="461">
      <c r="A461" t="inlineStr">
        <is>
          <t>unit</t>
        </is>
      </c>
      <c r="B461" t="inlineStr">
        <is>
          <t>kilowatt hour</t>
        </is>
      </c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</row>
    <row r="462">
      <c r="A462" t="inlineStr">
        <is>
          <t>comment</t>
        </is>
      </c>
      <c r="B462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      </is>
      </c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</row>
    <row r="463">
      <c r="A463" t="inlineStr">
        <is>
          <t>classifications</t>
        </is>
      </c>
      <c r="B463" t="inlineStr">
        <is>
          <t>CPC::17100:Electrical energy</t>
        </is>
      </c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</row>
    <row r="464">
      <c r="A464" t="inlineStr">
        <is>
          <t>Exchanges</t>
        </is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</row>
    <row r="465">
      <c r="A465" t="inlineStr">
        <is>
          <t>name</t>
        </is>
      </c>
      <c r="B465" t="inlineStr">
        <is>
          <t>amount</t>
        </is>
      </c>
      <c r="C465" t="inlineStr">
        <is>
          <t>location</t>
        </is>
      </c>
      <c r="D465" t="inlineStr">
        <is>
          <t>unit</t>
        </is>
      </c>
      <c r="E465" t="inlineStr">
        <is>
          <t>categories</t>
        </is>
      </c>
      <c r="F465" t="inlineStr">
        <is>
          <t>type</t>
        </is>
      </c>
      <c r="G465" t="inlineStr">
        <is>
          <t>reference product</t>
        </is>
      </c>
      <c r="H465" t="inlineStr">
        <is>
          <t>comment</t>
        </is>
      </c>
      <c r="I465" t="inlineStr">
        <is>
          <t>normalization</t>
        </is>
      </c>
      <c r="J465" t="inlineStr">
        <is>
          <t>allocation</t>
        </is>
      </c>
      <c r="K465" t="inlineStr">
        <is>
          <t>uncertainty type</t>
        </is>
      </c>
      <c r="L465" t="inlineStr">
        <is>
          <t>loc</t>
        </is>
      </c>
      <c r="M465" t="inlineStr">
        <is>
          <t>u1</t>
        </is>
      </c>
      <c r="N465" t="inlineStr">
        <is>
          <t>u2</t>
        </is>
      </c>
      <c r="O465" t="inlineStr">
        <is>
          <t>u3</t>
        </is>
      </c>
      <c r="P465" t="inlineStr">
        <is>
          <t>u4</t>
        </is>
      </c>
      <c r="Q465" t="inlineStr">
        <is>
          <t>u5</t>
        </is>
      </c>
      <c r="R465" t="inlineStr">
        <is>
          <t>u6</t>
        </is>
      </c>
      <c r="S465" t="inlineStr">
        <is>
          <t>ub</t>
        </is>
      </c>
      <c r="T465" t="inlineStr">
        <is>
          <t>scale</t>
        </is>
      </c>
      <c r="U465" t="inlineStr">
        <is>
          <t>negative</t>
        </is>
      </c>
    </row>
    <row r="466">
      <c r="A466" t="inlineStr">
        <is>
          <t>municipal waste incineration, at incineration plant, with wet air pollution control, with flue gas condensation, with electricity and heat recovery, economic allocation</t>
        </is>
      </c>
      <c r="B466" t="n">
        <v>0</v>
      </c>
      <c r="C466" t="inlineStr">
        <is>
          <t>RER</t>
        </is>
      </c>
      <c r="D466" t="inlineStr">
        <is>
          <t>kilogram</t>
        </is>
      </c>
      <c r="E466" t="inlineStr"/>
      <c r="F466" t="inlineStr">
        <is>
          <t>technosphere</t>
        </is>
      </c>
      <c r="G466" t="inlineStr">
        <is>
          <t>municipal solid waste</t>
        </is>
      </c>
      <c r="H466" t="inlineStr"/>
      <c r="I466" t="n">
        <v>618</v>
      </c>
      <c r="J466" t="n">
        <v>0.229640749713878</v>
      </c>
      <c r="K466" t="n">
        <v>0</v>
      </c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</row>
    <row r="467">
      <c r="A467" t="inlineStr">
        <is>
          <t>municipal waste incineration, at incineration plant, with wet air pollution control, with flue gas condensation, with electricity and heat recovery, economic allocation</t>
        </is>
      </c>
      <c r="B467" t="n">
        <v>1</v>
      </c>
      <c r="C467" t="inlineStr">
        <is>
          <t>RER</t>
        </is>
      </c>
      <c r="D467" t="inlineStr">
        <is>
          <t>kilowatt hour</t>
        </is>
      </c>
      <c r="E467" t="inlineStr"/>
      <c r="F467" t="inlineStr">
        <is>
          <t>production</t>
        </is>
      </c>
      <c r="G467" t="inlineStr">
        <is>
          <t>electricity, medium voltage</t>
        </is>
      </c>
      <c r="H467" t="inlineStr"/>
      <c r="I467" t="n">
        <v>618</v>
      </c>
      <c r="J467" t="n">
        <v>0.229640749713878</v>
      </c>
      <c r="K467" t="n">
        <v>0</v>
      </c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</row>
    <row r="468">
      <c r="A468" t="inlineStr">
        <is>
          <t>municipal waste incineration, at incineration plant, with wet air pollution control, with flue gas condensation, with electricity and heat recovery, economic allocation</t>
        </is>
      </c>
      <c r="B468" t="n">
        <v>0</v>
      </c>
      <c r="C468" t="inlineStr">
        <is>
          <t>RER</t>
        </is>
      </c>
      <c r="D468" t="inlineStr">
        <is>
          <t>megajoule</t>
        </is>
      </c>
      <c r="E468" t="inlineStr"/>
      <c r="F468" t="inlineStr">
        <is>
          <t>technosphere</t>
        </is>
      </c>
      <c r="G468" t="inlineStr">
        <is>
          <t>heat, district or industrial, other than natural gas</t>
        </is>
      </c>
      <c r="H468" t="inlineStr"/>
      <c r="I468" t="n">
        <v>618</v>
      </c>
      <c r="J468" t="n">
        <v>0.229640749713878</v>
      </c>
      <c r="K468" t="n">
        <v>0</v>
      </c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</row>
    <row r="469">
      <c r="A469" t="inlineStr">
        <is>
          <t>market for diesel, low-sulfur</t>
        </is>
      </c>
      <c r="B469" t="n">
        <v>3.158489275999941e-05</v>
      </c>
      <c r="C469" t="inlineStr">
        <is>
          <t>Europe without Switzerland</t>
        </is>
      </c>
      <c r="D469" t="inlineStr">
        <is>
          <t>kilogram</t>
        </is>
      </c>
      <c r="E469" t="inlineStr"/>
      <c r="F469" t="inlineStr">
        <is>
          <t>technosphere</t>
        </is>
      </c>
      <c r="G469" t="inlineStr">
        <is>
          <t>diesel, low-sulfur</t>
        </is>
      </c>
      <c r="H469" t="inlineStr">
        <is>
          <t>Diesel density: 0.85 kg/l</t>
        </is>
      </c>
      <c r="I469" t="n">
        <v>618</v>
      </c>
      <c r="J469" t="n">
        <v>0.229640749713878</v>
      </c>
      <c r="K469" t="n">
        <v>2</v>
      </c>
      <c r="L469" t="n">
        <v>-10.36283162890196</v>
      </c>
      <c r="M469" t="n">
        <v>1</v>
      </c>
      <c r="N469" t="n">
        <v>1</v>
      </c>
      <c r="O469" t="n">
        <v>1</v>
      </c>
      <c r="P469" t="n">
        <v>1.02</v>
      </c>
      <c r="Q469" t="n">
        <v>1.2</v>
      </c>
      <c r="R469" t="n">
        <v>1</v>
      </c>
      <c r="S469" t="n">
        <v>1.05</v>
      </c>
      <c r="T469" t="n">
        <v>0.09488647722315688</v>
      </c>
      <c r="U469" t="inlineStr"/>
    </row>
    <row r="470">
      <c r="A470" t="inlineStr">
        <is>
          <t>market for activated carbon, granular</t>
        </is>
      </c>
      <c r="B470" t="n">
        <v>0.0001486347894588207</v>
      </c>
      <c r="C470" t="inlineStr">
        <is>
          <t>GLO</t>
        </is>
      </c>
      <c r="D470" t="inlineStr">
        <is>
          <t>kilogram</t>
        </is>
      </c>
      <c r="E470" t="inlineStr"/>
      <c r="F470" t="inlineStr">
        <is>
          <t>technosphere</t>
        </is>
      </c>
      <c r="G470" t="inlineStr">
        <is>
          <t>activated carbon, granular</t>
        </is>
      </c>
      <c r="H470" t="inlineStr"/>
      <c r="I470" t="n">
        <v>618</v>
      </c>
      <c r="J470" t="n">
        <v>0.229640749713878</v>
      </c>
      <c r="K470" t="n">
        <v>2</v>
      </c>
      <c r="L470" t="n">
        <v>-8.814018338284299</v>
      </c>
      <c r="M470" t="n">
        <v>1</v>
      </c>
      <c r="N470" t="n">
        <v>1</v>
      </c>
      <c r="O470" t="n">
        <v>1</v>
      </c>
      <c r="P470" t="n">
        <v>1.02</v>
      </c>
      <c r="Q470" t="n">
        <v>1.2</v>
      </c>
      <c r="R470" t="n">
        <v>1</v>
      </c>
      <c r="S470" t="n">
        <v>1.05</v>
      </c>
      <c r="T470" t="n">
        <v>0.09488647722315688</v>
      </c>
      <c r="U470" t="inlineStr"/>
    </row>
    <row r="471">
      <c r="A471" t="inlineStr">
        <is>
          <t>market for ammonia, anhydrous, liquid</t>
        </is>
      </c>
      <c r="B471" t="n">
        <v>0.0003641552341741108</v>
      </c>
      <c r="C471" t="inlineStr">
        <is>
          <t>RER</t>
        </is>
      </c>
      <c r="D471" t="inlineStr">
        <is>
          <t>kilogram</t>
        </is>
      </c>
      <c r="E471" t="inlineStr"/>
      <c r="F471" t="inlineStr">
        <is>
          <t>technosphere</t>
        </is>
      </c>
      <c r="G471" t="inlineStr">
        <is>
          <t>ammonia, anhydrous, liquid</t>
        </is>
      </c>
      <c r="H471" t="inlineStr">
        <is>
          <t>100% liquid ammonia. In original publication, it is dilluated to 23.5% in water. We discount the original value by 75%.</t>
        </is>
      </c>
      <c r="I471" t="n">
        <v>618</v>
      </c>
      <c r="J471" t="n">
        <v>0.229640749713878</v>
      </c>
      <c r="K471" t="n">
        <v>2</v>
      </c>
      <c r="L471" t="n">
        <v>-7.917930313727663</v>
      </c>
      <c r="M471" t="n">
        <v>1</v>
      </c>
      <c r="N471" t="n">
        <v>1</v>
      </c>
      <c r="O471" t="n">
        <v>1</v>
      </c>
      <c r="P471" t="n">
        <v>1.02</v>
      </c>
      <c r="Q471" t="n">
        <v>1.2</v>
      </c>
      <c r="R471" t="n">
        <v>1</v>
      </c>
      <c r="S471" t="n">
        <v>1.05</v>
      </c>
      <c r="T471" t="n">
        <v>0.09488647722315688</v>
      </c>
      <c r="U471" t="inlineStr"/>
    </row>
    <row r="472">
      <c r="A472" t="inlineStr">
        <is>
          <t>market for tap water</t>
        </is>
      </c>
      <c r="B472" t="n">
        <v>0.001122192660414097</v>
      </c>
      <c r="C472" t="inlineStr">
        <is>
          <t>Europe without Switzerland</t>
        </is>
      </c>
      <c r="D472" t="inlineStr">
        <is>
          <t>kilogram</t>
        </is>
      </c>
      <c r="E472" t="inlineStr"/>
      <c r="F472" t="inlineStr">
        <is>
          <t>technosphere</t>
        </is>
      </c>
      <c r="G472" t="inlineStr">
        <is>
          <t>tap water</t>
        </is>
      </c>
      <c r="H472" t="inlineStr">
        <is>
          <t>Used to dilute the ammonia.</t>
        </is>
      </c>
      <c r="I472" t="n">
        <v>618</v>
      </c>
      <c r="J472" t="n">
        <v>0.229640749713878</v>
      </c>
      <c r="K472" t="n">
        <v>2</v>
      </c>
      <c r="L472" t="n">
        <v>-6.792470775023365</v>
      </c>
      <c r="M472" t="n">
        <v>1</v>
      </c>
      <c r="N472" t="n">
        <v>1</v>
      </c>
      <c r="O472" t="n">
        <v>1</v>
      </c>
      <c r="P472" t="n">
        <v>1.02</v>
      </c>
      <c r="Q472" t="n">
        <v>1.2</v>
      </c>
      <c r="R472" t="n">
        <v>1</v>
      </c>
      <c r="S472" t="n">
        <v>1.05</v>
      </c>
      <c r="T472" t="n">
        <v>0.09488647722315688</v>
      </c>
      <c r="U472" t="inlineStr"/>
    </row>
    <row r="473">
      <c r="A473" t="inlineStr">
        <is>
          <t>market for calcium carbonate, precipitated</t>
        </is>
      </c>
      <c r="B473" t="n">
        <v>0.002601108815529363</v>
      </c>
      <c r="C473" t="inlineStr">
        <is>
          <t>RER</t>
        </is>
      </c>
      <c r="D473" t="inlineStr">
        <is>
          <t>kilogram</t>
        </is>
      </c>
      <c r="E473" t="inlineStr"/>
      <c r="F473" t="inlineStr">
        <is>
          <t>technosphere</t>
        </is>
      </c>
      <c r="G473" t="inlineStr">
        <is>
          <t>calcium carbonate, precipitated</t>
        </is>
      </c>
      <c r="H473" t="inlineStr"/>
      <c r="I473" t="n">
        <v>618</v>
      </c>
      <c r="J473" t="n">
        <v>0.229640749713878</v>
      </c>
      <c r="K473" t="n">
        <v>0</v>
      </c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</row>
    <row r="474">
      <c r="A474" t="inlineStr">
        <is>
          <t>market for iron(III) chloride, without water, in 40% solution state</t>
        </is>
      </c>
      <c r="B474" t="n">
        <v>1.857934868235259e-05</v>
      </c>
      <c r="C474" t="inlineStr">
        <is>
          <t>GLO</t>
        </is>
      </c>
      <c r="D474" t="inlineStr">
        <is>
          <t>kilogram</t>
        </is>
      </c>
      <c r="E474" t="inlineStr"/>
      <c r="F474" t="inlineStr">
        <is>
          <t>technosphere</t>
        </is>
      </c>
      <c r="G474" t="inlineStr">
        <is>
          <t>iron(III) chloride, without water, in 40% solution state</t>
        </is>
      </c>
      <c r="H474" t="inlineStr"/>
      <c r="I474" t="n">
        <v>618</v>
      </c>
      <c r="J474" t="n">
        <v>0.229640749713878</v>
      </c>
      <c r="K474" t="n">
        <v>0</v>
      </c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</row>
    <row r="475">
      <c r="A475" t="inlineStr">
        <is>
          <t>market for lime, hydrated, packed</t>
        </is>
      </c>
      <c r="B475" t="n">
        <v>0</v>
      </c>
      <c r="C475" t="inlineStr">
        <is>
          <t>RER</t>
        </is>
      </c>
      <c r="D475" t="inlineStr">
        <is>
          <t>kilogram</t>
        </is>
      </c>
      <c r="E475" t="inlineStr"/>
      <c r="F475" t="inlineStr">
        <is>
          <t>technosphere</t>
        </is>
      </c>
      <c r="G475" t="inlineStr">
        <is>
          <t>lime, hydrated, packed</t>
        </is>
      </c>
      <c r="H475" t="inlineStr"/>
      <c r="I475" t="n">
        <v>618</v>
      </c>
      <c r="J475" t="n">
        <v>0.229640749713878</v>
      </c>
      <c r="K475" t="n">
        <v>0</v>
      </c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</row>
    <row r="476">
      <c r="A476" t="inlineStr">
        <is>
          <t>market for sodium hydroxide, without water, in 50% solution state</t>
        </is>
      </c>
      <c r="B476" t="n">
        <v>0.0001857934868235259</v>
      </c>
      <c r="C476" t="inlineStr">
        <is>
          <t>RER</t>
        </is>
      </c>
      <c r="D476" t="inlineStr">
        <is>
          <t>kilogram</t>
        </is>
      </c>
      <c r="E476" t="inlineStr"/>
      <c r="F476" t="inlineStr">
        <is>
          <t>technosphere</t>
        </is>
      </c>
      <c r="G476" t="inlineStr">
        <is>
          <t>sodium hydroxide, without water, in 50% solution state</t>
        </is>
      </c>
      <c r="H476" t="inlineStr">
        <is>
          <t>50% liquid ammonia. In original publication, it is dilluated to 27% in water. We discount the original value by 50%.</t>
        </is>
      </c>
      <c r="I476" t="n">
        <v>618</v>
      </c>
      <c r="J476" t="n">
        <v>0.229640749713878</v>
      </c>
      <c r="K476" t="n">
        <v>0</v>
      </c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</row>
    <row r="477">
      <c r="A477" t="inlineStr">
        <is>
          <t>market for monoethanolamine</t>
        </is>
      </c>
      <c r="B477" t="n">
        <v>0</v>
      </c>
      <c r="C477" t="inlineStr">
        <is>
          <t>GLO</t>
        </is>
      </c>
      <c r="D477" t="inlineStr">
        <is>
          <t>kilogram</t>
        </is>
      </c>
      <c r="E477" t="inlineStr"/>
      <c r="F477" t="inlineStr">
        <is>
          <t>technosphere</t>
        </is>
      </c>
      <c r="G477" t="inlineStr">
        <is>
          <t>monoethanolamine</t>
        </is>
      </c>
      <c r="H477" t="inlineStr"/>
      <c r="I477" t="n">
        <v>618</v>
      </c>
      <c r="J477" t="n">
        <v>0.229640749713878</v>
      </c>
      <c r="K477" t="n">
        <v>0</v>
      </c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</row>
    <row r="478">
      <c r="A478" t="inlineStr">
        <is>
          <t>municipal waste incineration facility construction</t>
        </is>
      </c>
      <c r="B478" t="n">
        <v>9.289674341176296e-11</v>
      </c>
      <c r="C478" t="inlineStr">
        <is>
          <t>CH</t>
        </is>
      </c>
      <c r="D478" t="inlineStr">
        <is>
          <t>unit</t>
        </is>
      </c>
      <c r="E478" t="inlineStr"/>
      <c r="F478" t="inlineStr">
        <is>
          <t>technosphere</t>
        </is>
      </c>
      <c r="G478" t="inlineStr">
        <is>
          <t>municipal waste incineration facility</t>
        </is>
      </c>
      <c r="H478" t="inlineStr">
        <is>
          <t>Lifetime: 4'000'000 tons MSWI treated.</t>
        </is>
      </c>
      <c r="I478" t="n">
        <v>618</v>
      </c>
      <c r="J478" t="n">
        <v>0.229640749713878</v>
      </c>
      <c r="K478" t="n">
        <v>2</v>
      </c>
      <c r="L478" t="n">
        <v>-23.09953252549431</v>
      </c>
      <c r="M478" t="n">
        <v>1</v>
      </c>
      <c r="N478" t="n">
        <v>1</v>
      </c>
      <c r="O478" t="n">
        <v>1</v>
      </c>
      <c r="P478" t="n">
        <v>1.02</v>
      </c>
      <c r="Q478" t="n">
        <v>1.2</v>
      </c>
      <c r="R478" t="n">
        <v>1</v>
      </c>
      <c r="S478" t="n">
        <v>3</v>
      </c>
      <c r="T478" t="n">
        <v>0.5569071410325479</v>
      </c>
      <c r="U478" t="inlineStr"/>
    </row>
    <row r="479">
      <c r="A479" t="inlineStr">
        <is>
          <t>Water, cooling, unspecified natural origin</t>
        </is>
      </c>
      <c r="B479" t="n">
        <v>0</v>
      </c>
      <c r="C479" t="inlineStr"/>
      <c r="D479" t="inlineStr">
        <is>
          <t>cubic meter</t>
        </is>
      </c>
      <c r="E479" t="inlineStr">
        <is>
          <t>natural resource::in water</t>
        </is>
      </c>
      <c r="F479" t="inlineStr">
        <is>
          <t>biosphere</t>
        </is>
      </c>
      <c r="G479" t="inlineStr"/>
      <c r="H479" t="inlineStr"/>
      <c r="I479" t="n">
        <v>618</v>
      </c>
      <c r="J479" t="n">
        <v>0.229640749713878</v>
      </c>
      <c r="K479" t="n">
        <v>0</v>
      </c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</row>
    <row r="480">
      <c r="A480" t="inlineStr">
        <is>
          <t>Sulfur dioxide</t>
        </is>
      </c>
      <c r="B480" t="n">
        <v>2.229521841882311e-06</v>
      </c>
      <c r="C480" t="inlineStr"/>
      <c r="D480" t="inlineStr">
        <is>
          <t>kilogram</t>
        </is>
      </c>
      <c r="E480" t="inlineStr">
        <is>
          <t>air::urban air close to ground</t>
        </is>
      </c>
      <c r="F480" t="inlineStr">
        <is>
          <t>biosphere</t>
        </is>
      </c>
      <c r="G480" t="inlineStr"/>
      <c r="H480" t="inlineStr"/>
      <c r="I480" t="n">
        <v>618</v>
      </c>
      <c r="J480" t="n">
        <v>0.229640749713878</v>
      </c>
      <c r="K480" t="n">
        <v>2</v>
      </c>
      <c r="L480" t="n">
        <v>-13.01372341616423</v>
      </c>
      <c r="M480" t="n">
        <v>1</v>
      </c>
      <c r="N480" t="n">
        <v>1</v>
      </c>
      <c r="O480" t="n">
        <v>1</v>
      </c>
      <c r="P480" t="n">
        <v>1.02</v>
      </c>
      <c r="Q480" t="n">
        <v>1.2</v>
      </c>
      <c r="R480" t="n">
        <v>1</v>
      </c>
      <c r="S480" t="n">
        <v>1.05</v>
      </c>
      <c r="T480" t="n">
        <v>0.09488647722315688</v>
      </c>
      <c r="U480" t="inlineStr"/>
    </row>
    <row r="481">
      <c r="A481" t="inlineStr">
        <is>
          <t>Hydrochloric acid</t>
        </is>
      </c>
      <c r="B481" t="n">
        <v>1.114760920941155e-06</v>
      </c>
      <c r="C481" t="inlineStr"/>
      <c r="D481" t="inlineStr">
        <is>
          <t>kilogram</t>
        </is>
      </c>
      <c r="E481" t="inlineStr">
        <is>
          <t>air</t>
        </is>
      </c>
      <c r="F481" t="inlineStr">
        <is>
          <t>biosphere</t>
        </is>
      </c>
      <c r="G481" t="inlineStr"/>
      <c r="H481" t="inlineStr"/>
      <c r="I481" t="n">
        <v>618</v>
      </c>
      <c r="J481" t="n">
        <v>0.229640749713878</v>
      </c>
      <c r="K481" t="n">
        <v>2</v>
      </c>
      <c r="L481" t="n">
        <v>-13.70687059672417</v>
      </c>
      <c r="M481" t="n">
        <v>1</v>
      </c>
      <c r="N481" t="n">
        <v>1</v>
      </c>
      <c r="O481" t="n">
        <v>1</v>
      </c>
      <c r="P481" t="n">
        <v>1.02</v>
      </c>
      <c r="Q481" t="n">
        <v>1.2</v>
      </c>
      <c r="R481" t="n">
        <v>1</v>
      </c>
      <c r="S481" t="n">
        <v>1.5</v>
      </c>
      <c r="T481" t="n">
        <v>0.2225057572360589</v>
      </c>
      <c r="U481" t="inlineStr"/>
    </row>
    <row r="482">
      <c r="A482" t="inlineStr">
        <is>
          <t>Nitrogen oxides</t>
        </is>
      </c>
      <c r="B482" t="n">
        <v>0.0002515643811590541</v>
      </c>
      <c r="C482" t="inlineStr"/>
      <c r="D482" t="inlineStr">
        <is>
          <t>kilogram</t>
        </is>
      </c>
      <c r="E482" t="inlineStr">
        <is>
          <t>air::urban air close to ground</t>
        </is>
      </c>
      <c r="F482" t="inlineStr">
        <is>
          <t>biosphere</t>
        </is>
      </c>
      <c r="G482" t="inlineStr"/>
      <c r="H482" t="inlineStr"/>
      <c r="I482" t="n">
        <v>618</v>
      </c>
      <c r="J482" t="n">
        <v>0.229640749713878</v>
      </c>
      <c r="K482" t="n">
        <v>2</v>
      </c>
      <c r="L482" t="n">
        <v>-8.287811612480006</v>
      </c>
      <c r="M482" t="n">
        <v>1</v>
      </c>
      <c r="N482" t="n">
        <v>1</v>
      </c>
      <c r="O482" t="n">
        <v>1</v>
      </c>
      <c r="P482" t="n">
        <v>1.02</v>
      </c>
      <c r="Q482" t="n">
        <v>1.2</v>
      </c>
      <c r="R482" t="n">
        <v>1</v>
      </c>
      <c r="S482" t="n">
        <v>1.5</v>
      </c>
      <c r="T482" t="n">
        <v>0.2225057572360589</v>
      </c>
      <c r="U482" t="inlineStr"/>
    </row>
    <row r="483">
      <c r="A483" t="inlineStr">
        <is>
          <t>Ammonia</t>
        </is>
      </c>
      <c r="B483" t="n">
        <v>3.715869736470518e-07</v>
      </c>
      <c r="C483" t="inlineStr"/>
      <c r="D483" t="inlineStr">
        <is>
          <t>kilogram</t>
        </is>
      </c>
      <c r="E483" t="inlineStr">
        <is>
          <t>air::urban air close to ground</t>
        </is>
      </c>
      <c r="F483" t="inlineStr">
        <is>
          <t>biosphere</t>
        </is>
      </c>
      <c r="G483" t="inlineStr"/>
      <c r="H483" t="inlineStr"/>
      <c r="I483" t="n">
        <v>618</v>
      </c>
      <c r="J483" t="n">
        <v>0.229640749713878</v>
      </c>
      <c r="K483" t="n">
        <v>2</v>
      </c>
      <c r="L483" t="n">
        <v>-14.80548288539228</v>
      </c>
      <c r="M483" t="n">
        <v>1</v>
      </c>
      <c r="N483" t="n">
        <v>1</v>
      </c>
      <c r="O483" t="n">
        <v>1</v>
      </c>
      <c r="P483" t="n">
        <v>1.02</v>
      </c>
      <c r="Q483" t="n">
        <v>1.2</v>
      </c>
      <c r="R483" t="n">
        <v>1</v>
      </c>
      <c r="S483" t="n">
        <v>1.5</v>
      </c>
      <c r="T483" t="n">
        <v>0.2225057572360589</v>
      </c>
      <c r="U483" t="inlineStr"/>
    </row>
    <row r="484">
      <c r="A484" t="inlineStr">
        <is>
          <t>Particulate Matter, &lt; 2.5 um</t>
        </is>
      </c>
      <c r="B484" t="n">
        <v>2.229521841882311e-06</v>
      </c>
      <c r="C484" t="inlineStr"/>
      <c r="D484" t="inlineStr">
        <is>
          <t>kilogram</t>
        </is>
      </c>
      <c r="E484" t="inlineStr">
        <is>
          <t>air::urban air close to ground</t>
        </is>
      </c>
      <c r="F484" t="inlineStr">
        <is>
          <t>biosphere</t>
        </is>
      </c>
      <c r="G484" t="inlineStr"/>
      <c r="H484" t="inlineStr"/>
      <c r="I484" t="n">
        <v>618</v>
      </c>
      <c r="J484" t="n">
        <v>0.229640749713878</v>
      </c>
      <c r="K484" t="n">
        <v>2</v>
      </c>
      <c r="L484" t="n">
        <v>-13.01372341616423</v>
      </c>
      <c r="M484" t="n">
        <v>1</v>
      </c>
      <c r="N484" t="n">
        <v>1</v>
      </c>
      <c r="O484" t="n">
        <v>1</v>
      </c>
      <c r="P484" t="n">
        <v>1.02</v>
      </c>
      <c r="Q484" t="n">
        <v>1.2</v>
      </c>
      <c r="R484" t="n">
        <v>1</v>
      </c>
      <c r="S484" t="n">
        <v>3</v>
      </c>
      <c r="T484" t="n">
        <v>0.5569071410325479</v>
      </c>
      <c r="U484" t="inlineStr"/>
    </row>
    <row r="485">
      <c r="A485" t="inlineStr">
        <is>
          <t>Mercury II</t>
        </is>
      </c>
      <c r="B485" t="n">
        <v>2.229521841882311e-09</v>
      </c>
      <c r="C485" t="inlineStr"/>
      <c r="D485" t="inlineStr">
        <is>
          <t>kilogram</t>
        </is>
      </c>
      <c r="E485" t="inlineStr">
        <is>
          <t>air::urban air close to ground</t>
        </is>
      </c>
      <c r="F485" t="inlineStr">
        <is>
          <t>biosphere</t>
        </is>
      </c>
      <c r="G485" t="inlineStr"/>
      <c r="H485" t="inlineStr"/>
      <c r="I485" t="n">
        <v>618</v>
      </c>
      <c r="J485" t="n">
        <v>0.229640749713878</v>
      </c>
      <c r="K485" t="n">
        <v>2</v>
      </c>
      <c r="L485" t="n">
        <v>-19.92147869514636</v>
      </c>
      <c r="M485" t="n">
        <v>1</v>
      </c>
      <c r="N485" t="n">
        <v>1</v>
      </c>
      <c r="O485" t="n">
        <v>1</v>
      </c>
      <c r="P485" t="n">
        <v>1.02</v>
      </c>
      <c r="Q485" t="n">
        <v>1.2</v>
      </c>
      <c r="R485" t="n">
        <v>1</v>
      </c>
      <c r="S485" t="n">
        <v>5</v>
      </c>
      <c r="T485" t="n">
        <v>0.8099264917416636</v>
      </c>
      <c r="U485" t="inlineStr"/>
    </row>
    <row r="486">
      <c r="A486" t="inlineStr">
        <is>
          <t>Lead II</t>
        </is>
      </c>
      <c r="B486" t="n">
        <v>2.229521841882311e-09</v>
      </c>
      <c r="C486" t="inlineStr"/>
      <c r="D486" t="inlineStr">
        <is>
          <t>kilogram</t>
        </is>
      </c>
      <c r="E486" t="inlineStr">
        <is>
          <t>air::urban air close to ground</t>
        </is>
      </c>
      <c r="F486" t="inlineStr">
        <is>
          <t>biosphere</t>
        </is>
      </c>
      <c r="G486" t="inlineStr"/>
      <c r="H486" t="inlineStr"/>
      <c r="I486" t="n">
        <v>618</v>
      </c>
      <c r="J486" t="n">
        <v>0.229640749713878</v>
      </c>
      <c r="K486" t="n">
        <v>2</v>
      </c>
      <c r="L486" t="n">
        <v>-19.92147869514636</v>
      </c>
      <c r="M486" t="n">
        <v>1</v>
      </c>
      <c r="N486" t="n">
        <v>1</v>
      </c>
      <c r="O486" t="n">
        <v>1</v>
      </c>
      <c r="P486" t="n">
        <v>1.02</v>
      </c>
      <c r="Q486" t="n">
        <v>1.2</v>
      </c>
      <c r="R486" t="n">
        <v>1</v>
      </c>
      <c r="S486" t="n">
        <v>5</v>
      </c>
      <c r="T486" t="n">
        <v>0.8099264917416636</v>
      </c>
      <c r="U486" t="inlineStr"/>
    </row>
    <row r="487">
      <c r="A487" t="inlineStr">
        <is>
          <t>Cadmium II</t>
        </is>
      </c>
      <c r="B487" t="n">
        <v>1.114760920941156e-09</v>
      </c>
      <c r="C487" t="inlineStr"/>
      <c r="D487" t="inlineStr">
        <is>
          <t>kilogram</t>
        </is>
      </c>
      <c r="E487" t="inlineStr">
        <is>
          <t>air::urban air close to ground</t>
        </is>
      </c>
      <c r="F487" t="inlineStr">
        <is>
          <t>biosphere</t>
        </is>
      </c>
      <c r="G487" t="inlineStr"/>
      <c r="H487" t="inlineStr"/>
      <c r="I487" t="n">
        <v>618</v>
      </c>
      <c r="J487" t="n">
        <v>0.229640749713878</v>
      </c>
      <c r="K487" t="n">
        <v>2</v>
      </c>
      <c r="L487" t="n">
        <v>-20.61462587570631</v>
      </c>
      <c r="M487" t="n">
        <v>1</v>
      </c>
      <c r="N487" t="n">
        <v>1</v>
      </c>
      <c r="O487" t="n">
        <v>1</v>
      </c>
      <c r="P487" t="n">
        <v>1.02</v>
      </c>
      <c r="Q487" t="n">
        <v>1.2</v>
      </c>
      <c r="R487" t="n">
        <v>1</v>
      </c>
      <c r="S487" t="n">
        <v>5</v>
      </c>
      <c r="T487" t="n">
        <v>0.8099264917416636</v>
      </c>
      <c r="U487" t="inlineStr"/>
    </row>
    <row r="488">
      <c r="A488" t="inlineStr">
        <is>
          <t>Arsenic ion</t>
        </is>
      </c>
      <c r="B488" t="n">
        <v>1.114760920941156e-09</v>
      </c>
      <c r="C488" t="inlineStr"/>
      <c r="D488" t="inlineStr">
        <is>
          <t>kilogram</t>
        </is>
      </c>
      <c r="E488" t="inlineStr">
        <is>
          <t>air::urban air close to ground</t>
        </is>
      </c>
      <c r="F488" t="inlineStr">
        <is>
          <t>biosphere</t>
        </is>
      </c>
      <c r="G488" t="inlineStr"/>
      <c r="H488" t="inlineStr"/>
      <c r="I488" t="n">
        <v>618</v>
      </c>
      <c r="J488" t="n">
        <v>0.229640749713878</v>
      </c>
      <c r="K488" t="n">
        <v>2</v>
      </c>
      <c r="L488" t="n">
        <v>-20.61462587570631</v>
      </c>
      <c r="M488" t="n">
        <v>1</v>
      </c>
      <c r="N488" t="n">
        <v>1</v>
      </c>
      <c r="O488" t="n">
        <v>1</v>
      </c>
      <c r="P488" t="n">
        <v>1.02</v>
      </c>
      <c r="Q488" t="n">
        <v>1.2</v>
      </c>
      <c r="R488" t="n">
        <v>1</v>
      </c>
      <c r="S488" t="n">
        <v>5</v>
      </c>
      <c r="T488" t="n">
        <v>0.8099264917416636</v>
      </c>
      <c r="U488" t="inlineStr"/>
    </row>
    <row r="489">
      <c r="A489" t="inlineStr">
        <is>
          <t>Dioxins, measured as 2,3,7,8-tetrachlorodibenzo-p-dioxin</t>
        </is>
      </c>
      <c r="B489" t="n">
        <v>4.087456710117571e-14</v>
      </c>
      <c r="C489" t="inlineStr"/>
      <c r="D489" t="inlineStr">
        <is>
          <t>kilogram</t>
        </is>
      </c>
      <c r="E489" t="inlineStr">
        <is>
          <t>air::urban air close to ground</t>
        </is>
      </c>
      <c r="F489" t="inlineStr">
        <is>
          <t>biosphere</t>
        </is>
      </c>
      <c r="G489" t="inlineStr"/>
      <c r="H489" t="inlineStr"/>
      <c r="I489" t="n">
        <v>618</v>
      </c>
      <c r="J489" t="n">
        <v>0.229640749713878</v>
      </c>
      <c r="K489" t="n">
        <v>2</v>
      </c>
      <c r="L489" t="n">
        <v>-30.82826835654627</v>
      </c>
      <c r="M489" t="n">
        <v>1</v>
      </c>
      <c r="N489" t="n">
        <v>1</v>
      </c>
      <c r="O489" t="n">
        <v>1</v>
      </c>
      <c r="P489" t="n">
        <v>1.02</v>
      </c>
      <c r="Q489" t="n">
        <v>1.2</v>
      </c>
      <c r="R489" t="n">
        <v>1</v>
      </c>
      <c r="S489" t="n">
        <v>5</v>
      </c>
      <c r="T489" t="n">
        <v>0.8099264917416636</v>
      </c>
      <c r="U489" t="inlineStr"/>
    </row>
    <row r="490">
      <c r="A490" t="inlineStr">
        <is>
          <t>Carbon dioxide, fossil</t>
        </is>
      </c>
      <c r="B490" t="n">
        <v>0.1389735281439974</v>
      </c>
      <c r="C490" t="inlineStr"/>
      <c r="D490" t="inlineStr">
        <is>
          <t>kilogram</t>
        </is>
      </c>
      <c r="E490" t="inlineStr">
        <is>
          <t>air::urban air close to ground</t>
        </is>
      </c>
      <c r="F490" t="inlineStr">
        <is>
          <t>biosphere</t>
        </is>
      </c>
      <c r="G490" t="inlineStr"/>
      <c r="H490" t="inlineStr"/>
      <c r="I490" t="n">
        <v>618</v>
      </c>
      <c r="J490" t="n">
        <v>0.229640749713878</v>
      </c>
      <c r="K490" t="n">
        <v>2</v>
      </c>
      <c r="L490" t="n">
        <v>-1.973471808995611</v>
      </c>
      <c r="M490" t="n">
        <v>1</v>
      </c>
      <c r="N490" t="n">
        <v>1</v>
      </c>
      <c r="O490" t="n">
        <v>1</v>
      </c>
      <c r="P490" t="n">
        <v>1.02</v>
      </c>
      <c r="Q490" t="n">
        <v>1.2</v>
      </c>
      <c r="R490" t="n">
        <v>1</v>
      </c>
      <c r="S490" t="n">
        <v>1.05</v>
      </c>
      <c r="T490" t="n">
        <v>0.09488647722315688</v>
      </c>
      <c r="U490" t="inlineStr"/>
    </row>
    <row r="491">
      <c r="A491" t="inlineStr">
        <is>
          <t>Carbon dioxide, non-fossil</t>
        </is>
      </c>
      <c r="B491" t="n">
        <v>0.2207226623463488</v>
      </c>
      <c r="C491" t="inlineStr"/>
      <c r="D491" t="inlineStr">
        <is>
          <t>kilogram</t>
        </is>
      </c>
      <c r="E491" t="inlineStr">
        <is>
          <t>air::urban air close to ground</t>
        </is>
      </c>
      <c r="F491" t="inlineStr">
        <is>
          <t>biosphere</t>
        </is>
      </c>
      <c r="G491" t="inlineStr"/>
      <c r="H491" t="inlineStr"/>
      <c r="I491" t="n">
        <v>618</v>
      </c>
      <c r="J491" t="n">
        <v>0.229640749713878</v>
      </c>
      <c r="K491" t="n">
        <v>2</v>
      </c>
      <c r="L491" t="n">
        <v>-1.510848287047498</v>
      </c>
      <c r="M491" t="n">
        <v>1</v>
      </c>
      <c r="N491" t="n">
        <v>1</v>
      </c>
      <c r="O491" t="n">
        <v>1</v>
      </c>
      <c r="P491" t="n">
        <v>1.02</v>
      </c>
      <c r="Q491" t="n">
        <v>1.2</v>
      </c>
      <c r="R491" t="n">
        <v>1</v>
      </c>
      <c r="S491" t="n">
        <v>1.05</v>
      </c>
      <c r="T491" t="n">
        <v>0.09488647722315688</v>
      </c>
      <c r="U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</row>
    <row r="493">
      <c r="A493" t="inlineStr">
        <is>
          <t>Activity</t>
        </is>
      </c>
      <c r="B493" t="inlineStr">
        <is>
          <t>municipal waste incineration, at incineration plant, with wet air pollution control, with flue gas condensation, with electricity and heat recovery, economic allocation</t>
        </is>
      </c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</row>
    <row r="494">
      <c r="A494" t="inlineStr">
        <is>
          <t>location</t>
        </is>
      </c>
      <c r="B494" t="inlineStr">
        <is>
          <t>RER</t>
        </is>
      </c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</row>
    <row r="495">
      <c r="A495" t="inlineStr">
        <is>
          <t>production amount</t>
        </is>
      </c>
      <c r="B495" t="n">
        <v>1</v>
      </c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</row>
    <row r="496">
      <c r="A496" t="inlineStr">
        <is>
          <t>source</t>
        </is>
      </c>
      <c r="B496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</row>
    <row r="497">
      <c r="A497" t="inlineStr">
        <is>
          <t>reference product</t>
        </is>
      </c>
      <c r="B497" t="inlineStr">
        <is>
          <t>heat, district or industrial, other than natural gas</t>
        </is>
      </c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</row>
    <row r="498">
      <c r="A498" t="inlineStr">
        <is>
          <t>type</t>
        </is>
      </c>
      <c r="B498" t="inlineStr">
        <is>
          <t>process</t>
        </is>
      </c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</row>
    <row r="499">
      <c r="A499" t="inlineStr">
        <is>
          <t>unit</t>
        </is>
      </c>
      <c r="B499" t="inlineStr">
        <is>
          <t>megajoule</t>
        </is>
      </c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</row>
    <row r="500">
      <c r="A500" t="inlineStr">
        <is>
          <t>comment</t>
        </is>
      </c>
      <c r="B500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      </is>
      </c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</row>
    <row r="501">
      <c r="A501" t="inlineStr">
        <is>
          <t>classifications</t>
        </is>
      </c>
      <c r="B501" t="inlineStr">
        <is>
          <t>CPC::17300:Steam and hot water</t>
        </is>
      </c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</row>
    <row r="502">
      <c r="A502" t="inlineStr">
        <is>
          <t>Exchanges</t>
        </is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</row>
    <row r="503">
      <c r="A503" t="inlineStr">
        <is>
          <t>name</t>
        </is>
      </c>
      <c r="B503" t="inlineStr">
        <is>
          <t>amount</t>
        </is>
      </c>
      <c r="C503" t="inlineStr">
        <is>
          <t>location</t>
        </is>
      </c>
      <c r="D503" t="inlineStr">
        <is>
          <t>unit</t>
        </is>
      </c>
      <c r="E503" t="inlineStr">
        <is>
          <t>categories</t>
        </is>
      </c>
      <c r="F503" t="inlineStr">
        <is>
          <t>type</t>
        </is>
      </c>
      <c r="G503" t="inlineStr">
        <is>
          <t>reference product</t>
        </is>
      </c>
      <c r="H503" t="inlineStr">
        <is>
          <t>comment</t>
        </is>
      </c>
      <c r="I503" t="inlineStr">
        <is>
          <t>normalization</t>
        </is>
      </c>
      <c r="J503" t="inlineStr">
        <is>
          <t>allocation</t>
        </is>
      </c>
      <c r="K503" t="inlineStr">
        <is>
          <t>uncertainty type</t>
        </is>
      </c>
      <c r="L503" t="inlineStr">
        <is>
          <t>loc</t>
        </is>
      </c>
      <c r="M503" t="inlineStr">
        <is>
          <t>u1</t>
        </is>
      </c>
      <c r="N503" t="inlineStr">
        <is>
          <t>u2</t>
        </is>
      </c>
      <c r="O503" t="inlineStr">
        <is>
          <t>u3</t>
        </is>
      </c>
      <c r="P503" t="inlineStr">
        <is>
          <t>u4</t>
        </is>
      </c>
      <c r="Q503" t="inlineStr">
        <is>
          <t>u5</t>
        </is>
      </c>
      <c r="R503" t="inlineStr">
        <is>
          <t>u6</t>
        </is>
      </c>
      <c r="S503" t="inlineStr">
        <is>
          <t>ub</t>
        </is>
      </c>
      <c r="T503" t="inlineStr">
        <is>
          <t>scale</t>
        </is>
      </c>
      <c r="U503" t="inlineStr">
        <is>
          <t>negative</t>
        </is>
      </c>
    </row>
    <row r="504">
      <c r="A504" t="inlineStr">
        <is>
          <t>municipal waste incineration, at incineration plant, with wet air pollution control, with flue gas condensation, with electricity and heat recovery, economic allocation</t>
        </is>
      </c>
      <c r="B504" t="n">
        <v>0</v>
      </c>
      <c r="C504" t="inlineStr">
        <is>
          <t>RER</t>
        </is>
      </c>
      <c r="D504" t="inlineStr">
        <is>
          <t>kilogram</t>
        </is>
      </c>
      <c r="E504" t="inlineStr"/>
      <c r="F504" t="inlineStr">
        <is>
          <t>technosphere</t>
        </is>
      </c>
      <c r="G504" t="inlineStr">
        <is>
          <t>municipal solid waste</t>
        </is>
      </c>
      <c r="H504" t="inlineStr"/>
      <c r="I504" t="n">
        <v>7860</v>
      </c>
      <c r="J504" t="n">
        <v>0.3095914029637777</v>
      </c>
      <c r="K504" t="n">
        <v>0</v>
      </c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</row>
    <row r="505">
      <c r="A505" t="inlineStr">
        <is>
          <t>municipal waste incineration, at incineration plant, with wet air pollution control, with flue gas condensation, with electricity and heat recovery, economic allocation</t>
        </is>
      </c>
      <c r="B505" t="n">
        <v>0</v>
      </c>
      <c r="C505" t="inlineStr">
        <is>
          <t>RER</t>
        </is>
      </c>
      <c r="D505" t="inlineStr">
        <is>
          <t>kilowatt hour</t>
        </is>
      </c>
      <c r="E505" t="inlineStr"/>
      <c r="F505" t="inlineStr">
        <is>
          <t>technosphere</t>
        </is>
      </c>
      <c r="G505" t="inlineStr">
        <is>
          <t>electricity, medium voltage</t>
        </is>
      </c>
      <c r="H505" t="inlineStr"/>
      <c r="I505" t="n">
        <v>7860</v>
      </c>
      <c r="J505" t="n">
        <v>0.3095914029637777</v>
      </c>
      <c r="K505" t="n">
        <v>0</v>
      </c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</row>
    <row r="506">
      <c r="A506" t="inlineStr">
        <is>
          <t>municipal waste incineration, at incineration plant, with wet air pollution control, with flue gas condensation, with electricity and heat recovery, economic allocation</t>
        </is>
      </c>
      <c r="B506" t="n">
        <v>1</v>
      </c>
      <c r="C506" t="inlineStr">
        <is>
          <t>RER</t>
        </is>
      </c>
      <c r="D506" t="inlineStr">
        <is>
          <t>megajoule</t>
        </is>
      </c>
      <c r="E506" t="inlineStr"/>
      <c r="F506" t="inlineStr">
        <is>
          <t>production</t>
        </is>
      </c>
      <c r="G506" t="inlineStr">
        <is>
          <t>heat, district or industrial, other than natural gas</t>
        </is>
      </c>
      <c r="H506" t="inlineStr"/>
      <c r="I506" t="n">
        <v>7860</v>
      </c>
      <c r="J506" t="n">
        <v>0.3095914029637777</v>
      </c>
      <c r="K506" t="n">
        <v>0</v>
      </c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</row>
    <row r="507">
      <c r="A507" t="inlineStr">
        <is>
          <t>market for diesel, low-sulfur</t>
        </is>
      </c>
      <c r="B507" t="n">
        <v>3.347998632559938e-06</v>
      </c>
      <c r="C507" t="inlineStr">
        <is>
          <t>Europe without Switzerland</t>
        </is>
      </c>
      <c r="D507" t="inlineStr">
        <is>
          <t>kilogram</t>
        </is>
      </c>
      <c r="E507" t="inlineStr"/>
      <c r="F507" t="inlineStr">
        <is>
          <t>technosphere</t>
        </is>
      </c>
      <c r="G507" t="inlineStr">
        <is>
          <t>diesel, low-sulfur</t>
        </is>
      </c>
      <c r="H507" t="inlineStr">
        <is>
          <t>Diesel density: 0.85 kg/l</t>
        </is>
      </c>
      <c r="I507" t="n">
        <v>7860</v>
      </c>
      <c r="J507" t="n">
        <v>0.3095914029637777</v>
      </c>
      <c r="K507" t="n">
        <v>2</v>
      </c>
      <c r="L507" t="n">
        <v>-12.60714781377203</v>
      </c>
      <c r="M507" t="n">
        <v>1</v>
      </c>
      <c r="N507" t="n">
        <v>1</v>
      </c>
      <c r="O507" t="n">
        <v>1</v>
      </c>
      <c r="P507" t="n">
        <v>1.02</v>
      </c>
      <c r="Q507" t="n">
        <v>1.2</v>
      </c>
      <c r="R507" t="n">
        <v>1</v>
      </c>
      <c r="S507" t="n">
        <v>1.05</v>
      </c>
      <c r="T507" t="n">
        <v>0.09488647722315688</v>
      </c>
      <c r="U507" t="inlineStr"/>
    </row>
    <row r="508">
      <c r="A508" t="inlineStr">
        <is>
          <t>market for activated carbon, granular</t>
        </is>
      </c>
      <c r="B508" t="n">
        <v>1.5755287682635e-05</v>
      </c>
      <c r="C508" t="inlineStr">
        <is>
          <t>GLO</t>
        </is>
      </c>
      <c r="D508" t="inlineStr">
        <is>
          <t>kilogram</t>
        </is>
      </c>
      <c r="E508" t="inlineStr"/>
      <c r="F508" t="inlineStr">
        <is>
          <t>technosphere</t>
        </is>
      </c>
      <c r="G508" t="inlineStr">
        <is>
          <t>activated carbon, granular</t>
        </is>
      </c>
      <c r="H508" t="inlineStr"/>
      <c r="I508" t="n">
        <v>7860</v>
      </c>
      <c r="J508" t="n">
        <v>0.3095914029637777</v>
      </c>
      <c r="K508" t="n">
        <v>2</v>
      </c>
      <c r="L508" t="n">
        <v>-11.05833452315437</v>
      </c>
      <c r="M508" t="n">
        <v>1</v>
      </c>
      <c r="N508" t="n">
        <v>1</v>
      </c>
      <c r="O508" t="n">
        <v>1</v>
      </c>
      <c r="P508" t="n">
        <v>1.02</v>
      </c>
      <c r="Q508" t="n">
        <v>1.2</v>
      </c>
      <c r="R508" t="n">
        <v>1</v>
      </c>
      <c r="S508" t="n">
        <v>1.05</v>
      </c>
      <c r="T508" t="n">
        <v>0.09488647722315688</v>
      </c>
      <c r="U508" t="inlineStr"/>
    </row>
    <row r="509">
      <c r="A509" t="inlineStr">
        <is>
          <t>market for ammonia, anhydrous, liquid</t>
        </is>
      </c>
      <c r="B509" t="n">
        <v>3.860045482245575e-05</v>
      </c>
      <c r="C509" t="inlineStr">
        <is>
          <t>RER</t>
        </is>
      </c>
      <c r="D509" t="inlineStr">
        <is>
          <t>kilogram</t>
        </is>
      </c>
      <c r="E509" t="inlineStr"/>
      <c r="F509" t="inlineStr">
        <is>
          <t>technosphere</t>
        </is>
      </c>
      <c r="G509" t="inlineStr">
        <is>
          <t>ammonia, anhydrous, liquid</t>
        </is>
      </c>
      <c r="H509" t="inlineStr">
        <is>
          <t>100% liquid ammonia. In original publication, it is dilluated to 23.5% in water. We discount the original value by 75%.</t>
        </is>
      </c>
      <c r="I509" t="n">
        <v>7860</v>
      </c>
      <c r="J509" t="n">
        <v>0.3095914029637777</v>
      </c>
      <c r="K509" t="n">
        <v>2</v>
      </c>
      <c r="L509" t="n">
        <v>-10.16224649859773</v>
      </c>
      <c r="M509" t="n">
        <v>1</v>
      </c>
      <c r="N509" t="n">
        <v>1</v>
      </c>
      <c r="O509" t="n">
        <v>1</v>
      </c>
      <c r="P509" t="n">
        <v>1.02</v>
      </c>
      <c r="Q509" t="n">
        <v>1.2</v>
      </c>
      <c r="R509" t="n">
        <v>1</v>
      </c>
      <c r="S509" t="n">
        <v>1.05</v>
      </c>
      <c r="T509" t="n">
        <v>0.09488647722315688</v>
      </c>
      <c r="U509" t="inlineStr"/>
    </row>
    <row r="510">
      <c r="A510" t="inlineStr">
        <is>
          <t>market for tap water</t>
        </is>
      </c>
      <c r="B510" t="n">
        <v>0.0001189524220038942</v>
      </c>
      <c r="C510" t="inlineStr">
        <is>
          <t>Europe without Switzerland</t>
        </is>
      </c>
      <c r="D510" t="inlineStr">
        <is>
          <t>kilogram</t>
        </is>
      </c>
      <c r="E510" t="inlineStr"/>
      <c r="F510" t="inlineStr">
        <is>
          <t>technosphere</t>
        </is>
      </c>
      <c r="G510" t="inlineStr">
        <is>
          <t>tap water</t>
        </is>
      </c>
      <c r="H510" t="inlineStr">
        <is>
          <t>Used to dilute the ammonia.</t>
        </is>
      </c>
      <c r="I510" t="n">
        <v>7860</v>
      </c>
      <c r="J510" t="n">
        <v>0.3095914029637777</v>
      </c>
      <c r="K510" t="n">
        <v>2</v>
      </c>
      <c r="L510" t="n">
        <v>-9.036786959893435</v>
      </c>
      <c r="M510" t="n">
        <v>1</v>
      </c>
      <c r="N510" t="n">
        <v>1</v>
      </c>
      <c r="O510" t="n">
        <v>1</v>
      </c>
      <c r="P510" t="n">
        <v>1.02</v>
      </c>
      <c r="Q510" t="n">
        <v>1.2</v>
      </c>
      <c r="R510" t="n">
        <v>1</v>
      </c>
      <c r="S510" t="n">
        <v>1.05</v>
      </c>
      <c r="T510" t="n">
        <v>0.09488647722315688</v>
      </c>
      <c r="U510" t="inlineStr"/>
    </row>
    <row r="511">
      <c r="A511" t="inlineStr">
        <is>
          <t>market for calcium carbonate, precipitated</t>
        </is>
      </c>
      <c r="B511" t="n">
        <v>0.0002757175344461125</v>
      </c>
      <c r="C511" t="inlineStr">
        <is>
          <t>RER</t>
        </is>
      </c>
      <c r="D511" t="inlineStr">
        <is>
          <t>kilogram</t>
        </is>
      </c>
      <c r="E511" t="inlineStr"/>
      <c r="F511" t="inlineStr">
        <is>
          <t>technosphere</t>
        </is>
      </c>
      <c r="G511" t="inlineStr">
        <is>
          <t>calcium carbonate, precipitated</t>
        </is>
      </c>
      <c r="H511" t="inlineStr"/>
      <c r="I511" t="n">
        <v>7860</v>
      </c>
      <c r="J511" t="n">
        <v>0.3095914029637777</v>
      </c>
      <c r="K511" t="n">
        <v>0</v>
      </c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</row>
    <row r="512">
      <c r="A512" t="inlineStr">
        <is>
          <t>market for iron(III) chloride, without water, in 40% solution state</t>
        </is>
      </c>
      <c r="B512" t="n">
        <v>1.969410960329375e-06</v>
      </c>
      <c r="C512" t="inlineStr">
        <is>
          <t>GLO</t>
        </is>
      </c>
      <c r="D512" t="inlineStr">
        <is>
          <t>kilogram</t>
        </is>
      </c>
      <c r="E512" t="inlineStr"/>
      <c r="F512" t="inlineStr">
        <is>
          <t>technosphere</t>
        </is>
      </c>
      <c r="G512" t="inlineStr">
        <is>
          <t>iron(III) chloride, without water, in 40% solution state</t>
        </is>
      </c>
      <c r="H512" t="inlineStr"/>
      <c r="I512" t="n">
        <v>7860</v>
      </c>
      <c r="J512" t="n">
        <v>0.3095914029637777</v>
      </c>
      <c r="K512" t="n">
        <v>0</v>
      </c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</row>
    <row r="513">
      <c r="A513" t="inlineStr">
        <is>
          <t>market for lime, hydrated, packed</t>
        </is>
      </c>
      <c r="B513" t="n">
        <v>0</v>
      </c>
      <c r="C513" t="inlineStr">
        <is>
          <t>RER</t>
        </is>
      </c>
      <c r="D513" t="inlineStr">
        <is>
          <t>kilogram</t>
        </is>
      </c>
      <c r="E513" t="inlineStr"/>
      <c r="F513" t="inlineStr">
        <is>
          <t>technosphere</t>
        </is>
      </c>
      <c r="G513" t="inlineStr">
        <is>
          <t>lime, hydrated, packed</t>
        </is>
      </c>
      <c r="H513" t="inlineStr"/>
      <c r="I513" t="n">
        <v>7860</v>
      </c>
      <c r="J513" t="n">
        <v>0.3095914029637777</v>
      </c>
      <c r="K513" t="n">
        <v>0</v>
      </c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</row>
    <row r="514">
      <c r="A514" t="inlineStr">
        <is>
          <t>market for sodium hydroxide, without water, in 50% solution state</t>
        </is>
      </c>
      <c r="B514" t="n">
        <v>1.969410960329375e-05</v>
      </c>
      <c r="C514" t="inlineStr">
        <is>
          <t>RER</t>
        </is>
      </c>
      <c r="D514" t="inlineStr">
        <is>
          <t>kilogram</t>
        </is>
      </c>
      <c r="E514" t="inlineStr"/>
      <c r="F514" t="inlineStr">
        <is>
          <t>technosphere</t>
        </is>
      </c>
      <c r="G514" t="inlineStr">
        <is>
          <t>sodium hydroxide, without water, in 50% solution state</t>
        </is>
      </c>
      <c r="H514" t="inlineStr">
        <is>
          <t>50% liquid ammonia. In original publication, it is dilluated to 27% in water. We discount the original value by 50%.</t>
        </is>
      </c>
      <c r="I514" t="n">
        <v>7860</v>
      </c>
      <c r="J514" t="n">
        <v>0.3095914029637777</v>
      </c>
      <c r="K514" t="n">
        <v>0</v>
      </c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</row>
    <row r="515">
      <c r="A515" t="inlineStr">
        <is>
          <t>market for monoethanolamine</t>
        </is>
      </c>
      <c r="B515" t="n">
        <v>0</v>
      </c>
      <c r="C515" t="inlineStr">
        <is>
          <t>GLO</t>
        </is>
      </c>
      <c r="D515" t="inlineStr">
        <is>
          <t>kilogram</t>
        </is>
      </c>
      <c r="E515" t="inlineStr"/>
      <c r="F515" t="inlineStr">
        <is>
          <t>technosphere</t>
        </is>
      </c>
      <c r="G515" t="inlineStr">
        <is>
          <t>monoethanolamine</t>
        </is>
      </c>
      <c r="H515" t="inlineStr"/>
      <c r="I515" t="n">
        <v>7860</v>
      </c>
      <c r="J515" t="n">
        <v>0.3095914029637777</v>
      </c>
      <c r="K515" t="n">
        <v>0</v>
      </c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</row>
    <row r="516">
      <c r="A516" t="inlineStr">
        <is>
          <t>municipal waste incineration facility construction</t>
        </is>
      </c>
      <c r="B516" t="n">
        <v>9.847054801646874e-12</v>
      </c>
      <c r="C516" t="inlineStr">
        <is>
          <t>CH</t>
        </is>
      </c>
      <c r="D516" t="inlineStr">
        <is>
          <t>unit</t>
        </is>
      </c>
      <c r="E516" t="inlineStr"/>
      <c r="F516" t="inlineStr">
        <is>
          <t>technosphere</t>
        </is>
      </c>
      <c r="G516" t="inlineStr">
        <is>
          <t>municipal waste incineration facility</t>
        </is>
      </c>
      <c r="H516" t="inlineStr">
        <is>
          <t>Lifetime: 4'000'000 tons MSWI treated.</t>
        </is>
      </c>
      <c r="I516" t="n">
        <v>7860</v>
      </c>
      <c r="J516" t="n">
        <v>0.3095914029637777</v>
      </c>
      <c r="K516" t="n">
        <v>2</v>
      </c>
      <c r="L516" t="n">
        <v>-25.34384871036438</v>
      </c>
      <c r="M516" t="n">
        <v>1</v>
      </c>
      <c r="N516" t="n">
        <v>1</v>
      </c>
      <c r="O516" t="n">
        <v>1</v>
      </c>
      <c r="P516" t="n">
        <v>1.02</v>
      </c>
      <c r="Q516" t="n">
        <v>1.2</v>
      </c>
      <c r="R516" t="n">
        <v>1</v>
      </c>
      <c r="S516" t="n">
        <v>3</v>
      </c>
      <c r="T516" t="n">
        <v>0.5569071410325479</v>
      </c>
      <c r="U516" t="inlineStr"/>
    </row>
    <row r="517">
      <c r="A517" t="inlineStr">
        <is>
          <t>Water, cooling, unspecified natural origin</t>
        </is>
      </c>
      <c r="B517" t="n">
        <v>0</v>
      </c>
      <c r="C517" t="inlineStr"/>
      <c r="D517" t="inlineStr">
        <is>
          <t>cubic meter</t>
        </is>
      </c>
      <c r="E517" t="inlineStr">
        <is>
          <t>natural resource::in water</t>
        </is>
      </c>
      <c r="F517" t="inlineStr">
        <is>
          <t>biosphere</t>
        </is>
      </c>
      <c r="G517" t="inlineStr"/>
      <c r="H517" t="inlineStr"/>
      <c r="I517" t="n">
        <v>7860</v>
      </c>
      <c r="J517" t="n">
        <v>0.3095914029637777</v>
      </c>
      <c r="K517" t="n">
        <v>0</v>
      </c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</row>
    <row r="518">
      <c r="A518" t="inlineStr">
        <is>
          <t>Sulfur dioxide</t>
        </is>
      </c>
      <c r="B518" t="n">
        <v>2.36329315239525e-07</v>
      </c>
      <c r="C518" t="inlineStr"/>
      <c r="D518" t="inlineStr">
        <is>
          <t>kilogram</t>
        </is>
      </c>
      <c r="E518" t="inlineStr">
        <is>
          <t>air::urban air close to ground</t>
        </is>
      </c>
      <c r="F518" t="inlineStr">
        <is>
          <t>biosphere</t>
        </is>
      </c>
      <c r="G518" t="inlineStr"/>
      <c r="H518" t="inlineStr"/>
      <c r="I518" t="n">
        <v>7860</v>
      </c>
      <c r="J518" t="n">
        <v>0.3095914029637777</v>
      </c>
      <c r="K518" t="n">
        <v>2</v>
      </c>
      <c r="L518" t="n">
        <v>-15.25803960103429</v>
      </c>
      <c r="M518" t="n">
        <v>1</v>
      </c>
      <c r="N518" t="n">
        <v>1</v>
      </c>
      <c r="O518" t="n">
        <v>1</v>
      </c>
      <c r="P518" t="n">
        <v>1.02</v>
      </c>
      <c r="Q518" t="n">
        <v>1.2</v>
      </c>
      <c r="R518" t="n">
        <v>1</v>
      </c>
      <c r="S518" t="n">
        <v>1.05</v>
      </c>
      <c r="T518" t="n">
        <v>0.09488647722315688</v>
      </c>
      <c r="U518" t="inlineStr"/>
    </row>
    <row r="519">
      <c r="A519" t="inlineStr">
        <is>
          <t>Hydrochloric acid</t>
        </is>
      </c>
      <c r="B519" t="n">
        <v>1.181646576197625e-07</v>
      </c>
      <c r="C519" t="inlineStr"/>
      <c r="D519" t="inlineStr">
        <is>
          <t>kilogram</t>
        </is>
      </c>
      <c r="E519" t="inlineStr">
        <is>
          <t>air</t>
        </is>
      </c>
      <c r="F519" t="inlineStr">
        <is>
          <t>biosphere</t>
        </is>
      </c>
      <c r="G519" t="inlineStr"/>
      <c r="H519" t="inlineStr"/>
      <c r="I519" t="n">
        <v>7860</v>
      </c>
      <c r="J519" t="n">
        <v>0.3095914029637777</v>
      </c>
      <c r="K519" t="n">
        <v>2</v>
      </c>
      <c r="L519" t="n">
        <v>-15.95118678159424</v>
      </c>
      <c r="M519" t="n">
        <v>1</v>
      </c>
      <c r="N519" t="n">
        <v>1</v>
      </c>
      <c r="O519" t="n">
        <v>1</v>
      </c>
      <c r="P519" t="n">
        <v>1.02</v>
      </c>
      <c r="Q519" t="n">
        <v>1.2</v>
      </c>
      <c r="R519" t="n">
        <v>1</v>
      </c>
      <c r="S519" t="n">
        <v>1.5</v>
      </c>
      <c r="T519" t="n">
        <v>0.2225057572360589</v>
      </c>
      <c r="U519" t="inlineStr"/>
    </row>
    <row r="520">
      <c r="A520" t="inlineStr">
        <is>
          <t>Nitrogen oxides</t>
        </is>
      </c>
      <c r="B520" t="n">
        <v>2.666582440285974e-05</v>
      </c>
      <c r="C520" t="inlineStr"/>
      <c r="D520" t="inlineStr">
        <is>
          <t>kilogram</t>
        </is>
      </c>
      <c r="E520" t="inlineStr">
        <is>
          <t>air::urban air close to ground</t>
        </is>
      </c>
      <c r="F520" t="inlineStr">
        <is>
          <t>biosphere</t>
        </is>
      </c>
      <c r="G520" t="inlineStr"/>
      <c r="H520" t="inlineStr"/>
      <c r="I520" t="n">
        <v>7860</v>
      </c>
      <c r="J520" t="n">
        <v>0.3095914029637777</v>
      </c>
      <c r="K520" t="n">
        <v>2</v>
      </c>
      <c r="L520" t="n">
        <v>-10.53212779735007</v>
      </c>
      <c r="M520" t="n">
        <v>1</v>
      </c>
      <c r="N520" t="n">
        <v>1</v>
      </c>
      <c r="O520" t="n">
        <v>1</v>
      </c>
      <c r="P520" t="n">
        <v>1.02</v>
      </c>
      <c r="Q520" t="n">
        <v>1.2</v>
      </c>
      <c r="R520" t="n">
        <v>1</v>
      </c>
      <c r="S520" t="n">
        <v>1.5</v>
      </c>
      <c r="T520" t="n">
        <v>0.2225057572360589</v>
      </c>
      <c r="U520" t="inlineStr"/>
    </row>
    <row r="521">
      <c r="A521" t="inlineStr">
        <is>
          <t>Ammonia</t>
        </is>
      </c>
      <c r="B521" t="n">
        <v>3.93882192065875e-08</v>
      </c>
      <c r="C521" t="inlineStr"/>
      <c r="D521" t="inlineStr">
        <is>
          <t>kilogram</t>
        </is>
      </c>
      <c r="E521" t="inlineStr">
        <is>
          <t>air::urban air close to ground</t>
        </is>
      </c>
      <c r="F521" t="inlineStr">
        <is>
          <t>biosphere</t>
        </is>
      </c>
      <c r="G521" t="inlineStr"/>
      <c r="H521" t="inlineStr"/>
      <c r="I521" t="n">
        <v>7860</v>
      </c>
      <c r="J521" t="n">
        <v>0.3095914029637777</v>
      </c>
      <c r="K521" t="n">
        <v>2</v>
      </c>
      <c r="L521" t="n">
        <v>-17.04979907026235</v>
      </c>
      <c r="M521" t="n">
        <v>1</v>
      </c>
      <c r="N521" t="n">
        <v>1</v>
      </c>
      <c r="O521" t="n">
        <v>1</v>
      </c>
      <c r="P521" t="n">
        <v>1.02</v>
      </c>
      <c r="Q521" t="n">
        <v>1.2</v>
      </c>
      <c r="R521" t="n">
        <v>1</v>
      </c>
      <c r="S521" t="n">
        <v>1.5</v>
      </c>
      <c r="T521" t="n">
        <v>0.2225057572360589</v>
      </c>
      <c r="U521" t="inlineStr"/>
    </row>
    <row r="522">
      <c r="A522" t="inlineStr">
        <is>
          <t>Particulate Matter, &lt; 2.5 um</t>
        </is>
      </c>
      <c r="B522" t="n">
        <v>2.36329315239525e-07</v>
      </c>
      <c r="C522" t="inlineStr"/>
      <c r="D522" t="inlineStr">
        <is>
          <t>kilogram</t>
        </is>
      </c>
      <c r="E522" t="inlineStr">
        <is>
          <t>air::urban air close to ground</t>
        </is>
      </c>
      <c r="F522" t="inlineStr">
        <is>
          <t>biosphere</t>
        </is>
      </c>
      <c r="G522" t="inlineStr"/>
      <c r="H522" t="inlineStr"/>
      <c r="I522" t="n">
        <v>7860</v>
      </c>
      <c r="J522" t="n">
        <v>0.3095914029637777</v>
      </c>
      <c r="K522" t="n">
        <v>2</v>
      </c>
      <c r="L522" t="n">
        <v>-15.25803960103429</v>
      </c>
      <c r="M522" t="n">
        <v>1</v>
      </c>
      <c r="N522" t="n">
        <v>1</v>
      </c>
      <c r="O522" t="n">
        <v>1</v>
      </c>
      <c r="P522" t="n">
        <v>1.02</v>
      </c>
      <c r="Q522" t="n">
        <v>1.2</v>
      </c>
      <c r="R522" t="n">
        <v>1</v>
      </c>
      <c r="S522" t="n">
        <v>3</v>
      </c>
      <c r="T522" t="n">
        <v>0.5569071410325479</v>
      </c>
      <c r="U522" t="inlineStr"/>
    </row>
    <row r="523">
      <c r="A523" t="inlineStr">
        <is>
          <t>Mercury II</t>
        </is>
      </c>
      <c r="B523" t="n">
        <v>2.36329315239525e-10</v>
      </c>
      <c r="C523" t="inlineStr"/>
      <c r="D523" t="inlineStr">
        <is>
          <t>kilogram</t>
        </is>
      </c>
      <c r="E523" t="inlineStr">
        <is>
          <t>air::urban air close to ground</t>
        </is>
      </c>
      <c r="F523" t="inlineStr">
        <is>
          <t>biosphere</t>
        </is>
      </c>
      <c r="G523" t="inlineStr"/>
      <c r="H523" t="inlineStr"/>
      <c r="I523" t="n">
        <v>7860</v>
      </c>
      <c r="J523" t="n">
        <v>0.3095914029637777</v>
      </c>
      <c r="K523" t="n">
        <v>2</v>
      </c>
      <c r="L523" t="n">
        <v>-22.16579488001643</v>
      </c>
      <c r="M523" t="n">
        <v>1</v>
      </c>
      <c r="N523" t="n">
        <v>1</v>
      </c>
      <c r="O523" t="n">
        <v>1</v>
      </c>
      <c r="P523" t="n">
        <v>1.02</v>
      </c>
      <c r="Q523" t="n">
        <v>1.2</v>
      </c>
      <c r="R523" t="n">
        <v>1</v>
      </c>
      <c r="S523" t="n">
        <v>5</v>
      </c>
      <c r="T523" t="n">
        <v>0.8099264917416636</v>
      </c>
      <c r="U523" t="inlineStr"/>
    </row>
    <row r="524">
      <c r="A524" t="inlineStr">
        <is>
          <t>Lead II</t>
        </is>
      </c>
      <c r="B524" t="n">
        <v>2.36329315239525e-10</v>
      </c>
      <c r="C524" t="inlineStr"/>
      <c r="D524" t="inlineStr">
        <is>
          <t>kilogram</t>
        </is>
      </c>
      <c r="E524" t="inlineStr">
        <is>
          <t>air::urban air close to ground</t>
        </is>
      </c>
      <c r="F524" t="inlineStr">
        <is>
          <t>biosphere</t>
        </is>
      </c>
      <c r="G524" t="inlineStr"/>
      <c r="H524" t="inlineStr"/>
      <c r="I524" t="n">
        <v>7860</v>
      </c>
      <c r="J524" t="n">
        <v>0.3095914029637777</v>
      </c>
      <c r="K524" t="n">
        <v>2</v>
      </c>
      <c r="L524" t="n">
        <v>-22.16579488001643</v>
      </c>
      <c r="M524" t="n">
        <v>1</v>
      </c>
      <c r="N524" t="n">
        <v>1</v>
      </c>
      <c r="O524" t="n">
        <v>1</v>
      </c>
      <c r="P524" t="n">
        <v>1.02</v>
      </c>
      <c r="Q524" t="n">
        <v>1.2</v>
      </c>
      <c r="R524" t="n">
        <v>1</v>
      </c>
      <c r="S524" t="n">
        <v>5</v>
      </c>
      <c r="T524" t="n">
        <v>0.8099264917416636</v>
      </c>
      <c r="U524" t="inlineStr"/>
    </row>
    <row r="525">
      <c r="A525" t="inlineStr">
        <is>
          <t>Cadmium II</t>
        </is>
      </c>
      <c r="B525" t="n">
        <v>1.181646576197625e-10</v>
      </c>
      <c r="C525" t="inlineStr"/>
      <c r="D525" t="inlineStr">
        <is>
          <t>kilogram</t>
        </is>
      </c>
      <c r="E525" t="inlineStr">
        <is>
          <t>air::urban air close to ground</t>
        </is>
      </c>
      <c r="F525" t="inlineStr">
        <is>
          <t>biosphere</t>
        </is>
      </c>
      <c r="G525" t="inlineStr"/>
      <c r="H525" t="inlineStr"/>
      <c r="I525" t="n">
        <v>7860</v>
      </c>
      <c r="J525" t="n">
        <v>0.3095914029637777</v>
      </c>
      <c r="K525" t="n">
        <v>2</v>
      </c>
      <c r="L525" t="n">
        <v>-22.85894206057638</v>
      </c>
      <c r="M525" t="n">
        <v>1</v>
      </c>
      <c r="N525" t="n">
        <v>1</v>
      </c>
      <c r="O525" t="n">
        <v>1</v>
      </c>
      <c r="P525" t="n">
        <v>1.02</v>
      </c>
      <c r="Q525" t="n">
        <v>1.2</v>
      </c>
      <c r="R525" t="n">
        <v>1</v>
      </c>
      <c r="S525" t="n">
        <v>5</v>
      </c>
      <c r="T525" t="n">
        <v>0.8099264917416636</v>
      </c>
      <c r="U525" t="inlineStr"/>
    </row>
    <row r="526">
      <c r="A526" t="inlineStr">
        <is>
          <t>Arsenic ion</t>
        </is>
      </c>
      <c r="B526" t="n">
        <v>1.181646576197625e-10</v>
      </c>
      <c r="C526" t="inlineStr"/>
      <c r="D526" t="inlineStr">
        <is>
          <t>kilogram</t>
        </is>
      </c>
      <c r="E526" t="inlineStr">
        <is>
          <t>air::urban air close to ground</t>
        </is>
      </c>
      <c r="F526" t="inlineStr">
        <is>
          <t>biosphere</t>
        </is>
      </c>
      <c r="G526" t="inlineStr"/>
      <c r="H526" t="inlineStr"/>
      <c r="I526" t="n">
        <v>7860</v>
      </c>
      <c r="J526" t="n">
        <v>0.3095914029637777</v>
      </c>
      <c r="K526" t="n">
        <v>2</v>
      </c>
      <c r="L526" t="n">
        <v>-22.85894206057638</v>
      </c>
      <c r="M526" t="n">
        <v>1</v>
      </c>
      <c r="N526" t="n">
        <v>1</v>
      </c>
      <c r="O526" t="n">
        <v>1</v>
      </c>
      <c r="P526" t="n">
        <v>1.02</v>
      </c>
      <c r="Q526" t="n">
        <v>1.2</v>
      </c>
      <c r="R526" t="n">
        <v>1</v>
      </c>
      <c r="S526" t="n">
        <v>5</v>
      </c>
      <c r="T526" t="n">
        <v>0.8099264917416636</v>
      </c>
      <c r="U526" t="inlineStr"/>
    </row>
    <row r="527">
      <c r="A527" t="inlineStr">
        <is>
          <t>Dioxins, measured as 2,3,7,8-tetrachlorodibenzo-p-dioxin</t>
        </is>
      </c>
      <c r="B527" t="n">
        <v>4.332704112724625e-15</v>
      </c>
      <c r="C527" t="inlineStr"/>
      <c r="D527" t="inlineStr">
        <is>
          <t>kilogram</t>
        </is>
      </c>
      <c r="E527" t="inlineStr">
        <is>
          <t>air::urban air close to ground</t>
        </is>
      </c>
      <c r="F527" t="inlineStr">
        <is>
          <t>biosphere</t>
        </is>
      </c>
      <c r="G527" t="inlineStr"/>
      <c r="H527" t="inlineStr"/>
      <c r="I527" t="n">
        <v>7860</v>
      </c>
      <c r="J527" t="n">
        <v>0.3095914029637777</v>
      </c>
      <c r="K527" t="n">
        <v>2</v>
      </c>
      <c r="L527" t="n">
        <v>-33.07258454141635</v>
      </c>
      <c r="M527" t="n">
        <v>1</v>
      </c>
      <c r="N527" t="n">
        <v>1</v>
      </c>
      <c r="O527" t="n">
        <v>1</v>
      </c>
      <c r="P527" t="n">
        <v>1.02</v>
      </c>
      <c r="Q527" t="n">
        <v>1.2</v>
      </c>
      <c r="R527" t="n">
        <v>1</v>
      </c>
      <c r="S527" t="n">
        <v>5</v>
      </c>
      <c r="T527" t="n">
        <v>0.8099264917416636</v>
      </c>
      <c r="U527" t="inlineStr"/>
    </row>
    <row r="528">
      <c r="A528" t="inlineStr">
        <is>
          <t>Carbon dioxide, fossil</t>
        </is>
      </c>
      <c r="B528" t="n">
        <v>0.01473119398326373</v>
      </c>
      <c r="C528" t="inlineStr"/>
      <c r="D528" t="inlineStr">
        <is>
          <t>kilogram</t>
        </is>
      </c>
      <c r="E528" t="inlineStr">
        <is>
          <t>air::urban air close to ground</t>
        </is>
      </c>
      <c r="F528" t="inlineStr">
        <is>
          <t>biosphere</t>
        </is>
      </c>
      <c r="G528" t="inlineStr"/>
      <c r="H528" t="inlineStr"/>
      <c r="I528" t="n">
        <v>7860</v>
      </c>
      <c r="J528" t="n">
        <v>0.3095914029637777</v>
      </c>
      <c r="K528" t="n">
        <v>2</v>
      </c>
      <c r="L528" t="n">
        <v>-4.217787993865681</v>
      </c>
      <c r="M528" t="n">
        <v>1</v>
      </c>
      <c r="N528" t="n">
        <v>1</v>
      </c>
      <c r="O528" t="n">
        <v>1</v>
      </c>
      <c r="P528" t="n">
        <v>1.02</v>
      </c>
      <c r="Q528" t="n">
        <v>1.2</v>
      </c>
      <c r="R528" t="n">
        <v>1</v>
      </c>
      <c r="S528" t="n">
        <v>1.05</v>
      </c>
      <c r="T528" t="n">
        <v>0.09488647722315688</v>
      </c>
      <c r="U528" t="inlineStr"/>
    </row>
    <row r="529">
      <c r="A529" t="inlineStr">
        <is>
          <t>Carbon dioxide, non-fossil</t>
        </is>
      </c>
      <c r="B529" t="n">
        <v>0.02339660220871297</v>
      </c>
      <c r="C529" t="inlineStr"/>
      <c r="D529" t="inlineStr">
        <is>
          <t>kilogram</t>
        </is>
      </c>
      <c r="E529" t="inlineStr">
        <is>
          <t>air::urban air close to ground</t>
        </is>
      </c>
      <c r="F529" t="inlineStr">
        <is>
          <t>biosphere</t>
        </is>
      </c>
      <c r="G529" t="inlineStr"/>
      <c r="H529" t="inlineStr"/>
      <c r="I529" t="n">
        <v>7860</v>
      </c>
      <c r="J529" t="n">
        <v>0.3095914029637777</v>
      </c>
      <c r="K529" t="n">
        <v>2</v>
      </c>
      <c r="L529" t="n">
        <v>-3.755164471917568</v>
      </c>
      <c r="M529" t="n">
        <v>1</v>
      </c>
      <c r="N529" t="n">
        <v>1</v>
      </c>
      <c r="O529" t="n">
        <v>1</v>
      </c>
      <c r="P529" t="n">
        <v>1.02</v>
      </c>
      <c r="Q529" t="n">
        <v>1.2</v>
      </c>
      <c r="R529" t="n">
        <v>1</v>
      </c>
      <c r="S529" t="n">
        <v>1.05</v>
      </c>
      <c r="T529" t="n">
        <v>0.09488647722315688</v>
      </c>
      <c r="U529" t="inlineStr"/>
    </row>
    <row r="530">
      <c r="A530" t="inlineStr"/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</row>
    <row r="531">
      <c r="A531" t="inlineStr">
        <is>
          <t>Activity</t>
        </is>
      </c>
      <c r="B531" t="inlineStr">
        <is>
          <t>municipal waste incineration, at incineration plant, with semi-dry air pollution control, with flue gas condensation, with electricity recovery only, with carbon capture and storage, economic allocation</t>
        </is>
      </c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</row>
    <row r="532">
      <c r="A532" t="inlineStr">
        <is>
          <t>location</t>
        </is>
      </c>
      <c r="B532" t="inlineStr">
        <is>
          <t>RER</t>
        </is>
      </c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</row>
    <row r="533">
      <c r="A533" t="inlineStr">
        <is>
          <t>production amount</t>
        </is>
      </c>
      <c r="B533" t="n">
        <v>1</v>
      </c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</row>
    <row r="534">
      <c r="A534" t="inlineStr">
        <is>
          <t>source</t>
        </is>
      </c>
      <c r="B534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</row>
    <row r="535">
      <c r="A535" t="inlineStr">
        <is>
          <t>reference product</t>
        </is>
      </c>
      <c r="B535" t="inlineStr">
        <is>
          <t>municipal solid waste</t>
        </is>
      </c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</row>
    <row r="536">
      <c r="A536" t="inlineStr">
        <is>
          <t>type</t>
        </is>
      </c>
      <c r="B536" t="inlineStr">
        <is>
          <t>process</t>
        </is>
      </c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</row>
    <row r="537">
      <c r="A537" t="inlineStr">
        <is>
          <t>unit</t>
        </is>
      </c>
      <c r="B537" t="inlineStr">
        <is>
          <t>kilogram</t>
        </is>
      </c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</row>
    <row r="538">
      <c r="A538" t="inlineStr">
        <is>
          <t>comment</t>
        </is>
      </c>
      <c r="B538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      </is>
      </c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</row>
    <row r="539">
      <c r="A539" t="inlineStr">
        <is>
          <t>classifications</t>
        </is>
      </c>
      <c r="B539" t="inlineStr">
        <is>
          <t>CPC::39910:Municipal waste</t>
        </is>
      </c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</row>
    <row r="540">
      <c r="A540" t="inlineStr">
        <is>
          <t>Exchanges</t>
        </is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</row>
    <row r="541">
      <c r="A541" t="inlineStr">
        <is>
          <t>name</t>
        </is>
      </c>
      <c r="B541" t="inlineStr">
        <is>
          <t>amount</t>
        </is>
      </c>
      <c r="C541" t="inlineStr">
        <is>
          <t>location</t>
        </is>
      </c>
      <c r="D541" t="inlineStr">
        <is>
          <t>unit</t>
        </is>
      </c>
      <c r="E541" t="inlineStr">
        <is>
          <t>categories</t>
        </is>
      </c>
      <c r="F541" t="inlineStr">
        <is>
          <t>type</t>
        </is>
      </c>
      <c r="G541" t="inlineStr">
        <is>
          <t>reference product</t>
        </is>
      </c>
      <c r="H541" t="inlineStr">
        <is>
          <t>comment</t>
        </is>
      </c>
      <c r="I541" t="inlineStr">
        <is>
          <t>normalization</t>
        </is>
      </c>
      <c r="J541" t="inlineStr">
        <is>
          <t>allocation</t>
        </is>
      </c>
      <c r="K541" t="inlineStr">
        <is>
          <t>uncertainty type</t>
        </is>
      </c>
      <c r="L541" t="inlineStr">
        <is>
          <t>loc</t>
        </is>
      </c>
      <c r="M541" t="inlineStr">
        <is>
          <t>u1</t>
        </is>
      </c>
      <c r="N541" t="inlineStr">
        <is>
          <t>u2</t>
        </is>
      </c>
      <c r="O541" t="inlineStr">
        <is>
          <t>u3</t>
        </is>
      </c>
      <c r="P541" t="inlineStr">
        <is>
          <t>u4</t>
        </is>
      </c>
      <c r="Q541" t="inlineStr">
        <is>
          <t>u5</t>
        </is>
      </c>
      <c r="R541" t="inlineStr">
        <is>
          <t>u6</t>
        </is>
      </c>
      <c r="S541" t="inlineStr">
        <is>
          <t>ub</t>
        </is>
      </c>
      <c r="T541" t="inlineStr">
        <is>
          <t>scale</t>
        </is>
      </c>
      <c r="U541" t="inlineStr">
        <is>
          <t>negative</t>
        </is>
      </c>
    </row>
    <row r="542">
      <c r="A542" t="inlineStr">
        <is>
          <t>municipal waste incineration, at incineration plant, with semi-dry air pollution control, with flue gas condensation, with electricity recovery only, with carbon capture and storage, economic allocation</t>
        </is>
      </c>
      <c r="B542" t="n">
        <v>1</v>
      </c>
      <c r="C542" t="inlineStr">
        <is>
          <t>RER</t>
        </is>
      </c>
      <c r="D542" t="inlineStr">
        <is>
          <t>kilogram</t>
        </is>
      </c>
      <c r="E542" t="inlineStr"/>
      <c r="F542" t="inlineStr">
        <is>
          <t>production</t>
        </is>
      </c>
      <c r="G542" t="inlineStr">
        <is>
          <t>municipal solid waste</t>
        </is>
      </c>
      <c r="H542" t="inlineStr"/>
      <c r="I542" t="n">
        <v>1000</v>
      </c>
      <c r="J542" t="n">
        <v>0.7217694994179278</v>
      </c>
      <c r="K542" t="n">
        <v>0</v>
      </c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</row>
    <row r="543">
      <c r="A543" t="inlineStr">
        <is>
          <t>municipal waste incineration, at incineration plant, with semi-dry air pollution control, with flue gas condensation, with electricity recovery only, with carbon capture and storage, economic allocation</t>
        </is>
      </c>
      <c r="B543" t="n">
        <v>0</v>
      </c>
      <c r="C543" t="inlineStr">
        <is>
          <t>RER</t>
        </is>
      </c>
      <c r="D543" t="inlineStr">
        <is>
          <t>kilowatt hour</t>
        </is>
      </c>
      <c r="E543" t="inlineStr"/>
      <c r="F543" t="inlineStr">
        <is>
          <t>technosphere</t>
        </is>
      </c>
      <c r="G543" t="inlineStr">
        <is>
          <t>electricity, medium voltage</t>
        </is>
      </c>
      <c r="H543" t="inlineStr"/>
      <c r="I543" t="n">
        <v>1000</v>
      </c>
      <c r="J543" t="n">
        <v>0.7217694994179278</v>
      </c>
      <c r="K543" t="n">
        <v>0</v>
      </c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</row>
    <row r="544">
      <c r="A544" t="inlineStr">
        <is>
          <t>market for diesel, low-sulfur</t>
        </is>
      </c>
      <c r="B544" t="n">
        <v>6.135040745052387e-05</v>
      </c>
      <c r="C544" t="inlineStr">
        <is>
          <t>Europe without Switzerland</t>
        </is>
      </c>
      <c r="D544" t="inlineStr">
        <is>
          <t>kilogram</t>
        </is>
      </c>
      <c r="E544" t="inlineStr"/>
      <c r="F544" t="inlineStr">
        <is>
          <t>technosphere</t>
        </is>
      </c>
      <c r="G544" t="inlineStr">
        <is>
          <t>diesel, low-sulfur</t>
        </is>
      </c>
      <c r="H544" t="inlineStr">
        <is>
          <t>Diesel density: 0.85 kg/l</t>
        </is>
      </c>
      <c r="I544" t="n">
        <v>1000</v>
      </c>
      <c r="J544" t="n">
        <v>0.7217694994179278</v>
      </c>
      <c r="K544" t="n">
        <v>2</v>
      </c>
      <c r="L544" t="n">
        <v>-9.698908745419075</v>
      </c>
      <c r="M544" t="n">
        <v>1</v>
      </c>
      <c r="N544" t="n">
        <v>1</v>
      </c>
      <c r="O544" t="n">
        <v>1</v>
      </c>
      <c r="P544" t="n">
        <v>1.02</v>
      </c>
      <c r="Q544" t="n">
        <v>1.2</v>
      </c>
      <c r="R544" t="n">
        <v>1</v>
      </c>
      <c r="S544" t="n">
        <v>1.05</v>
      </c>
      <c r="T544" t="n">
        <v>0.09488647722315688</v>
      </c>
      <c r="U544" t="inlineStr"/>
    </row>
    <row r="545">
      <c r="A545" t="inlineStr">
        <is>
          <t>market for activated carbon, granular</t>
        </is>
      </c>
      <c r="B545" t="n">
        <v>0.0002887077997671711</v>
      </c>
      <c r="C545" t="inlineStr">
        <is>
          <t>GLO</t>
        </is>
      </c>
      <c r="D545" t="inlineStr">
        <is>
          <t>kilogram</t>
        </is>
      </c>
      <c r="E545" t="inlineStr"/>
      <c r="F545" t="inlineStr">
        <is>
          <t>technosphere</t>
        </is>
      </c>
      <c r="G545" t="inlineStr">
        <is>
          <t>activated carbon, granular</t>
        </is>
      </c>
      <c r="H545" t="inlineStr"/>
      <c r="I545" t="n">
        <v>1000</v>
      </c>
      <c r="J545" t="n">
        <v>0.7217694994179278</v>
      </c>
      <c r="K545" t="n">
        <v>2</v>
      </c>
      <c r="L545" t="n">
        <v>-8.150095454801411</v>
      </c>
      <c r="M545" t="n">
        <v>1</v>
      </c>
      <c r="N545" t="n">
        <v>1</v>
      </c>
      <c r="O545" t="n">
        <v>1</v>
      </c>
      <c r="P545" t="n">
        <v>1.02</v>
      </c>
      <c r="Q545" t="n">
        <v>1.2</v>
      </c>
      <c r="R545" t="n">
        <v>1</v>
      </c>
      <c r="S545" t="n">
        <v>1.05</v>
      </c>
      <c r="T545" t="n">
        <v>0.09488647722315688</v>
      </c>
      <c r="U545" t="inlineStr"/>
    </row>
    <row r="546">
      <c r="A546" t="inlineStr">
        <is>
          <t>market for ammonia, anhydrous, liquid</t>
        </is>
      </c>
      <c r="B546" t="n">
        <v>0.0007073341094295692</v>
      </c>
      <c r="C546" t="inlineStr">
        <is>
          <t>RER</t>
        </is>
      </c>
      <c r="D546" t="inlineStr">
        <is>
          <t>kilogram</t>
        </is>
      </c>
      <c r="E546" t="inlineStr"/>
      <c r="F546" t="inlineStr">
        <is>
          <t>technosphere</t>
        </is>
      </c>
      <c r="G546" t="inlineStr">
        <is>
          <t>ammonia, anhydrous, liquid</t>
        </is>
      </c>
      <c r="H546" t="inlineStr">
        <is>
          <t>100% liquid ammonia. In original publication, it is dilluated to 23.5% in water. We discount the original value by 75%.</t>
        </is>
      </c>
      <c r="I546" t="n">
        <v>1000</v>
      </c>
      <c r="J546" t="n">
        <v>0.7217694994179278</v>
      </c>
      <c r="K546" t="n">
        <v>2</v>
      </c>
      <c r="L546" t="n">
        <v>-7.254007430244775</v>
      </c>
      <c r="M546" t="n">
        <v>1</v>
      </c>
      <c r="N546" t="n">
        <v>1</v>
      </c>
      <c r="O546" t="n">
        <v>1</v>
      </c>
      <c r="P546" t="n">
        <v>1.02</v>
      </c>
      <c r="Q546" t="n">
        <v>1.2</v>
      </c>
      <c r="R546" t="n">
        <v>1</v>
      </c>
      <c r="S546" t="n">
        <v>1.05</v>
      </c>
      <c r="T546" t="n">
        <v>0.09488647722315688</v>
      </c>
      <c r="U546" t="inlineStr"/>
    </row>
    <row r="547">
      <c r="A547" t="inlineStr">
        <is>
          <t>market for tap water</t>
        </is>
      </c>
      <c r="B547" t="n">
        <v>0.002179743888242142</v>
      </c>
      <c r="C547" t="inlineStr">
        <is>
          <t>Europe without Switzerland</t>
        </is>
      </c>
      <c r="D547" t="inlineStr">
        <is>
          <t>kilogram</t>
        </is>
      </c>
      <c r="E547" t="inlineStr"/>
      <c r="F547" t="inlineStr">
        <is>
          <t>technosphere</t>
        </is>
      </c>
      <c r="G547" t="inlineStr">
        <is>
          <t>tap water</t>
        </is>
      </c>
      <c r="H547" t="inlineStr">
        <is>
          <t>Used to dilute the ammonia.</t>
        </is>
      </c>
      <c r="I547" t="n">
        <v>1000</v>
      </c>
      <c r="J547" t="n">
        <v>0.7217694994179278</v>
      </c>
      <c r="K547" t="n">
        <v>2</v>
      </c>
      <c r="L547" t="n">
        <v>-6.128547891540477</v>
      </c>
      <c r="M547" t="n">
        <v>1</v>
      </c>
      <c r="N547" t="n">
        <v>1</v>
      </c>
      <c r="O547" t="n">
        <v>1</v>
      </c>
      <c r="P547" t="n">
        <v>1.02</v>
      </c>
      <c r="Q547" t="n">
        <v>1.2</v>
      </c>
      <c r="R547" t="n">
        <v>1</v>
      </c>
      <c r="S547" t="n">
        <v>1.05</v>
      </c>
      <c r="T547" t="n">
        <v>0.09488647722315688</v>
      </c>
      <c r="U547" t="inlineStr"/>
    </row>
    <row r="548">
      <c r="A548" t="inlineStr">
        <is>
          <t>market for calcium carbonate, precipitated</t>
        </is>
      </c>
      <c r="B548" t="n">
        <v>0</v>
      </c>
      <c r="C548" t="inlineStr">
        <is>
          <t>RER</t>
        </is>
      </c>
      <c r="D548" t="inlineStr">
        <is>
          <t>kilogram</t>
        </is>
      </c>
      <c r="E548" t="inlineStr"/>
      <c r="F548" t="inlineStr">
        <is>
          <t>technosphere</t>
        </is>
      </c>
      <c r="G548" t="inlineStr">
        <is>
          <t>calcium carbonate, precipitated</t>
        </is>
      </c>
      <c r="H548" t="inlineStr"/>
      <c r="I548" t="n">
        <v>1000</v>
      </c>
      <c r="J548" t="n">
        <v>0.7217694994179278</v>
      </c>
      <c r="K548" t="n">
        <v>0</v>
      </c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</row>
    <row r="549">
      <c r="A549" t="inlineStr">
        <is>
          <t>market for iron(III) chloride, without water, in 40% solution state</t>
        </is>
      </c>
      <c r="B549" t="n">
        <v>0</v>
      </c>
      <c r="C549" t="inlineStr">
        <is>
          <t>GLO</t>
        </is>
      </c>
      <c r="D549" t="inlineStr">
        <is>
          <t>kilogram</t>
        </is>
      </c>
      <c r="E549" t="inlineStr"/>
      <c r="F549" t="inlineStr">
        <is>
          <t>technosphere</t>
        </is>
      </c>
      <c r="G549" t="inlineStr">
        <is>
          <t>iron(III) chloride, without water, in 40% solution state</t>
        </is>
      </c>
      <c r="H549" t="inlineStr"/>
      <c r="I549" t="n">
        <v>1000</v>
      </c>
      <c r="J549" t="n">
        <v>0.7217694994179278</v>
      </c>
      <c r="K549" t="n">
        <v>0</v>
      </c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</row>
    <row r="550">
      <c r="A550" t="inlineStr">
        <is>
          <t>market for lime, hydrated, packed</t>
        </is>
      </c>
      <c r="B550" t="n">
        <v>0.007217694994179278</v>
      </c>
      <c r="C550" t="inlineStr">
        <is>
          <t>RER</t>
        </is>
      </c>
      <c r="D550" t="inlineStr">
        <is>
          <t>kilogram</t>
        </is>
      </c>
      <c r="E550" t="inlineStr"/>
      <c r="F550" t="inlineStr">
        <is>
          <t>technosphere</t>
        </is>
      </c>
      <c r="G550" t="inlineStr">
        <is>
          <t>lime, hydrated, packed</t>
        </is>
      </c>
      <c r="H550" t="inlineStr"/>
      <c r="I550" t="n">
        <v>1000</v>
      </c>
      <c r="J550" t="n">
        <v>0.7217694994179278</v>
      </c>
      <c r="K550" t="n">
        <v>2</v>
      </c>
      <c r="L550" t="n">
        <v>-4.931219629933209</v>
      </c>
      <c r="M550" t="n">
        <v>1</v>
      </c>
      <c r="N550" t="n">
        <v>1</v>
      </c>
      <c r="O550" t="n">
        <v>1</v>
      </c>
      <c r="P550" t="n">
        <v>1.02</v>
      </c>
      <c r="Q550" t="n">
        <v>1.2</v>
      </c>
      <c r="R550" t="n">
        <v>1</v>
      </c>
      <c r="S550" t="n">
        <v>1.05</v>
      </c>
      <c r="T550" t="n">
        <v>0.09488647722315688</v>
      </c>
      <c r="U550" t="inlineStr"/>
    </row>
    <row r="551">
      <c r="A551" t="inlineStr">
        <is>
          <t>market for sodium hydroxide, without water, in 50% solution state</t>
        </is>
      </c>
      <c r="B551" t="n">
        <v>0.0003608847497089639</v>
      </c>
      <c r="C551" t="inlineStr">
        <is>
          <t>RER</t>
        </is>
      </c>
      <c r="D551" t="inlineStr">
        <is>
          <t>kilogram</t>
        </is>
      </c>
      <c r="E551" t="inlineStr"/>
      <c r="F551" t="inlineStr">
        <is>
          <t>technosphere</t>
        </is>
      </c>
      <c r="G551" t="inlineStr">
        <is>
          <t>sodium hydroxide, without water, in 50% solution state</t>
        </is>
      </c>
      <c r="H551" t="inlineStr">
        <is>
          <t>50% liquid ammonia. In original publication, it is dilluated to 27% in water. We discount the original value by 50%.</t>
        </is>
      </c>
      <c r="I551" t="n">
        <v>1000</v>
      </c>
      <c r="J551" t="n">
        <v>0.7217694994179278</v>
      </c>
      <c r="K551" t="n">
        <v>0</v>
      </c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</row>
    <row r="552">
      <c r="A552" t="inlineStr">
        <is>
          <t>market for monoethanolamine</t>
        </is>
      </c>
      <c r="B552" t="n">
        <v>0.002887077997671711</v>
      </c>
      <c r="C552" t="inlineStr">
        <is>
          <t>GLO</t>
        </is>
      </c>
      <c r="D552" t="inlineStr">
        <is>
          <t>kilogram</t>
        </is>
      </c>
      <c r="E552" t="inlineStr"/>
      <c r="F552" t="inlineStr">
        <is>
          <t>technosphere</t>
        </is>
      </c>
      <c r="G552" t="inlineStr">
        <is>
          <t>monoethanolamine</t>
        </is>
      </c>
      <c r="H552" t="inlineStr"/>
      <c r="I552" t="n">
        <v>1000</v>
      </c>
      <c r="J552" t="n">
        <v>0.7217694994179278</v>
      </c>
      <c r="K552" t="n">
        <v>0</v>
      </c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</row>
    <row r="553">
      <c r="A553" t="inlineStr">
        <is>
          <t>municipal waste incineration facility construction</t>
        </is>
      </c>
      <c r="B553" t="n">
        <v>1.804423748544819e-10</v>
      </c>
      <c r="C553" t="inlineStr">
        <is>
          <t>CH</t>
        </is>
      </c>
      <c r="D553" t="inlineStr">
        <is>
          <t>unit</t>
        </is>
      </c>
      <c r="E553" t="inlineStr"/>
      <c r="F553" t="inlineStr">
        <is>
          <t>technosphere</t>
        </is>
      </c>
      <c r="G553" t="inlineStr">
        <is>
          <t>municipal waste incineration facility</t>
        </is>
      </c>
      <c r="H553" t="inlineStr">
        <is>
          <t>Lifetime: 4'000'000 tons MSWI treated.</t>
        </is>
      </c>
      <c r="I553" t="n">
        <v>1000</v>
      </c>
      <c r="J553" t="n">
        <v>0.7217694994179278</v>
      </c>
      <c r="K553" t="n">
        <v>2</v>
      </c>
      <c r="L553" t="n">
        <v>-22.43560964201142</v>
      </c>
      <c r="M553" t="n">
        <v>1</v>
      </c>
      <c r="N553" t="n">
        <v>1</v>
      </c>
      <c r="O553" t="n">
        <v>1</v>
      </c>
      <c r="P553" t="n">
        <v>1.02</v>
      </c>
      <c r="Q553" t="n">
        <v>1.2</v>
      </c>
      <c r="R553" t="n">
        <v>1</v>
      </c>
      <c r="S553" t="n">
        <v>3</v>
      </c>
      <c r="T553" t="n">
        <v>0.5569071410325479</v>
      </c>
      <c r="U553" t="inlineStr"/>
    </row>
    <row r="554">
      <c r="A554" t="inlineStr">
        <is>
          <t>carbon dioxide storage at wood burning power plant 20 MW post, pipeline 200km, storage 1000m</t>
        </is>
      </c>
      <c r="B554" t="n">
        <v>0.5940162980209546</v>
      </c>
      <c r="C554" t="inlineStr">
        <is>
          <t>RER</t>
        </is>
      </c>
      <c r="D554" t="inlineStr">
        <is>
          <t>kilogram</t>
        </is>
      </c>
      <c r="E554" t="inlineStr"/>
      <c r="F554" t="inlineStr">
        <is>
          <t>technosphere</t>
        </is>
      </c>
      <c r="G554" t="inlineStr">
        <is>
          <t>carbon dioxide storage at wood burning power plant 20 MW post, pipeline 200km, storage 1000m</t>
        </is>
      </c>
      <c r="H554" t="inlineStr"/>
      <c r="I554" t="n">
        <v>1000</v>
      </c>
      <c r="J554" t="n">
        <v>0.7217694994179278</v>
      </c>
      <c r="K554" t="n">
        <v>2</v>
      </c>
      <c r="L554" t="n">
        <v>-0.5208485222501854</v>
      </c>
      <c r="M554" t="n">
        <v>1</v>
      </c>
      <c r="N554" t="n">
        <v>1</v>
      </c>
      <c r="O554" t="n">
        <v>1</v>
      </c>
      <c r="P554" t="n">
        <v>1.02</v>
      </c>
      <c r="Q554" t="n">
        <v>1.2</v>
      </c>
      <c r="R554" t="n">
        <v>1</v>
      </c>
      <c r="S554" t="n">
        <v>3</v>
      </c>
      <c r="T554" t="n">
        <v>0.5569071410325479</v>
      </c>
      <c r="U554" t="inlineStr"/>
    </row>
    <row r="555">
      <c r="A555" t="inlineStr">
        <is>
          <t>Water, cooling, unspecified natural origin</t>
        </is>
      </c>
      <c r="B555" t="n">
        <v>0</v>
      </c>
      <c r="C555" t="inlineStr"/>
      <c r="D555" t="inlineStr">
        <is>
          <t>cubic meter</t>
        </is>
      </c>
      <c r="E555" t="inlineStr">
        <is>
          <t>natural resource::in water</t>
        </is>
      </c>
      <c r="F555" t="inlineStr">
        <is>
          <t>biosphere</t>
        </is>
      </c>
      <c r="G555" t="inlineStr"/>
      <c r="H555" t="inlineStr"/>
      <c r="I555" t="n">
        <v>1000</v>
      </c>
      <c r="J555" t="n">
        <v>0.7217694994179278</v>
      </c>
      <c r="K555" t="n">
        <v>0</v>
      </c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</row>
    <row r="556">
      <c r="A556" t="inlineStr">
        <is>
          <t>Sulfur dioxide</t>
        </is>
      </c>
      <c r="B556" t="n">
        <v>4.330616996507567e-06</v>
      </c>
      <c r="C556" t="inlineStr"/>
      <c r="D556" t="inlineStr">
        <is>
          <t>kilogram</t>
        </is>
      </c>
      <c r="E556" t="inlineStr">
        <is>
          <t>air::urban air close to ground</t>
        </is>
      </c>
      <c r="F556" t="inlineStr">
        <is>
          <t>biosphere</t>
        </is>
      </c>
      <c r="G556" t="inlineStr"/>
      <c r="H556" t="inlineStr"/>
      <c r="I556" t="n">
        <v>1000</v>
      </c>
      <c r="J556" t="n">
        <v>0.7217694994179278</v>
      </c>
      <c r="K556" t="n">
        <v>2</v>
      </c>
      <c r="L556" t="n">
        <v>-12.34980053268134</v>
      </c>
      <c r="M556" t="n">
        <v>1</v>
      </c>
      <c r="N556" t="n">
        <v>1</v>
      </c>
      <c r="O556" t="n">
        <v>1</v>
      </c>
      <c r="P556" t="n">
        <v>1.02</v>
      </c>
      <c r="Q556" t="n">
        <v>1.2</v>
      </c>
      <c r="R556" t="n">
        <v>1</v>
      </c>
      <c r="S556" t="n">
        <v>1.05</v>
      </c>
      <c r="T556" t="n">
        <v>0.09488647722315688</v>
      </c>
      <c r="U556" t="inlineStr"/>
    </row>
    <row r="557">
      <c r="A557" t="inlineStr">
        <is>
          <t>Hydrochloric acid</t>
        </is>
      </c>
      <c r="B557" t="n">
        <v>2.165308498253783e-06</v>
      </c>
      <c r="C557" t="inlineStr"/>
      <c r="D557" t="inlineStr">
        <is>
          <t>kilogram</t>
        </is>
      </c>
      <c r="E557" t="inlineStr">
        <is>
          <t>air</t>
        </is>
      </c>
      <c r="F557" t="inlineStr">
        <is>
          <t>biosphere</t>
        </is>
      </c>
      <c r="G557" t="inlineStr"/>
      <c r="H557" t="inlineStr"/>
      <c r="I557" t="n">
        <v>1000</v>
      </c>
      <c r="J557" t="n">
        <v>0.7217694994179278</v>
      </c>
      <c r="K557" t="n">
        <v>2</v>
      </c>
      <c r="L557" t="n">
        <v>-13.04294771324128</v>
      </c>
      <c r="M557" t="n">
        <v>1</v>
      </c>
      <c r="N557" t="n">
        <v>1</v>
      </c>
      <c r="O557" t="n">
        <v>1</v>
      </c>
      <c r="P557" t="n">
        <v>1.02</v>
      </c>
      <c r="Q557" t="n">
        <v>1.2</v>
      </c>
      <c r="R557" t="n">
        <v>1</v>
      </c>
      <c r="S557" t="n">
        <v>1.5</v>
      </c>
      <c r="T557" t="n">
        <v>0.2225057572360589</v>
      </c>
      <c r="U557" t="inlineStr"/>
    </row>
    <row r="558">
      <c r="A558" t="inlineStr">
        <is>
          <t>Nitrogen oxides</t>
        </is>
      </c>
      <c r="B558" t="n">
        <v>0.0004886379511059372</v>
      </c>
      <c r="C558" t="inlineStr"/>
      <c r="D558" t="inlineStr">
        <is>
          <t>kilogram</t>
        </is>
      </c>
      <c r="E558" t="inlineStr">
        <is>
          <t>air::urban air close to ground</t>
        </is>
      </c>
      <c r="F558" t="inlineStr">
        <is>
          <t>biosphere</t>
        </is>
      </c>
      <c r="G558" t="inlineStr"/>
      <c r="H558" t="inlineStr"/>
      <c r="I558" t="n">
        <v>1000</v>
      </c>
      <c r="J558" t="n">
        <v>0.7217694994179278</v>
      </c>
      <c r="K558" t="n">
        <v>2</v>
      </c>
      <c r="L558" t="n">
        <v>-7.623888728997117</v>
      </c>
      <c r="M558" t="n">
        <v>1</v>
      </c>
      <c r="N558" t="n">
        <v>1</v>
      </c>
      <c r="O558" t="n">
        <v>1</v>
      </c>
      <c r="P558" t="n">
        <v>1.02</v>
      </c>
      <c r="Q558" t="n">
        <v>1.2</v>
      </c>
      <c r="R558" t="n">
        <v>1</v>
      </c>
      <c r="S558" t="n">
        <v>1.5</v>
      </c>
      <c r="T558" t="n">
        <v>0.2225057572360589</v>
      </c>
      <c r="U558" t="inlineStr"/>
    </row>
    <row r="559">
      <c r="A559" t="inlineStr">
        <is>
          <t>Ammonia</t>
        </is>
      </c>
      <c r="B559" t="n">
        <v>1.443538998835856e-05</v>
      </c>
      <c r="C559" t="inlineStr"/>
      <c r="D559" t="inlineStr">
        <is>
          <t>kilogram</t>
        </is>
      </c>
      <c r="E559" t="inlineStr">
        <is>
          <t>air::urban air close to ground</t>
        </is>
      </c>
      <c r="F559" t="inlineStr">
        <is>
          <t>biosphere</t>
        </is>
      </c>
      <c r="G559" t="inlineStr"/>
      <c r="H559" t="inlineStr"/>
      <c r="I559" t="n">
        <v>1000</v>
      </c>
      <c r="J559" t="n">
        <v>0.7217694994179278</v>
      </c>
      <c r="K559" t="n">
        <v>2</v>
      </c>
      <c r="L559" t="n">
        <v>-11.1458277283554</v>
      </c>
      <c r="M559" t="n">
        <v>1</v>
      </c>
      <c r="N559" t="n">
        <v>1</v>
      </c>
      <c r="O559" t="n">
        <v>1</v>
      </c>
      <c r="P559" t="n">
        <v>1.02</v>
      </c>
      <c r="Q559" t="n">
        <v>1.2</v>
      </c>
      <c r="R559" t="n">
        <v>1</v>
      </c>
      <c r="S559" t="n">
        <v>1.5</v>
      </c>
      <c r="T559" t="n">
        <v>0.2225057572360589</v>
      </c>
      <c r="U559" t="inlineStr"/>
    </row>
    <row r="560">
      <c r="A560" t="inlineStr">
        <is>
          <t>Particulate Matter, &lt; 2.5 um</t>
        </is>
      </c>
      <c r="B560" t="n">
        <v>4.330616996507567e-06</v>
      </c>
      <c r="C560" t="inlineStr"/>
      <c r="D560" t="inlineStr">
        <is>
          <t>kilogram</t>
        </is>
      </c>
      <c r="E560" t="inlineStr">
        <is>
          <t>air::urban air close to ground</t>
        </is>
      </c>
      <c r="F560" t="inlineStr">
        <is>
          <t>biosphere</t>
        </is>
      </c>
      <c r="G560" t="inlineStr"/>
      <c r="H560" t="inlineStr"/>
      <c r="I560" t="n">
        <v>1000</v>
      </c>
      <c r="J560" t="n">
        <v>0.7217694994179278</v>
      </c>
      <c r="K560" t="n">
        <v>2</v>
      </c>
      <c r="L560" t="n">
        <v>-12.34980053268134</v>
      </c>
      <c r="M560" t="n">
        <v>1</v>
      </c>
      <c r="N560" t="n">
        <v>1</v>
      </c>
      <c r="O560" t="n">
        <v>1</v>
      </c>
      <c r="P560" t="n">
        <v>1.02</v>
      </c>
      <c r="Q560" t="n">
        <v>1.2</v>
      </c>
      <c r="R560" t="n">
        <v>1</v>
      </c>
      <c r="S560" t="n">
        <v>3</v>
      </c>
      <c r="T560" t="n">
        <v>0.5569071410325479</v>
      </c>
      <c r="U560" t="inlineStr"/>
    </row>
    <row r="561">
      <c r="A561" t="inlineStr">
        <is>
          <t>Mercury II</t>
        </is>
      </c>
      <c r="B561" t="n">
        <v>4.330616996507567e-09</v>
      </c>
      <c r="C561" t="inlineStr"/>
      <c r="D561" t="inlineStr">
        <is>
          <t>kilogram</t>
        </is>
      </c>
      <c r="E561" t="inlineStr">
        <is>
          <t>air::urban air close to ground</t>
        </is>
      </c>
      <c r="F561" t="inlineStr">
        <is>
          <t>biosphere</t>
        </is>
      </c>
      <c r="G561" t="inlineStr"/>
      <c r="H561" t="inlineStr"/>
      <c r="I561" t="n">
        <v>1000</v>
      </c>
      <c r="J561" t="n">
        <v>0.7217694994179278</v>
      </c>
      <c r="K561" t="n">
        <v>2</v>
      </c>
      <c r="L561" t="n">
        <v>-19.25755581166348</v>
      </c>
      <c r="M561" t="n">
        <v>1</v>
      </c>
      <c r="N561" t="n">
        <v>1</v>
      </c>
      <c r="O561" t="n">
        <v>1</v>
      </c>
      <c r="P561" t="n">
        <v>1.02</v>
      </c>
      <c r="Q561" t="n">
        <v>1.2</v>
      </c>
      <c r="R561" t="n">
        <v>1</v>
      </c>
      <c r="S561" t="n">
        <v>5</v>
      </c>
      <c r="T561" t="n">
        <v>0.8099264917416636</v>
      </c>
      <c r="U561" t="inlineStr"/>
    </row>
    <row r="562">
      <c r="A562" t="inlineStr">
        <is>
          <t>Lead II</t>
        </is>
      </c>
      <c r="B562" t="n">
        <v>4.330616996507567e-09</v>
      </c>
      <c r="C562" t="inlineStr"/>
      <c r="D562" t="inlineStr">
        <is>
          <t>kilogram</t>
        </is>
      </c>
      <c r="E562" t="inlineStr">
        <is>
          <t>air::urban air close to ground</t>
        </is>
      </c>
      <c r="F562" t="inlineStr">
        <is>
          <t>biosphere</t>
        </is>
      </c>
      <c r="G562" t="inlineStr"/>
      <c r="H562" t="inlineStr"/>
      <c r="I562" t="n">
        <v>1000</v>
      </c>
      <c r="J562" t="n">
        <v>0.7217694994179278</v>
      </c>
      <c r="K562" t="n">
        <v>2</v>
      </c>
      <c r="L562" t="n">
        <v>-19.25755581166348</v>
      </c>
      <c r="M562" t="n">
        <v>1</v>
      </c>
      <c r="N562" t="n">
        <v>1</v>
      </c>
      <c r="O562" t="n">
        <v>1</v>
      </c>
      <c r="P562" t="n">
        <v>1.02</v>
      </c>
      <c r="Q562" t="n">
        <v>1.2</v>
      </c>
      <c r="R562" t="n">
        <v>1</v>
      </c>
      <c r="S562" t="n">
        <v>5</v>
      </c>
      <c r="T562" t="n">
        <v>0.8099264917416636</v>
      </c>
      <c r="U562" t="inlineStr"/>
    </row>
    <row r="563">
      <c r="A563" t="inlineStr">
        <is>
          <t>Cadmium II</t>
        </is>
      </c>
      <c r="B563" t="n">
        <v>2.165308498253783e-09</v>
      </c>
      <c r="C563" t="inlineStr"/>
      <c r="D563" t="inlineStr">
        <is>
          <t>kilogram</t>
        </is>
      </c>
      <c r="E563" t="inlineStr">
        <is>
          <t>air::urban air close to ground</t>
        </is>
      </c>
      <c r="F563" t="inlineStr">
        <is>
          <t>biosphere</t>
        </is>
      </c>
      <c r="G563" t="inlineStr"/>
      <c r="H563" t="inlineStr"/>
      <c r="I563" t="n">
        <v>1000</v>
      </c>
      <c r="J563" t="n">
        <v>0.7217694994179278</v>
      </c>
      <c r="K563" t="n">
        <v>2</v>
      </c>
      <c r="L563" t="n">
        <v>-19.95070299222342</v>
      </c>
      <c r="M563" t="n">
        <v>1</v>
      </c>
      <c r="N563" t="n">
        <v>1</v>
      </c>
      <c r="O563" t="n">
        <v>1</v>
      </c>
      <c r="P563" t="n">
        <v>1.02</v>
      </c>
      <c r="Q563" t="n">
        <v>1.2</v>
      </c>
      <c r="R563" t="n">
        <v>1</v>
      </c>
      <c r="S563" t="n">
        <v>5</v>
      </c>
      <c r="T563" t="n">
        <v>0.8099264917416636</v>
      </c>
      <c r="U563" t="inlineStr"/>
    </row>
    <row r="564">
      <c r="A564" t="inlineStr">
        <is>
          <t>Arsenic ion</t>
        </is>
      </c>
      <c r="B564" t="n">
        <v>2.165308498253783e-09</v>
      </c>
      <c r="C564" t="inlineStr"/>
      <c r="D564" t="inlineStr">
        <is>
          <t>kilogram</t>
        </is>
      </c>
      <c r="E564" t="inlineStr">
        <is>
          <t>air::urban air close to ground</t>
        </is>
      </c>
      <c r="F564" t="inlineStr">
        <is>
          <t>biosphere</t>
        </is>
      </c>
      <c r="G564" t="inlineStr"/>
      <c r="H564" t="inlineStr"/>
      <c r="I564" t="n">
        <v>1000</v>
      </c>
      <c r="J564" t="n">
        <v>0.7217694994179278</v>
      </c>
      <c r="K564" t="n">
        <v>2</v>
      </c>
      <c r="L564" t="n">
        <v>-19.95070299222342</v>
      </c>
      <c r="M564" t="n">
        <v>1</v>
      </c>
      <c r="N564" t="n">
        <v>1</v>
      </c>
      <c r="O564" t="n">
        <v>1</v>
      </c>
      <c r="P564" t="n">
        <v>1.02</v>
      </c>
      <c r="Q564" t="n">
        <v>1.2</v>
      </c>
      <c r="R564" t="n">
        <v>1</v>
      </c>
      <c r="S564" t="n">
        <v>5</v>
      </c>
      <c r="T564" t="n">
        <v>0.8099264917416636</v>
      </c>
      <c r="U564" t="inlineStr"/>
    </row>
    <row r="565">
      <c r="A565" t="inlineStr">
        <is>
          <t>Dioxins, measured as 2,3,7,8-tetrachlorodibenzo-p-dioxin</t>
        </is>
      </c>
      <c r="B565" t="n">
        <v>7.939464493597207e-14</v>
      </c>
      <c r="C565" t="inlineStr"/>
      <c r="D565" t="inlineStr">
        <is>
          <t>kilogram</t>
        </is>
      </c>
      <c r="E565" t="inlineStr">
        <is>
          <t>air::urban air close to ground</t>
        </is>
      </c>
      <c r="F565" t="inlineStr">
        <is>
          <t>biosphere</t>
        </is>
      </c>
      <c r="G565" t="inlineStr"/>
      <c r="H565" t="inlineStr"/>
      <c r="I565" t="n">
        <v>1000</v>
      </c>
      <c r="J565" t="n">
        <v>0.7217694994179278</v>
      </c>
      <c r="K565" t="n">
        <v>2</v>
      </c>
      <c r="L565" t="n">
        <v>-30.16434547306339</v>
      </c>
      <c r="M565" t="n">
        <v>1</v>
      </c>
      <c r="N565" t="n">
        <v>1</v>
      </c>
      <c r="O565" t="n">
        <v>1</v>
      </c>
      <c r="P565" t="n">
        <v>1.02</v>
      </c>
      <c r="Q565" t="n">
        <v>1.2</v>
      </c>
      <c r="R565" t="n">
        <v>1</v>
      </c>
      <c r="S565" t="n">
        <v>5</v>
      </c>
      <c r="T565" t="n">
        <v>0.8099264917416636</v>
      </c>
      <c r="U565" t="inlineStr"/>
    </row>
    <row r="566">
      <c r="A566" t="inlineStr">
        <is>
          <t>Carbon dioxide, fossil</t>
        </is>
      </c>
      <c r="B566" t="n">
        <v>0.04041909196740396</v>
      </c>
      <c r="C566" t="inlineStr"/>
      <c r="D566" t="inlineStr">
        <is>
          <t>kilogram</t>
        </is>
      </c>
      <c r="E566" t="inlineStr">
        <is>
          <t>air::urban air close to ground</t>
        </is>
      </c>
      <c r="F566" t="inlineStr">
        <is>
          <t>biosphere</t>
        </is>
      </c>
      <c r="G566" t="inlineStr"/>
      <c r="H566" t="inlineStr"/>
      <c r="I566" t="n">
        <v>1000</v>
      </c>
      <c r="J566" t="n">
        <v>0.7217694994179278</v>
      </c>
      <c r="K566" t="n">
        <v>2</v>
      </c>
      <c r="L566" t="n">
        <v>-3.208453032192106</v>
      </c>
      <c r="M566" t="n">
        <v>1</v>
      </c>
      <c r="N566" t="n">
        <v>1</v>
      </c>
      <c r="O566" t="n">
        <v>1</v>
      </c>
      <c r="P566" t="n">
        <v>1.02</v>
      </c>
      <c r="Q566" t="n">
        <v>1.2</v>
      </c>
      <c r="R566" t="n">
        <v>1</v>
      </c>
      <c r="S566" t="n">
        <v>1.05</v>
      </c>
      <c r="T566" t="n">
        <v>0.09488647722315688</v>
      </c>
      <c r="U566" t="inlineStr"/>
    </row>
    <row r="567">
      <c r="A567" t="inlineStr">
        <is>
          <t>Carbon dioxide, non-fossil</t>
        </is>
      </c>
      <c r="B567" t="n">
        <v>0.06423748544819557</v>
      </c>
      <c r="C567" t="inlineStr"/>
      <c r="D567" t="inlineStr">
        <is>
          <t>kilogram</t>
        </is>
      </c>
      <c r="E567" t="inlineStr">
        <is>
          <t>air::urban air close to ground</t>
        </is>
      </c>
      <c r="F567" t="inlineStr">
        <is>
          <t>biosphere</t>
        </is>
      </c>
      <c r="G567" t="inlineStr"/>
      <c r="H567" t="inlineStr"/>
      <c r="I567" t="n">
        <v>1000</v>
      </c>
      <c r="J567" t="n">
        <v>0.7217694994179278</v>
      </c>
      <c r="K567" t="n">
        <v>2</v>
      </c>
      <c r="L567" t="n">
        <v>-2.745168353195115</v>
      </c>
      <c r="M567" t="n">
        <v>1</v>
      </c>
      <c r="N567" t="n">
        <v>1</v>
      </c>
      <c r="O567" t="n">
        <v>1</v>
      </c>
      <c r="P567" t="n">
        <v>1.02</v>
      </c>
      <c r="Q567" t="n">
        <v>1.2</v>
      </c>
      <c r="R567" t="n">
        <v>1</v>
      </c>
      <c r="S567" t="n">
        <v>1.05</v>
      </c>
      <c r="T567" t="n">
        <v>0.09488647722315688</v>
      </c>
      <c r="U567" t="inlineStr"/>
    </row>
    <row r="568">
      <c r="A568" t="inlineStr">
        <is>
          <t>Carbon dioxide, in air</t>
        </is>
      </c>
      <c r="B568" t="n">
        <v>0.3644935972060535</v>
      </c>
      <c r="C568" t="inlineStr"/>
      <c r="D568" t="inlineStr">
        <is>
          <t>kilogram</t>
        </is>
      </c>
      <c r="E568" t="inlineStr">
        <is>
          <t>natural resource::in air</t>
        </is>
      </c>
      <c r="F568" t="inlineStr">
        <is>
          <t>biosphere</t>
        </is>
      </c>
      <c r="G568" t="inlineStr"/>
      <c r="H568" t="inlineStr">
        <is>
          <t>To reflect the permanent storage of non-fossil CO.</t>
        </is>
      </c>
      <c r="I568" t="n">
        <v>1000</v>
      </c>
      <c r="J568" t="n">
        <v>0.7217694994179278</v>
      </c>
      <c r="K568" t="n">
        <v>2</v>
      </c>
      <c r="L568" t="n">
        <v>-1.009246293651896</v>
      </c>
      <c r="M568" t="n">
        <v>1</v>
      </c>
      <c r="N568" t="n">
        <v>1</v>
      </c>
      <c r="O568" t="n">
        <v>1</v>
      </c>
      <c r="P568" t="n">
        <v>1.02</v>
      </c>
      <c r="Q568" t="n">
        <v>1.2</v>
      </c>
      <c r="R568" t="n">
        <v>1</v>
      </c>
      <c r="S568" t="n">
        <v>1.05</v>
      </c>
      <c r="T568" t="n">
        <v>0.09488647722315688</v>
      </c>
      <c r="U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</row>
    <row r="570">
      <c r="A570" t="inlineStr">
        <is>
          <t>Activity</t>
        </is>
      </c>
      <c r="B570" t="inlineStr">
        <is>
          <t>municipal waste incineration, at incineration plant, with semi-dry air pollution control, with flue gas condensation, with electricity recovery only, with carbon capture and storage, economic allocation</t>
        </is>
      </c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</row>
    <row r="571">
      <c r="A571" t="inlineStr">
        <is>
          <t>location</t>
        </is>
      </c>
      <c r="B571" t="inlineStr">
        <is>
          <t>RER</t>
        </is>
      </c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</row>
    <row r="572">
      <c r="A572" t="inlineStr">
        <is>
          <t>production amount</t>
        </is>
      </c>
      <c r="B572" t="n">
        <v>1</v>
      </c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</row>
    <row r="573">
      <c r="A573" t="inlineStr">
        <is>
          <t>source</t>
        </is>
      </c>
      <c r="B573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</row>
    <row r="574">
      <c r="A574" t="inlineStr">
        <is>
          <t>reference product</t>
        </is>
      </c>
      <c r="B574" t="inlineStr">
        <is>
          <t>electricity, medium voltage</t>
        </is>
      </c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</row>
    <row r="575">
      <c r="A575" t="inlineStr">
        <is>
          <t>type</t>
        </is>
      </c>
      <c r="B575" t="inlineStr">
        <is>
          <t>process</t>
        </is>
      </c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</row>
    <row r="576">
      <c r="A576" t="inlineStr">
        <is>
          <t>unit</t>
        </is>
      </c>
      <c r="B576" t="inlineStr">
        <is>
          <t>kilowatt hour</t>
        </is>
      </c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</row>
    <row r="577">
      <c r="A577" t="inlineStr">
        <is>
          <t>comment</t>
        </is>
      </c>
      <c r="B577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      </is>
      </c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</row>
    <row r="578">
      <c r="A578" t="inlineStr">
        <is>
          <t>classifications</t>
        </is>
      </c>
      <c r="B578" t="inlineStr">
        <is>
          <t>CPC::17100:Electrical energy</t>
        </is>
      </c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</row>
    <row r="579">
      <c r="A579" t="inlineStr">
        <is>
          <t>Exchanges</t>
        </is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</row>
    <row r="580">
      <c r="A580" t="inlineStr">
        <is>
          <t>name</t>
        </is>
      </c>
      <c r="B580" t="inlineStr">
        <is>
          <t>amount</t>
        </is>
      </c>
      <c r="C580" t="inlineStr">
        <is>
          <t>location</t>
        </is>
      </c>
      <c r="D580" t="inlineStr">
        <is>
          <t>unit</t>
        </is>
      </c>
      <c r="E580" t="inlineStr">
        <is>
          <t>categories</t>
        </is>
      </c>
      <c r="F580" t="inlineStr">
        <is>
          <t>type</t>
        </is>
      </c>
      <c r="G580" t="inlineStr">
        <is>
          <t>reference product</t>
        </is>
      </c>
      <c r="H580" t="inlineStr">
        <is>
          <t>comment</t>
        </is>
      </c>
      <c r="I580" t="inlineStr">
        <is>
          <t>normalization</t>
        </is>
      </c>
      <c r="J580" t="inlineStr">
        <is>
          <t>allocation</t>
        </is>
      </c>
      <c r="K580" t="inlineStr">
        <is>
          <t>uncertainty type</t>
        </is>
      </c>
      <c r="L580" t="inlineStr">
        <is>
          <t>loc</t>
        </is>
      </c>
      <c r="M580" t="inlineStr">
        <is>
          <t>u1</t>
        </is>
      </c>
      <c r="N580" t="inlineStr">
        <is>
          <t>u2</t>
        </is>
      </c>
      <c r="O580" t="inlineStr">
        <is>
          <t>u3</t>
        </is>
      </c>
      <c r="P580" t="inlineStr">
        <is>
          <t>u4</t>
        </is>
      </c>
      <c r="Q580" t="inlineStr">
        <is>
          <t>u5</t>
        </is>
      </c>
      <c r="R580" t="inlineStr">
        <is>
          <t>u6</t>
        </is>
      </c>
      <c r="S580" t="inlineStr">
        <is>
          <t>ub</t>
        </is>
      </c>
      <c r="T580" t="inlineStr">
        <is>
          <t>scale</t>
        </is>
      </c>
      <c r="U580" t="inlineStr">
        <is>
          <t>negative</t>
        </is>
      </c>
    </row>
    <row r="581">
      <c r="A581" t="inlineStr">
        <is>
          <t>municipal waste incineration, at incineration plant, with semi-dry air pollution control, with flue gas condensation, with electricity recovery only, with carbon capture and storage, economic allocation</t>
        </is>
      </c>
      <c r="B581" t="n">
        <v>0</v>
      </c>
      <c r="C581" t="inlineStr">
        <is>
          <t>RER</t>
        </is>
      </c>
      <c r="D581" t="inlineStr">
        <is>
          <t>kilogram</t>
        </is>
      </c>
      <c r="E581" t="inlineStr"/>
      <c r="F581" t="inlineStr">
        <is>
          <t>technosphere</t>
        </is>
      </c>
      <c r="G581" t="inlineStr">
        <is>
          <t>municipal solid waste</t>
        </is>
      </c>
      <c r="H581" t="inlineStr"/>
      <c r="I581" t="n">
        <v>478</v>
      </c>
      <c r="J581" t="n">
        <v>0.2782305005820722</v>
      </c>
      <c r="K581" t="n">
        <v>0</v>
      </c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</row>
    <row r="582">
      <c r="A582" t="inlineStr">
        <is>
          <t>municipal waste incineration, at incineration plant, with semi-dry air pollution control, with flue gas condensation, with electricity recovery only, with carbon capture and storage, economic allocation</t>
        </is>
      </c>
      <c r="B582" t="n">
        <v>1</v>
      </c>
      <c r="C582" t="inlineStr">
        <is>
          <t>RER</t>
        </is>
      </c>
      <c r="D582" t="inlineStr">
        <is>
          <t>kilowatt hour</t>
        </is>
      </c>
      <c r="E582" t="inlineStr"/>
      <c r="F582" t="inlineStr">
        <is>
          <t>production</t>
        </is>
      </c>
      <c r="G582" t="inlineStr">
        <is>
          <t>electricity, medium voltage</t>
        </is>
      </c>
      <c r="H582" t="inlineStr"/>
      <c r="I582" t="n">
        <v>478</v>
      </c>
      <c r="J582" t="n">
        <v>0.2782305005820722</v>
      </c>
      <c r="K582" t="n">
        <v>0</v>
      </c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</row>
    <row r="583">
      <c r="A583" t="inlineStr">
        <is>
          <t>market for diesel, low-sulfur</t>
        </is>
      </c>
      <c r="B583" t="n">
        <v>4.947613504074506e-05</v>
      </c>
      <c r="C583" t="inlineStr">
        <is>
          <t>Europe without Switzerland</t>
        </is>
      </c>
      <c r="D583" t="inlineStr">
        <is>
          <t>kilogram</t>
        </is>
      </c>
      <c r="E583" t="inlineStr"/>
      <c r="F583" t="inlineStr">
        <is>
          <t>technosphere</t>
        </is>
      </c>
      <c r="G583" t="inlineStr">
        <is>
          <t>diesel, low-sulfur</t>
        </is>
      </c>
      <c r="H583" t="inlineStr">
        <is>
          <t>Diesel density: 0.85 kg/l</t>
        </is>
      </c>
      <c r="I583" t="n">
        <v>478</v>
      </c>
      <c r="J583" t="n">
        <v>0.2782305005820722</v>
      </c>
      <c r="K583" t="n">
        <v>2</v>
      </c>
      <c r="L583" t="n">
        <v>-9.914020125036021</v>
      </c>
      <c r="M583" t="n">
        <v>1</v>
      </c>
      <c r="N583" t="n">
        <v>1</v>
      </c>
      <c r="O583" t="n">
        <v>1</v>
      </c>
      <c r="P583" t="n">
        <v>1.02</v>
      </c>
      <c r="Q583" t="n">
        <v>1.2</v>
      </c>
      <c r="R583" t="n">
        <v>1</v>
      </c>
      <c r="S583" t="n">
        <v>1.05</v>
      </c>
      <c r="T583" t="n">
        <v>0.09488647722315688</v>
      </c>
      <c r="U583" t="inlineStr"/>
    </row>
    <row r="584">
      <c r="A584" t="inlineStr">
        <is>
          <t>market for activated carbon, granular</t>
        </is>
      </c>
      <c r="B584" t="n">
        <v>0.0002328288707799767</v>
      </c>
      <c r="C584" t="inlineStr">
        <is>
          <t>GLO</t>
        </is>
      </c>
      <c r="D584" t="inlineStr">
        <is>
          <t>kilogram</t>
        </is>
      </c>
      <c r="E584" t="inlineStr"/>
      <c r="F584" t="inlineStr">
        <is>
          <t>technosphere</t>
        </is>
      </c>
      <c r="G584" t="inlineStr">
        <is>
          <t>activated carbon, granular</t>
        </is>
      </c>
      <c r="H584" t="inlineStr"/>
      <c r="I584" t="n">
        <v>478</v>
      </c>
      <c r="J584" t="n">
        <v>0.2782305005820722</v>
      </c>
      <c r="K584" t="n">
        <v>2</v>
      </c>
      <c r="L584" t="n">
        <v>-8.365206834418355</v>
      </c>
      <c r="M584" t="n">
        <v>1</v>
      </c>
      <c r="N584" t="n">
        <v>1</v>
      </c>
      <c r="O584" t="n">
        <v>1</v>
      </c>
      <c r="P584" t="n">
        <v>1.02</v>
      </c>
      <c r="Q584" t="n">
        <v>1.2</v>
      </c>
      <c r="R584" t="n">
        <v>1</v>
      </c>
      <c r="S584" t="n">
        <v>1.05</v>
      </c>
      <c r="T584" t="n">
        <v>0.09488647722315688</v>
      </c>
      <c r="U584" t="inlineStr"/>
    </row>
    <row r="585">
      <c r="A585" t="inlineStr">
        <is>
          <t>market for ammonia, anhydrous, liquid</t>
        </is>
      </c>
      <c r="B585" t="n">
        <v>0.0005704307334109429</v>
      </c>
      <c r="C585" t="inlineStr">
        <is>
          <t>RER</t>
        </is>
      </c>
      <c r="D585" t="inlineStr">
        <is>
          <t>kilogram</t>
        </is>
      </c>
      <c r="E585" t="inlineStr"/>
      <c r="F585" t="inlineStr">
        <is>
          <t>technosphere</t>
        </is>
      </c>
      <c r="G585" t="inlineStr">
        <is>
          <t>ammonia, anhydrous, liquid</t>
        </is>
      </c>
      <c r="H585" t="inlineStr">
        <is>
          <t>100% liquid ammonia. In original publication, it is dilluated to 23.5% in water. We discount the original value by 75%.</t>
        </is>
      </c>
      <c r="I585" t="n">
        <v>478</v>
      </c>
      <c r="J585" t="n">
        <v>0.2782305005820722</v>
      </c>
      <c r="K585" t="n">
        <v>2</v>
      </c>
      <c r="L585" t="n">
        <v>-7.46911880986172</v>
      </c>
      <c r="M585" t="n">
        <v>1</v>
      </c>
      <c r="N585" t="n">
        <v>1</v>
      </c>
      <c r="O585" t="n">
        <v>1</v>
      </c>
      <c r="P585" t="n">
        <v>1.02</v>
      </c>
      <c r="Q585" t="n">
        <v>1.2</v>
      </c>
      <c r="R585" t="n">
        <v>1</v>
      </c>
      <c r="S585" t="n">
        <v>1.05</v>
      </c>
      <c r="T585" t="n">
        <v>0.09488647722315688</v>
      </c>
      <c r="U585" t="inlineStr"/>
    </row>
    <row r="586">
      <c r="A586" t="inlineStr">
        <is>
          <t>market for tap water</t>
        </is>
      </c>
      <c r="B586" t="n">
        <v>0.001757857974388824</v>
      </c>
      <c r="C586" t="inlineStr">
        <is>
          <t>Europe without Switzerland</t>
        </is>
      </c>
      <c r="D586" t="inlineStr">
        <is>
          <t>kilogram</t>
        </is>
      </c>
      <c r="E586" t="inlineStr"/>
      <c r="F586" t="inlineStr">
        <is>
          <t>technosphere</t>
        </is>
      </c>
      <c r="G586" t="inlineStr">
        <is>
          <t>tap water</t>
        </is>
      </c>
      <c r="H586" t="inlineStr">
        <is>
          <t>Used to dilute the ammonia.</t>
        </is>
      </c>
      <c r="I586" t="n">
        <v>478</v>
      </c>
      <c r="J586" t="n">
        <v>0.2782305005820722</v>
      </c>
      <c r="K586" t="n">
        <v>2</v>
      </c>
      <c r="L586" t="n">
        <v>-6.343659271157422</v>
      </c>
      <c r="M586" t="n">
        <v>1</v>
      </c>
      <c r="N586" t="n">
        <v>1</v>
      </c>
      <c r="O586" t="n">
        <v>1</v>
      </c>
      <c r="P586" t="n">
        <v>1.02</v>
      </c>
      <c r="Q586" t="n">
        <v>1.2</v>
      </c>
      <c r="R586" t="n">
        <v>1</v>
      </c>
      <c r="S586" t="n">
        <v>1.05</v>
      </c>
      <c r="T586" t="n">
        <v>0.09488647722315688</v>
      </c>
      <c r="U586" t="inlineStr"/>
    </row>
    <row r="587">
      <c r="A587" t="inlineStr">
        <is>
          <t>market for calcium carbonate, precipitated</t>
        </is>
      </c>
      <c r="B587" t="n">
        <v>0</v>
      </c>
      <c r="C587" t="inlineStr">
        <is>
          <t>RER</t>
        </is>
      </c>
      <c r="D587" t="inlineStr">
        <is>
          <t>kilogram</t>
        </is>
      </c>
      <c r="E587" t="inlineStr"/>
      <c r="F587" t="inlineStr">
        <is>
          <t>technosphere</t>
        </is>
      </c>
      <c r="G587" t="inlineStr">
        <is>
          <t>calcium carbonate, precipitated</t>
        </is>
      </c>
      <c r="H587" t="inlineStr"/>
      <c r="I587" t="n">
        <v>478</v>
      </c>
      <c r="J587" t="n">
        <v>0.2782305005820722</v>
      </c>
      <c r="K587" t="n">
        <v>0</v>
      </c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</row>
    <row r="588">
      <c r="A588" t="inlineStr">
        <is>
          <t>market for iron(III) chloride, without water, in 40% solution state</t>
        </is>
      </c>
      <c r="B588" t="n">
        <v>0</v>
      </c>
      <c r="C588" t="inlineStr">
        <is>
          <t>GLO</t>
        </is>
      </c>
      <c r="D588" t="inlineStr">
        <is>
          <t>kilogram</t>
        </is>
      </c>
      <c r="E588" t="inlineStr"/>
      <c r="F588" t="inlineStr">
        <is>
          <t>technosphere</t>
        </is>
      </c>
      <c r="G588" t="inlineStr">
        <is>
          <t>iron(III) chloride, without water, in 40% solution state</t>
        </is>
      </c>
      <c r="H588" t="inlineStr"/>
      <c r="I588" t="n">
        <v>478</v>
      </c>
      <c r="J588" t="n">
        <v>0.2782305005820722</v>
      </c>
      <c r="K588" t="n">
        <v>0</v>
      </c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</row>
    <row r="589">
      <c r="A589" t="inlineStr">
        <is>
          <t>market for lime, hydrated, packed</t>
        </is>
      </c>
      <c r="B589" t="n">
        <v>0.005820721769499417</v>
      </c>
      <c r="C589" t="inlineStr">
        <is>
          <t>RER</t>
        </is>
      </c>
      <c r="D589" t="inlineStr">
        <is>
          <t>kilogram</t>
        </is>
      </c>
      <c r="E589" t="inlineStr"/>
      <c r="F589" t="inlineStr">
        <is>
          <t>technosphere</t>
        </is>
      </c>
      <c r="G589" t="inlineStr">
        <is>
          <t>lime, hydrated, packed</t>
        </is>
      </c>
      <c r="H589" t="inlineStr"/>
      <c r="I589" t="n">
        <v>478</v>
      </c>
      <c r="J589" t="n">
        <v>0.2782305005820722</v>
      </c>
      <c r="K589" t="n">
        <v>2</v>
      </c>
      <c r="L589" t="n">
        <v>-5.146331009550155</v>
      </c>
      <c r="M589" t="n">
        <v>1</v>
      </c>
      <c r="N589" t="n">
        <v>1</v>
      </c>
      <c r="O589" t="n">
        <v>1</v>
      </c>
      <c r="P589" t="n">
        <v>1.02</v>
      </c>
      <c r="Q589" t="n">
        <v>1.2</v>
      </c>
      <c r="R589" t="n">
        <v>1</v>
      </c>
      <c r="S589" t="n">
        <v>1.05</v>
      </c>
      <c r="T589" t="n">
        <v>0.09488647722315688</v>
      </c>
      <c r="U589" t="inlineStr"/>
    </row>
    <row r="590">
      <c r="A590" t="inlineStr">
        <is>
          <t>market for sodium hydroxide, without water, in 50% solution state</t>
        </is>
      </c>
      <c r="B590" t="n">
        <v>0.0002910360884749708</v>
      </c>
      <c r="C590" t="inlineStr">
        <is>
          <t>RER</t>
        </is>
      </c>
      <c r="D590" t="inlineStr">
        <is>
          <t>kilogram</t>
        </is>
      </c>
      <c r="E590" t="inlineStr"/>
      <c r="F590" t="inlineStr">
        <is>
          <t>technosphere</t>
        </is>
      </c>
      <c r="G590" t="inlineStr">
        <is>
          <t>sodium hydroxide, without water, in 50% solution state</t>
        </is>
      </c>
      <c r="H590" t="inlineStr">
        <is>
          <t>50% liquid ammonia. In original publication, it is dilluated to 27% in water. We discount the original value by 50%.</t>
        </is>
      </c>
      <c r="I590" t="n">
        <v>478</v>
      </c>
      <c r="J590" t="n">
        <v>0.2782305005820722</v>
      </c>
      <c r="K590" t="n">
        <v>0</v>
      </c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</row>
    <row r="591">
      <c r="A591" t="inlineStr">
        <is>
          <t>market for monoethanolamine</t>
        </is>
      </c>
      <c r="B591" t="n">
        <v>0.002328288707799767</v>
      </c>
      <c r="C591" t="inlineStr">
        <is>
          <t>GLO</t>
        </is>
      </c>
      <c r="D591" t="inlineStr">
        <is>
          <t>kilogram</t>
        </is>
      </c>
      <c r="E591" t="inlineStr"/>
      <c r="F591" t="inlineStr">
        <is>
          <t>technosphere</t>
        </is>
      </c>
      <c r="G591" t="inlineStr">
        <is>
          <t>monoethanolamine</t>
        </is>
      </c>
      <c r="H591" t="inlineStr"/>
      <c r="I591" t="n">
        <v>478</v>
      </c>
      <c r="J591" t="n">
        <v>0.2782305005820722</v>
      </c>
      <c r="K591" t="n">
        <v>0</v>
      </c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</row>
    <row r="592">
      <c r="A592" t="inlineStr">
        <is>
          <t>municipal waste incineration facility construction</t>
        </is>
      </c>
      <c r="B592" t="n">
        <v>1.455180442374854e-10</v>
      </c>
      <c r="C592" t="inlineStr">
        <is>
          <t>CH</t>
        </is>
      </c>
      <c r="D592" t="inlineStr">
        <is>
          <t>unit</t>
        </is>
      </c>
      <c r="E592" t="inlineStr"/>
      <c r="F592" t="inlineStr">
        <is>
          <t>technosphere</t>
        </is>
      </c>
      <c r="G592" t="inlineStr">
        <is>
          <t>municipal waste incineration facility</t>
        </is>
      </c>
      <c r="H592" t="inlineStr">
        <is>
          <t>Lifetime: 4'000'000 tons MSWI treated.</t>
        </is>
      </c>
      <c r="I592" t="n">
        <v>478</v>
      </c>
      <c r="J592" t="n">
        <v>0.2782305005820722</v>
      </c>
      <c r="K592" t="n">
        <v>2</v>
      </c>
      <c r="L592" t="n">
        <v>-22.65072102162836</v>
      </c>
      <c r="M592" t="n">
        <v>1</v>
      </c>
      <c r="N592" t="n">
        <v>1</v>
      </c>
      <c r="O592" t="n">
        <v>1</v>
      </c>
      <c r="P592" t="n">
        <v>1.02</v>
      </c>
      <c r="Q592" t="n">
        <v>1.2</v>
      </c>
      <c r="R592" t="n">
        <v>1</v>
      </c>
      <c r="S592" t="n">
        <v>3</v>
      </c>
      <c r="T592" t="n">
        <v>0.5569071410325479</v>
      </c>
      <c r="U592" t="inlineStr"/>
    </row>
    <row r="593">
      <c r="A593" t="inlineStr">
        <is>
          <t>carbon dioxide storage at wood burning power plant 20 MW post, pipeline 200km, storage 1000m</t>
        </is>
      </c>
      <c r="B593" t="n">
        <v>0.4790454016298021</v>
      </c>
      <c r="C593" t="inlineStr">
        <is>
          <t>RER</t>
        </is>
      </c>
      <c r="D593" t="inlineStr">
        <is>
          <t>kilogram</t>
        </is>
      </c>
      <c r="E593" t="inlineStr"/>
      <c r="F593" t="inlineStr">
        <is>
          <t>technosphere</t>
        </is>
      </c>
      <c r="G593" t="inlineStr">
        <is>
          <t>carbon dioxide storage at wood burning power plant 20 MW post, pipeline 200km, storage 1000m</t>
        </is>
      </c>
      <c r="H593" t="inlineStr"/>
      <c r="I593" t="n">
        <v>478</v>
      </c>
      <c r="J593" t="n">
        <v>0.2782305005820722</v>
      </c>
      <c r="K593" t="n">
        <v>2</v>
      </c>
      <c r="L593" t="n">
        <v>-0.7359599018671309</v>
      </c>
      <c r="M593" t="n">
        <v>1</v>
      </c>
      <c r="N593" t="n">
        <v>1</v>
      </c>
      <c r="O593" t="n">
        <v>1</v>
      </c>
      <c r="P593" t="n">
        <v>1.02</v>
      </c>
      <c r="Q593" t="n">
        <v>1.2</v>
      </c>
      <c r="R593" t="n">
        <v>1</v>
      </c>
      <c r="S593" t="n">
        <v>3</v>
      </c>
      <c r="T593" t="n">
        <v>0.5569071410325479</v>
      </c>
      <c r="U593" t="inlineStr"/>
    </row>
    <row r="594">
      <c r="A594" t="inlineStr">
        <is>
          <t>Water, cooling, unspecified natural origin</t>
        </is>
      </c>
      <c r="B594" t="n">
        <v>0</v>
      </c>
      <c r="C594" t="inlineStr"/>
      <c r="D594" t="inlineStr">
        <is>
          <t>cubic meter</t>
        </is>
      </c>
      <c r="E594" t="inlineStr">
        <is>
          <t>natural resource::in water</t>
        </is>
      </c>
      <c r="F594" t="inlineStr">
        <is>
          <t>biosphere</t>
        </is>
      </c>
      <c r="G594" t="inlineStr"/>
      <c r="H594" t="inlineStr"/>
      <c r="I594" t="n">
        <v>478</v>
      </c>
      <c r="J594" t="n">
        <v>0.2782305005820722</v>
      </c>
      <c r="K594" t="n">
        <v>0</v>
      </c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</row>
    <row r="595">
      <c r="A595" t="inlineStr">
        <is>
          <t>Sulfur dioxide</t>
        </is>
      </c>
      <c r="B595" t="n">
        <v>3.492433061699651e-06</v>
      </c>
      <c r="C595" t="inlineStr"/>
      <c r="D595" t="inlineStr">
        <is>
          <t>kilogram</t>
        </is>
      </c>
      <c r="E595" t="inlineStr">
        <is>
          <t>air::urban air close to ground</t>
        </is>
      </c>
      <c r="F595" t="inlineStr">
        <is>
          <t>biosphere</t>
        </is>
      </c>
      <c r="G595" t="inlineStr"/>
      <c r="H595" t="inlineStr"/>
      <c r="I595" t="n">
        <v>478</v>
      </c>
      <c r="J595" t="n">
        <v>0.2782305005820722</v>
      </c>
      <c r="K595" t="n">
        <v>2</v>
      </c>
      <c r="L595" t="n">
        <v>-12.56491191229828</v>
      </c>
      <c r="M595" t="n">
        <v>1</v>
      </c>
      <c r="N595" t="n">
        <v>1</v>
      </c>
      <c r="O595" t="n">
        <v>1</v>
      </c>
      <c r="P595" t="n">
        <v>1.02</v>
      </c>
      <c r="Q595" t="n">
        <v>1.2</v>
      </c>
      <c r="R595" t="n">
        <v>1</v>
      </c>
      <c r="S595" t="n">
        <v>1.05</v>
      </c>
      <c r="T595" t="n">
        <v>0.09488647722315688</v>
      </c>
      <c r="U595" t="inlineStr"/>
    </row>
    <row r="596">
      <c r="A596" t="inlineStr">
        <is>
          <t>Hydrochloric acid</t>
        </is>
      </c>
      <c r="B596" t="n">
        <v>1.746216530849825e-06</v>
      </c>
      <c r="C596" t="inlineStr"/>
      <c r="D596" t="inlineStr">
        <is>
          <t>kilogram</t>
        </is>
      </c>
      <c r="E596" t="inlineStr">
        <is>
          <t>air</t>
        </is>
      </c>
      <c r="F596" t="inlineStr">
        <is>
          <t>biosphere</t>
        </is>
      </c>
      <c r="G596" t="inlineStr"/>
      <c r="H596" t="inlineStr"/>
      <c r="I596" t="n">
        <v>478</v>
      </c>
      <c r="J596" t="n">
        <v>0.2782305005820722</v>
      </c>
      <c r="K596" t="n">
        <v>2</v>
      </c>
      <c r="L596" t="n">
        <v>-13.25805909285823</v>
      </c>
      <c r="M596" t="n">
        <v>1</v>
      </c>
      <c r="N596" t="n">
        <v>1</v>
      </c>
      <c r="O596" t="n">
        <v>1</v>
      </c>
      <c r="P596" t="n">
        <v>1.02</v>
      </c>
      <c r="Q596" t="n">
        <v>1.2</v>
      </c>
      <c r="R596" t="n">
        <v>1</v>
      </c>
      <c r="S596" t="n">
        <v>1.5</v>
      </c>
      <c r="T596" t="n">
        <v>0.2225057572360589</v>
      </c>
      <c r="U596" t="inlineStr"/>
    </row>
    <row r="597">
      <c r="A597" t="inlineStr">
        <is>
          <t>Nitrogen oxides</t>
        </is>
      </c>
      <c r="B597" t="n">
        <v>0.0003940628637951106</v>
      </c>
      <c r="C597" t="inlineStr"/>
      <c r="D597" t="inlineStr">
        <is>
          <t>kilogram</t>
        </is>
      </c>
      <c r="E597" t="inlineStr">
        <is>
          <t>air::urban air close to ground</t>
        </is>
      </c>
      <c r="F597" t="inlineStr">
        <is>
          <t>biosphere</t>
        </is>
      </c>
      <c r="G597" t="inlineStr"/>
      <c r="H597" t="inlineStr"/>
      <c r="I597" t="n">
        <v>478</v>
      </c>
      <c r="J597" t="n">
        <v>0.2782305005820722</v>
      </c>
      <c r="K597" t="n">
        <v>2</v>
      </c>
      <c r="L597" t="n">
        <v>-7.839000108614063</v>
      </c>
      <c r="M597" t="n">
        <v>1</v>
      </c>
      <c r="N597" t="n">
        <v>1</v>
      </c>
      <c r="O597" t="n">
        <v>1</v>
      </c>
      <c r="P597" t="n">
        <v>1.02</v>
      </c>
      <c r="Q597" t="n">
        <v>1.2</v>
      </c>
      <c r="R597" t="n">
        <v>1</v>
      </c>
      <c r="S597" t="n">
        <v>1.5</v>
      </c>
      <c r="T597" t="n">
        <v>0.2225057572360589</v>
      </c>
      <c r="U597" t="inlineStr"/>
    </row>
    <row r="598">
      <c r="A598" t="inlineStr">
        <is>
          <t>Ammonia</t>
        </is>
      </c>
      <c r="B598" t="n">
        <v>1.164144353899884e-05</v>
      </c>
      <c r="C598" t="inlineStr"/>
      <c r="D598" t="inlineStr">
        <is>
          <t>kilogram</t>
        </is>
      </c>
      <c r="E598" t="inlineStr">
        <is>
          <t>air::urban air close to ground</t>
        </is>
      </c>
      <c r="F598" t="inlineStr">
        <is>
          <t>biosphere</t>
        </is>
      </c>
      <c r="G598" t="inlineStr"/>
      <c r="H598" t="inlineStr"/>
      <c r="I598" t="n">
        <v>478</v>
      </c>
      <c r="J598" t="n">
        <v>0.2782305005820722</v>
      </c>
      <c r="K598" t="n">
        <v>2</v>
      </c>
      <c r="L598" t="n">
        <v>-11.36093910797235</v>
      </c>
      <c r="M598" t="n">
        <v>1</v>
      </c>
      <c r="N598" t="n">
        <v>1</v>
      </c>
      <c r="O598" t="n">
        <v>1</v>
      </c>
      <c r="P598" t="n">
        <v>1.02</v>
      </c>
      <c r="Q598" t="n">
        <v>1.2</v>
      </c>
      <c r="R598" t="n">
        <v>1</v>
      </c>
      <c r="S598" t="n">
        <v>1.5</v>
      </c>
      <c r="T598" t="n">
        <v>0.2225057572360589</v>
      </c>
      <c r="U598" t="inlineStr"/>
    </row>
    <row r="599">
      <c r="A599" t="inlineStr">
        <is>
          <t>Particulate Matter, &lt; 2.5 um</t>
        </is>
      </c>
      <c r="B599" t="n">
        <v>3.492433061699651e-06</v>
      </c>
      <c r="C599" t="inlineStr"/>
      <c r="D599" t="inlineStr">
        <is>
          <t>kilogram</t>
        </is>
      </c>
      <c r="E599" t="inlineStr">
        <is>
          <t>air::urban air close to ground</t>
        </is>
      </c>
      <c r="F599" t="inlineStr">
        <is>
          <t>biosphere</t>
        </is>
      </c>
      <c r="G599" t="inlineStr"/>
      <c r="H599" t="inlineStr"/>
      <c r="I599" t="n">
        <v>478</v>
      </c>
      <c r="J599" t="n">
        <v>0.2782305005820722</v>
      </c>
      <c r="K599" t="n">
        <v>2</v>
      </c>
      <c r="L599" t="n">
        <v>-12.56491191229828</v>
      </c>
      <c r="M599" t="n">
        <v>1</v>
      </c>
      <c r="N599" t="n">
        <v>1</v>
      </c>
      <c r="O599" t="n">
        <v>1</v>
      </c>
      <c r="P599" t="n">
        <v>1.02</v>
      </c>
      <c r="Q599" t="n">
        <v>1.2</v>
      </c>
      <c r="R599" t="n">
        <v>1</v>
      </c>
      <c r="S599" t="n">
        <v>3</v>
      </c>
      <c r="T599" t="n">
        <v>0.5569071410325479</v>
      </c>
      <c r="U599" t="inlineStr"/>
    </row>
    <row r="600">
      <c r="A600" t="inlineStr">
        <is>
          <t>Mercury II</t>
        </is>
      </c>
      <c r="B600" t="n">
        <v>3.492433061699651e-09</v>
      </c>
      <c r="C600" t="inlineStr"/>
      <c r="D600" t="inlineStr">
        <is>
          <t>kilogram</t>
        </is>
      </c>
      <c r="E600" t="inlineStr">
        <is>
          <t>air::urban air close to ground</t>
        </is>
      </c>
      <c r="F600" t="inlineStr">
        <is>
          <t>biosphere</t>
        </is>
      </c>
      <c r="G600" t="inlineStr"/>
      <c r="H600" t="inlineStr"/>
      <c r="I600" t="n">
        <v>478</v>
      </c>
      <c r="J600" t="n">
        <v>0.2782305005820722</v>
      </c>
      <c r="K600" t="n">
        <v>2</v>
      </c>
      <c r="L600" t="n">
        <v>-19.47266719128042</v>
      </c>
      <c r="M600" t="n">
        <v>1</v>
      </c>
      <c r="N600" t="n">
        <v>1</v>
      </c>
      <c r="O600" t="n">
        <v>1</v>
      </c>
      <c r="P600" t="n">
        <v>1.02</v>
      </c>
      <c r="Q600" t="n">
        <v>1.2</v>
      </c>
      <c r="R600" t="n">
        <v>1</v>
      </c>
      <c r="S600" t="n">
        <v>5</v>
      </c>
      <c r="T600" t="n">
        <v>0.8099264917416636</v>
      </c>
      <c r="U600" t="inlineStr"/>
    </row>
    <row r="601">
      <c r="A601" t="inlineStr">
        <is>
          <t>Lead II</t>
        </is>
      </c>
      <c r="B601" t="n">
        <v>3.492433061699651e-09</v>
      </c>
      <c r="C601" t="inlineStr"/>
      <c r="D601" t="inlineStr">
        <is>
          <t>kilogram</t>
        </is>
      </c>
      <c r="E601" t="inlineStr">
        <is>
          <t>air::urban air close to ground</t>
        </is>
      </c>
      <c r="F601" t="inlineStr">
        <is>
          <t>biosphere</t>
        </is>
      </c>
      <c r="G601" t="inlineStr"/>
      <c r="H601" t="inlineStr"/>
      <c r="I601" t="n">
        <v>478</v>
      </c>
      <c r="J601" t="n">
        <v>0.2782305005820722</v>
      </c>
      <c r="K601" t="n">
        <v>2</v>
      </c>
      <c r="L601" t="n">
        <v>-19.47266719128042</v>
      </c>
      <c r="M601" t="n">
        <v>1</v>
      </c>
      <c r="N601" t="n">
        <v>1</v>
      </c>
      <c r="O601" t="n">
        <v>1</v>
      </c>
      <c r="P601" t="n">
        <v>1.02</v>
      </c>
      <c r="Q601" t="n">
        <v>1.2</v>
      </c>
      <c r="R601" t="n">
        <v>1</v>
      </c>
      <c r="S601" t="n">
        <v>5</v>
      </c>
      <c r="T601" t="n">
        <v>0.8099264917416636</v>
      </c>
      <c r="U601" t="inlineStr"/>
    </row>
    <row r="602">
      <c r="A602" t="inlineStr">
        <is>
          <t>Cadmium II</t>
        </is>
      </c>
      <c r="B602" t="n">
        <v>1.746216530849825e-09</v>
      </c>
      <c r="C602" t="inlineStr"/>
      <c r="D602" t="inlineStr">
        <is>
          <t>kilogram</t>
        </is>
      </c>
      <c r="E602" t="inlineStr">
        <is>
          <t>air::urban air close to ground</t>
        </is>
      </c>
      <c r="F602" t="inlineStr">
        <is>
          <t>biosphere</t>
        </is>
      </c>
      <c r="G602" t="inlineStr"/>
      <c r="H602" t="inlineStr"/>
      <c r="I602" t="n">
        <v>478</v>
      </c>
      <c r="J602" t="n">
        <v>0.2782305005820722</v>
      </c>
      <c r="K602" t="n">
        <v>2</v>
      </c>
      <c r="L602" t="n">
        <v>-20.16581437184037</v>
      </c>
      <c r="M602" t="n">
        <v>1</v>
      </c>
      <c r="N602" t="n">
        <v>1</v>
      </c>
      <c r="O602" t="n">
        <v>1</v>
      </c>
      <c r="P602" t="n">
        <v>1.02</v>
      </c>
      <c r="Q602" t="n">
        <v>1.2</v>
      </c>
      <c r="R602" t="n">
        <v>1</v>
      </c>
      <c r="S602" t="n">
        <v>5</v>
      </c>
      <c r="T602" t="n">
        <v>0.8099264917416636</v>
      </c>
      <c r="U602" t="inlineStr"/>
    </row>
    <row r="603">
      <c r="A603" t="inlineStr">
        <is>
          <t>Arsenic ion</t>
        </is>
      </c>
      <c r="B603" t="n">
        <v>1.746216530849825e-09</v>
      </c>
      <c r="C603" t="inlineStr"/>
      <c r="D603" t="inlineStr">
        <is>
          <t>kilogram</t>
        </is>
      </c>
      <c r="E603" t="inlineStr">
        <is>
          <t>air::urban air close to ground</t>
        </is>
      </c>
      <c r="F603" t="inlineStr">
        <is>
          <t>biosphere</t>
        </is>
      </c>
      <c r="G603" t="inlineStr"/>
      <c r="H603" t="inlineStr"/>
      <c r="I603" t="n">
        <v>478</v>
      </c>
      <c r="J603" t="n">
        <v>0.2782305005820722</v>
      </c>
      <c r="K603" t="n">
        <v>2</v>
      </c>
      <c r="L603" t="n">
        <v>-20.16581437184037</v>
      </c>
      <c r="M603" t="n">
        <v>1</v>
      </c>
      <c r="N603" t="n">
        <v>1</v>
      </c>
      <c r="O603" t="n">
        <v>1</v>
      </c>
      <c r="P603" t="n">
        <v>1.02</v>
      </c>
      <c r="Q603" t="n">
        <v>1.2</v>
      </c>
      <c r="R603" t="n">
        <v>1</v>
      </c>
      <c r="S603" t="n">
        <v>5</v>
      </c>
      <c r="T603" t="n">
        <v>0.8099264917416636</v>
      </c>
      <c r="U603" t="inlineStr"/>
    </row>
    <row r="604">
      <c r="A604" t="inlineStr">
        <is>
          <t>Dioxins, measured as 2,3,7,8-tetrachlorodibenzo-p-dioxin</t>
        </is>
      </c>
      <c r="B604" t="n">
        <v>6.40279394644936e-14</v>
      </c>
      <c r="C604" t="inlineStr"/>
      <c r="D604" t="inlineStr">
        <is>
          <t>kilogram</t>
        </is>
      </c>
      <c r="E604" t="inlineStr">
        <is>
          <t>air::urban air close to ground</t>
        </is>
      </c>
      <c r="F604" t="inlineStr">
        <is>
          <t>biosphere</t>
        </is>
      </c>
      <c r="G604" t="inlineStr"/>
      <c r="H604" t="inlineStr"/>
      <c r="I604" t="n">
        <v>478</v>
      </c>
      <c r="J604" t="n">
        <v>0.2782305005820722</v>
      </c>
      <c r="K604" t="n">
        <v>2</v>
      </c>
      <c r="L604" t="n">
        <v>-30.37945685268033</v>
      </c>
      <c r="M604" t="n">
        <v>1</v>
      </c>
      <c r="N604" t="n">
        <v>1</v>
      </c>
      <c r="O604" t="n">
        <v>1</v>
      </c>
      <c r="P604" t="n">
        <v>1.02</v>
      </c>
      <c r="Q604" t="n">
        <v>1.2</v>
      </c>
      <c r="R604" t="n">
        <v>1</v>
      </c>
      <c r="S604" t="n">
        <v>5</v>
      </c>
      <c r="T604" t="n">
        <v>0.8099264917416636</v>
      </c>
      <c r="U604" t="inlineStr"/>
    </row>
    <row r="605">
      <c r="A605" t="inlineStr">
        <is>
          <t>Carbon dioxide, fossil</t>
        </is>
      </c>
      <c r="B605" t="n">
        <v>0.03259604190919674</v>
      </c>
      <c r="C605" t="inlineStr"/>
      <c r="D605" t="inlineStr">
        <is>
          <t>kilogram</t>
        </is>
      </c>
      <c r="E605" t="inlineStr">
        <is>
          <t>air::urban air close to ground</t>
        </is>
      </c>
      <c r="F605" t="inlineStr">
        <is>
          <t>biosphere</t>
        </is>
      </c>
      <c r="G605" t="inlineStr"/>
      <c r="H605" t="inlineStr"/>
      <c r="I605" t="n">
        <v>478</v>
      </c>
      <c r="J605" t="n">
        <v>0.2782305005820722</v>
      </c>
      <c r="K605" t="n">
        <v>2</v>
      </c>
      <c r="L605" t="n">
        <v>-3.423564411809052</v>
      </c>
      <c r="M605" t="n">
        <v>1</v>
      </c>
      <c r="N605" t="n">
        <v>1</v>
      </c>
      <c r="O605" t="n">
        <v>1</v>
      </c>
      <c r="P605" t="n">
        <v>1.02</v>
      </c>
      <c r="Q605" t="n">
        <v>1.2</v>
      </c>
      <c r="R605" t="n">
        <v>1</v>
      </c>
      <c r="S605" t="n">
        <v>1.05</v>
      </c>
      <c r="T605" t="n">
        <v>0.09488647722315688</v>
      </c>
      <c r="U605" t="inlineStr"/>
    </row>
    <row r="606">
      <c r="A606" t="inlineStr">
        <is>
          <t>Carbon dioxide, non-fossil</t>
        </is>
      </c>
      <c r="B606" t="n">
        <v>0.05180442374854481</v>
      </c>
      <c r="C606" t="inlineStr"/>
      <c r="D606" t="inlineStr">
        <is>
          <t>kilogram</t>
        </is>
      </c>
      <c r="E606" t="inlineStr">
        <is>
          <t>air::urban air close to ground</t>
        </is>
      </c>
      <c r="F606" t="inlineStr">
        <is>
          <t>biosphere</t>
        </is>
      </c>
      <c r="G606" t="inlineStr"/>
      <c r="H606" t="inlineStr"/>
      <c r="I606" t="n">
        <v>478</v>
      </c>
      <c r="J606" t="n">
        <v>0.2782305005820722</v>
      </c>
      <c r="K606" t="n">
        <v>2</v>
      </c>
      <c r="L606" t="n">
        <v>-2.960279732812061</v>
      </c>
      <c r="M606" t="n">
        <v>1</v>
      </c>
      <c r="N606" t="n">
        <v>1</v>
      </c>
      <c r="O606" t="n">
        <v>1</v>
      </c>
      <c r="P606" t="n">
        <v>1.02</v>
      </c>
      <c r="Q606" t="n">
        <v>1.2</v>
      </c>
      <c r="R606" t="n">
        <v>1</v>
      </c>
      <c r="S606" t="n">
        <v>1.05</v>
      </c>
      <c r="T606" t="n">
        <v>0.09488647722315688</v>
      </c>
      <c r="U606" t="inlineStr"/>
    </row>
    <row r="607">
      <c r="A607" t="inlineStr">
        <is>
          <t>Carbon dioxide, in air</t>
        </is>
      </c>
      <c r="B607" t="n">
        <v>0.2939464493597206</v>
      </c>
      <c r="C607" t="inlineStr"/>
      <c r="D607" t="inlineStr">
        <is>
          <t>kilogram</t>
        </is>
      </c>
      <c r="E607" t="inlineStr">
        <is>
          <t>natural resource::in air</t>
        </is>
      </c>
      <c r="F607" t="inlineStr">
        <is>
          <t>biosphere</t>
        </is>
      </c>
      <c r="G607" t="inlineStr"/>
      <c r="H607" t="inlineStr">
        <is>
          <t>To reflect the permanent storage of non-fossil CO.</t>
        </is>
      </c>
      <c r="I607" t="n">
        <v>478</v>
      </c>
      <c r="J607" t="n">
        <v>0.2782305005820722</v>
      </c>
      <c r="K607" t="n">
        <v>2</v>
      </c>
      <c r="L607" t="n">
        <v>-1.224357673268841</v>
      </c>
      <c r="M607" t="n">
        <v>1</v>
      </c>
      <c r="N607" t="n">
        <v>1</v>
      </c>
      <c r="O607" t="n">
        <v>1</v>
      </c>
      <c r="P607" t="n">
        <v>1.02</v>
      </c>
      <c r="Q607" t="n">
        <v>1.2</v>
      </c>
      <c r="R607" t="n">
        <v>1</v>
      </c>
      <c r="S607" t="n">
        <v>1.05</v>
      </c>
      <c r="T607" t="n">
        <v>0.09488647722315688</v>
      </c>
      <c r="U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</row>
    <row r="609">
      <c r="A609" t="inlineStr">
        <is>
          <t>Activity</t>
        </is>
      </c>
      <c r="B609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</row>
    <row r="610">
      <c r="A610" t="inlineStr">
        <is>
          <t>location</t>
        </is>
      </c>
      <c r="B610" t="inlineStr">
        <is>
          <t>RER</t>
        </is>
      </c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</row>
    <row r="611">
      <c r="A611" t="inlineStr">
        <is>
          <t>production amount</t>
        </is>
      </c>
      <c r="B611" t="n">
        <v>1</v>
      </c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</row>
    <row r="612">
      <c r="A612" t="inlineStr">
        <is>
          <t>source</t>
        </is>
      </c>
      <c r="B61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</row>
    <row r="613">
      <c r="A613" t="inlineStr">
        <is>
          <t>reference product</t>
        </is>
      </c>
      <c r="B613" t="inlineStr">
        <is>
          <t>municipal solid waste</t>
        </is>
      </c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</row>
    <row r="614">
      <c r="A614" t="inlineStr">
        <is>
          <t>type</t>
        </is>
      </c>
      <c r="B614" t="inlineStr">
        <is>
          <t>process</t>
        </is>
      </c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</row>
    <row r="615">
      <c r="A615" t="inlineStr">
        <is>
          <t>unit</t>
        </is>
      </c>
      <c r="B615" t="inlineStr">
        <is>
          <t>kilogram</t>
        </is>
      </c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</row>
    <row r="616">
      <c r="A616" t="inlineStr">
        <is>
          <t>comment</t>
        </is>
      </c>
      <c r="B61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      </is>
      </c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</row>
    <row r="617">
      <c r="A617" t="inlineStr">
        <is>
          <t>classifications</t>
        </is>
      </c>
      <c r="B617" t="inlineStr">
        <is>
          <t>CPC::39910:Municipal waste</t>
        </is>
      </c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</row>
    <row r="618">
      <c r="A618" t="inlineStr">
        <is>
          <t>Exchanges</t>
        </is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</row>
    <row r="619">
      <c r="A619" t="inlineStr">
        <is>
          <t>name</t>
        </is>
      </c>
      <c r="B619" t="inlineStr">
        <is>
          <t>amount</t>
        </is>
      </c>
      <c r="C619" t="inlineStr">
        <is>
          <t>location</t>
        </is>
      </c>
      <c r="D619" t="inlineStr">
        <is>
          <t>unit</t>
        </is>
      </c>
      <c r="E619" t="inlineStr">
        <is>
          <t>categories</t>
        </is>
      </c>
      <c r="F619" t="inlineStr">
        <is>
          <t>type</t>
        </is>
      </c>
      <c r="G619" t="inlineStr">
        <is>
          <t>reference product</t>
        </is>
      </c>
      <c r="H619" t="inlineStr">
        <is>
          <t>comment</t>
        </is>
      </c>
      <c r="I619" t="inlineStr">
        <is>
          <t>normalization</t>
        </is>
      </c>
      <c r="J619" t="inlineStr">
        <is>
          <t>allocation</t>
        </is>
      </c>
      <c r="K619" t="inlineStr">
        <is>
          <t>uncertainty type</t>
        </is>
      </c>
      <c r="L619" t="inlineStr">
        <is>
          <t>loc</t>
        </is>
      </c>
      <c r="M619" t="inlineStr">
        <is>
          <t>u1</t>
        </is>
      </c>
      <c r="N619" t="inlineStr">
        <is>
          <t>u2</t>
        </is>
      </c>
      <c r="O619" t="inlineStr">
        <is>
          <t>u3</t>
        </is>
      </c>
      <c r="P619" t="inlineStr">
        <is>
          <t>u4</t>
        </is>
      </c>
      <c r="Q619" t="inlineStr">
        <is>
          <t>u5</t>
        </is>
      </c>
      <c r="R619" t="inlineStr">
        <is>
          <t>u6</t>
        </is>
      </c>
      <c r="S619" t="inlineStr">
        <is>
          <t>ub</t>
        </is>
      </c>
      <c r="T619" t="inlineStr">
        <is>
          <t>scale</t>
        </is>
      </c>
      <c r="U619" t="inlineStr">
        <is>
          <t>negative</t>
        </is>
      </c>
    </row>
    <row r="620">
      <c r="A620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B620" t="n">
        <v>1</v>
      </c>
      <c r="C620" t="inlineStr">
        <is>
          <t>RER</t>
        </is>
      </c>
      <c r="D620" t="inlineStr">
        <is>
          <t>kilogram</t>
        </is>
      </c>
      <c r="E620" t="inlineStr"/>
      <c r="F620" t="inlineStr">
        <is>
          <t>production</t>
        </is>
      </c>
      <c r="G620" t="inlineStr">
        <is>
          <t>municipal solid waste</t>
        </is>
      </c>
      <c r="H620" t="inlineStr"/>
      <c r="I620" t="n">
        <v>1000</v>
      </c>
      <c r="J620" t="n">
        <v>0.5307310392056155</v>
      </c>
      <c r="K620" t="n">
        <v>0</v>
      </c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</row>
    <row r="621">
      <c r="A621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B621" t="n">
        <v>0</v>
      </c>
      <c r="C621" t="inlineStr">
        <is>
          <t>RER</t>
        </is>
      </c>
      <c r="D621" t="inlineStr">
        <is>
          <t>kilowatt hour</t>
        </is>
      </c>
      <c r="E621" t="inlineStr"/>
      <c r="F621" t="inlineStr">
        <is>
          <t>technosphere</t>
        </is>
      </c>
      <c r="G621" t="inlineStr">
        <is>
          <t>electricity, medium voltage</t>
        </is>
      </c>
      <c r="H621" t="inlineStr"/>
      <c r="I621" t="n">
        <v>1000</v>
      </c>
      <c r="J621" t="n">
        <v>0.5307310392056155</v>
      </c>
      <c r="K621" t="n">
        <v>0</v>
      </c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</row>
    <row r="622">
      <c r="A622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B622" t="n">
        <v>0</v>
      </c>
      <c r="C622" t="inlineStr">
        <is>
          <t>RER</t>
        </is>
      </c>
      <c r="D622" t="inlineStr">
        <is>
          <t>megajoule</t>
        </is>
      </c>
      <c r="E622" t="inlineStr"/>
      <c r="F622" t="inlineStr">
        <is>
          <t>technosphere</t>
        </is>
      </c>
      <c r="G622" t="inlineStr">
        <is>
          <t>heat, district or industrial, other than natural gas</t>
        </is>
      </c>
      <c r="H622" t="inlineStr"/>
      <c r="I622" t="n">
        <v>1000</v>
      </c>
      <c r="J622" t="n">
        <v>0.5307310392056155</v>
      </c>
      <c r="K622" t="n">
        <v>0</v>
      </c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</row>
    <row r="623">
      <c r="A623" t="inlineStr">
        <is>
          <t>market for diesel, low-sulfur</t>
        </is>
      </c>
      <c r="B623" t="n">
        <v>4.511213833247732e-05</v>
      </c>
      <c r="C623" t="inlineStr">
        <is>
          <t>Europe without Switzerland</t>
        </is>
      </c>
      <c r="D623" t="inlineStr">
        <is>
          <t>kilogram</t>
        </is>
      </c>
      <c r="E623" t="inlineStr"/>
      <c r="F623" t="inlineStr">
        <is>
          <t>technosphere</t>
        </is>
      </c>
      <c r="G623" t="inlineStr">
        <is>
          <t>diesel, low-sulfur</t>
        </is>
      </c>
      <c r="H623" t="inlineStr">
        <is>
          <t>Diesel density: 0.85 kg/l</t>
        </is>
      </c>
      <c r="I623" t="n">
        <v>1000</v>
      </c>
      <c r="J623" t="n">
        <v>0.5307310392056155</v>
      </c>
      <c r="K623" t="n">
        <v>2</v>
      </c>
      <c r="L623" t="n">
        <v>-10.00635920504103</v>
      </c>
      <c r="M623" t="n">
        <v>1</v>
      </c>
      <c r="N623" t="n">
        <v>1</v>
      </c>
      <c r="O623" t="n">
        <v>1</v>
      </c>
      <c r="P623" t="n">
        <v>1.02</v>
      </c>
      <c r="Q623" t="n">
        <v>1.2</v>
      </c>
      <c r="R623" t="n">
        <v>1</v>
      </c>
      <c r="S623" t="n">
        <v>1.05</v>
      </c>
      <c r="T623" t="n">
        <v>0.09488647722315688</v>
      </c>
      <c r="U623" t="inlineStr"/>
    </row>
    <row r="624">
      <c r="A624" t="inlineStr">
        <is>
          <t>market for activated carbon, granular</t>
        </is>
      </c>
      <c r="B624" t="n">
        <v>0.0002122924156822462</v>
      </c>
      <c r="C624" t="inlineStr">
        <is>
          <t>GLO</t>
        </is>
      </c>
      <c r="D624" t="inlineStr">
        <is>
          <t>kilogram</t>
        </is>
      </c>
      <c r="E624" t="inlineStr"/>
      <c r="F624" t="inlineStr">
        <is>
          <t>technosphere</t>
        </is>
      </c>
      <c r="G624" t="inlineStr">
        <is>
          <t>activated carbon, granular</t>
        </is>
      </c>
      <c r="H624" t="inlineStr"/>
      <c r="I624" t="n">
        <v>1000</v>
      </c>
      <c r="J624" t="n">
        <v>0.5307310392056155</v>
      </c>
      <c r="K624" t="n">
        <v>2</v>
      </c>
      <c r="L624" t="n">
        <v>-8.457545914423363</v>
      </c>
      <c r="M624" t="n">
        <v>1</v>
      </c>
      <c r="N624" t="n">
        <v>1</v>
      </c>
      <c r="O624" t="n">
        <v>1</v>
      </c>
      <c r="P624" t="n">
        <v>1.02</v>
      </c>
      <c r="Q624" t="n">
        <v>1.2</v>
      </c>
      <c r="R624" t="n">
        <v>1</v>
      </c>
      <c r="S624" t="n">
        <v>1.05</v>
      </c>
      <c r="T624" t="n">
        <v>0.09488647722315688</v>
      </c>
      <c r="U624" t="inlineStr"/>
    </row>
    <row r="625">
      <c r="A625" t="inlineStr">
        <is>
          <t>market for ammonia, anhydrous, liquid</t>
        </is>
      </c>
      <c r="B625" t="n">
        <v>0.0005201164184215031</v>
      </c>
      <c r="C625" t="inlineStr">
        <is>
          <t>RER</t>
        </is>
      </c>
      <c r="D625" t="inlineStr">
        <is>
          <t>kilogram</t>
        </is>
      </c>
      <c r="E625" t="inlineStr"/>
      <c r="F625" t="inlineStr">
        <is>
          <t>technosphere</t>
        </is>
      </c>
      <c r="G625" t="inlineStr">
        <is>
          <t>ammonia, anhydrous, liquid</t>
        </is>
      </c>
      <c r="H625" t="inlineStr">
        <is>
          <t>100% liquid ammonia. In original publication, it is dilluated to 23.5% in water. We discount the original value by 75%.</t>
        </is>
      </c>
      <c r="I625" t="n">
        <v>1000</v>
      </c>
      <c r="J625" t="n">
        <v>0.5307310392056155</v>
      </c>
      <c r="K625" t="n">
        <v>2</v>
      </c>
      <c r="L625" t="n">
        <v>-7.561457889866729</v>
      </c>
      <c r="M625" t="n">
        <v>1</v>
      </c>
      <c r="N625" t="n">
        <v>1</v>
      </c>
      <c r="O625" t="n">
        <v>1</v>
      </c>
      <c r="P625" t="n">
        <v>1.02</v>
      </c>
      <c r="Q625" t="n">
        <v>1.2</v>
      </c>
      <c r="R625" t="n">
        <v>1</v>
      </c>
      <c r="S625" t="n">
        <v>1.05</v>
      </c>
      <c r="T625" t="n">
        <v>0.09488647722315688</v>
      </c>
      <c r="U625" t="inlineStr"/>
    </row>
    <row r="626">
      <c r="A626" t="inlineStr">
        <is>
          <t>market for tap water</t>
        </is>
      </c>
      <c r="B626" t="n">
        <v>0.001602807738400959</v>
      </c>
      <c r="C626" t="inlineStr">
        <is>
          <t>Europe without Switzerland</t>
        </is>
      </c>
      <c r="D626" t="inlineStr">
        <is>
          <t>kilogram</t>
        </is>
      </c>
      <c r="E626" t="inlineStr"/>
      <c r="F626" t="inlineStr">
        <is>
          <t>technosphere</t>
        </is>
      </c>
      <c r="G626" t="inlineStr">
        <is>
          <t>tap water</t>
        </is>
      </c>
      <c r="H626" t="inlineStr">
        <is>
          <t>Used to dilute the ammonia.</t>
        </is>
      </c>
      <c r="I626" t="n">
        <v>1000</v>
      </c>
      <c r="J626" t="n">
        <v>0.5307310392056155</v>
      </c>
      <c r="K626" t="n">
        <v>2</v>
      </c>
      <c r="L626" t="n">
        <v>-6.43599835116243</v>
      </c>
      <c r="M626" t="n">
        <v>1</v>
      </c>
      <c r="N626" t="n">
        <v>1</v>
      </c>
      <c r="O626" t="n">
        <v>1</v>
      </c>
      <c r="P626" t="n">
        <v>1.02</v>
      </c>
      <c r="Q626" t="n">
        <v>1.2</v>
      </c>
      <c r="R626" t="n">
        <v>1</v>
      </c>
      <c r="S626" t="n">
        <v>1.05</v>
      </c>
      <c r="T626" t="n">
        <v>0.09488647722315688</v>
      </c>
      <c r="U626" t="inlineStr"/>
    </row>
    <row r="627">
      <c r="A627" t="inlineStr">
        <is>
          <t>market for calcium carbonate, precipitated</t>
        </is>
      </c>
      <c r="B627" t="n">
        <v>0</v>
      </c>
      <c r="C627" t="inlineStr">
        <is>
          <t>RER</t>
        </is>
      </c>
      <c r="D627" t="inlineStr">
        <is>
          <t>kilogram</t>
        </is>
      </c>
      <c r="E627" t="inlineStr"/>
      <c r="F627" t="inlineStr">
        <is>
          <t>technosphere</t>
        </is>
      </c>
      <c r="G627" t="inlineStr">
        <is>
          <t>calcium carbonate, precipitated</t>
        </is>
      </c>
      <c r="H627" t="inlineStr"/>
      <c r="I627" t="n">
        <v>1000</v>
      </c>
      <c r="J627" t="n">
        <v>0.5307310392056155</v>
      </c>
      <c r="K627" t="n">
        <v>0</v>
      </c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</row>
    <row r="628">
      <c r="A628" t="inlineStr">
        <is>
          <t>market for iron(III) chloride, without water, in 40% solution state</t>
        </is>
      </c>
      <c r="B628" t="n">
        <v>0</v>
      </c>
      <c r="C628" t="inlineStr">
        <is>
          <t>GLO</t>
        </is>
      </c>
      <c r="D628" t="inlineStr">
        <is>
          <t>kilogram</t>
        </is>
      </c>
      <c r="E628" t="inlineStr"/>
      <c r="F628" t="inlineStr">
        <is>
          <t>technosphere</t>
        </is>
      </c>
      <c r="G628" t="inlineStr">
        <is>
          <t>iron(III) chloride, without water, in 40% solution state</t>
        </is>
      </c>
      <c r="H628" t="inlineStr"/>
      <c r="I628" t="n">
        <v>1000</v>
      </c>
      <c r="J628" t="n">
        <v>0.5307310392056155</v>
      </c>
      <c r="K628" t="n">
        <v>0</v>
      </c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</row>
    <row r="629">
      <c r="A629" t="inlineStr">
        <is>
          <t>market for lime, hydrated, packed</t>
        </is>
      </c>
      <c r="B629" t="n">
        <v>0.005307310392056155</v>
      </c>
      <c r="C629" t="inlineStr">
        <is>
          <t>RER</t>
        </is>
      </c>
      <c r="D629" t="inlineStr">
        <is>
          <t>kilogram</t>
        </is>
      </c>
      <c r="E629" t="inlineStr"/>
      <c r="F629" t="inlineStr">
        <is>
          <t>technosphere</t>
        </is>
      </c>
      <c r="G629" t="inlineStr">
        <is>
          <t>lime, hydrated, packed</t>
        </is>
      </c>
      <c r="H629" t="inlineStr"/>
      <c r="I629" t="n">
        <v>1000</v>
      </c>
      <c r="J629" t="n">
        <v>0.5307310392056155</v>
      </c>
      <c r="K629" t="n">
        <v>2</v>
      </c>
      <c r="L629" t="n">
        <v>-5.238670089555163</v>
      </c>
      <c r="M629" t="n">
        <v>1</v>
      </c>
      <c r="N629" t="n">
        <v>1</v>
      </c>
      <c r="O629" t="n">
        <v>1</v>
      </c>
      <c r="P629" t="n">
        <v>1.02</v>
      </c>
      <c r="Q629" t="n">
        <v>1.2</v>
      </c>
      <c r="R629" t="n">
        <v>1</v>
      </c>
      <c r="S629" t="n">
        <v>1.05</v>
      </c>
      <c r="T629" t="n">
        <v>0.09488647722315688</v>
      </c>
      <c r="U629" t="inlineStr"/>
    </row>
    <row r="630">
      <c r="A630" t="inlineStr">
        <is>
          <t>market for sodium hydroxide, without water, in 50% solution state</t>
        </is>
      </c>
      <c r="B630" t="n">
        <v>0.0001326827598014039</v>
      </c>
      <c r="C630" t="inlineStr">
        <is>
          <t>RER</t>
        </is>
      </c>
      <c r="D630" t="inlineStr">
        <is>
          <t>kilogram</t>
        </is>
      </c>
      <c r="E630" t="inlineStr"/>
      <c r="F630" t="inlineStr">
        <is>
          <t>technosphere</t>
        </is>
      </c>
      <c r="G630" t="inlineStr">
        <is>
          <t>sodium hydroxide, without water, in 50% solution state</t>
        </is>
      </c>
      <c r="H630" t="inlineStr">
        <is>
          <t>50% liquid ammonia. In original publication, it is dilluated to 27% in water. We discount the original value by 50%.</t>
        </is>
      </c>
      <c r="I630" t="n">
        <v>1000</v>
      </c>
      <c r="J630" t="n">
        <v>0.5307310392056155</v>
      </c>
      <c r="K630" t="n">
        <v>0</v>
      </c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</row>
    <row r="631">
      <c r="A631" t="inlineStr">
        <is>
          <t>market for monoethanolamine</t>
        </is>
      </c>
      <c r="B631" t="n">
        <v>0.002122924156822462</v>
      </c>
      <c r="C631" t="inlineStr">
        <is>
          <t>GLO</t>
        </is>
      </c>
      <c r="D631" t="inlineStr">
        <is>
          <t>kilogram</t>
        </is>
      </c>
      <c r="E631" t="inlineStr"/>
      <c r="F631" t="inlineStr">
        <is>
          <t>technosphere</t>
        </is>
      </c>
      <c r="G631" t="inlineStr">
        <is>
          <t>monoethanolamine</t>
        </is>
      </c>
      <c r="H631" t="inlineStr"/>
      <c r="I631" t="n">
        <v>1000</v>
      </c>
      <c r="J631" t="n">
        <v>0.5307310392056155</v>
      </c>
      <c r="K631" t="n">
        <v>0</v>
      </c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</row>
    <row r="632">
      <c r="A632" t="inlineStr">
        <is>
          <t>municipal waste incineration facility construction</t>
        </is>
      </c>
      <c r="B632" t="n">
        <v>1.326827598014039e-10</v>
      </c>
      <c r="C632" t="inlineStr">
        <is>
          <t>CH</t>
        </is>
      </c>
      <c r="D632" t="inlineStr">
        <is>
          <t>unit</t>
        </is>
      </c>
      <c r="E632" t="inlineStr"/>
      <c r="F632" t="inlineStr">
        <is>
          <t>technosphere</t>
        </is>
      </c>
      <c r="G632" t="inlineStr">
        <is>
          <t>municipal waste incineration facility</t>
        </is>
      </c>
      <c r="H632" t="inlineStr">
        <is>
          <t>Lifetime: 4'000'000 tons MSWI treated.</t>
        </is>
      </c>
      <c r="I632" t="n">
        <v>1000</v>
      </c>
      <c r="J632" t="n">
        <v>0.5307310392056155</v>
      </c>
      <c r="K632" t="n">
        <v>2</v>
      </c>
      <c r="L632" t="n">
        <v>-22.74306010163338</v>
      </c>
      <c r="M632" t="n">
        <v>1</v>
      </c>
      <c r="N632" t="n">
        <v>1</v>
      </c>
      <c r="O632" t="n">
        <v>1</v>
      </c>
      <c r="P632" t="n">
        <v>1.02</v>
      </c>
      <c r="Q632" t="n">
        <v>1.2</v>
      </c>
      <c r="R632" t="n">
        <v>1</v>
      </c>
      <c r="S632" t="n">
        <v>3</v>
      </c>
      <c r="T632" t="n">
        <v>0.5569071410325479</v>
      </c>
      <c r="U632" t="inlineStr"/>
    </row>
    <row r="633">
      <c r="A633" t="inlineStr">
        <is>
          <t>carbon dioxide storage at wood burning power plant 20 MW post, pipeline 200km, storage 1000m</t>
        </is>
      </c>
      <c r="B633" t="n">
        <v>0.4367916452662215</v>
      </c>
      <c r="C633" t="inlineStr">
        <is>
          <t>RER</t>
        </is>
      </c>
      <c r="D633" t="inlineStr">
        <is>
          <t>kilogram</t>
        </is>
      </c>
      <c r="E633" t="inlineStr"/>
      <c r="F633" t="inlineStr">
        <is>
          <t>technosphere</t>
        </is>
      </c>
      <c r="G633" t="inlineStr">
        <is>
          <t>carbon dioxide storage at wood burning power plant 20 MW post, pipeline 200km, storage 1000m</t>
        </is>
      </c>
      <c r="H633" t="inlineStr"/>
      <c r="I633" t="n">
        <v>1000</v>
      </c>
      <c r="J633" t="n">
        <v>0.5307310392056155</v>
      </c>
      <c r="K633" t="n">
        <v>2</v>
      </c>
      <c r="L633" t="n">
        <v>-0.8282989818721391</v>
      </c>
      <c r="M633" t="n">
        <v>1</v>
      </c>
      <c r="N633" t="n">
        <v>1</v>
      </c>
      <c r="O633" t="n">
        <v>1</v>
      </c>
      <c r="P633" t="n">
        <v>1.02</v>
      </c>
      <c r="Q633" t="n">
        <v>1.2</v>
      </c>
      <c r="R633" t="n">
        <v>1</v>
      </c>
      <c r="S633" t="n">
        <v>3</v>
      </c>
      <c r="T633" t="n">
        <v>0.5569071410325479</v>
      </c>
      <c r="U633" t="inlineStr"/>
    </row>
    <row r="634">
      <c r="A634" t="inlineStr">
        <is>
          <t>Water, cooling, unspecified natural origin</t>
        </is>
      </c>
      <c r="B634" t="n">
        <v>0</v>
      </c>
      <c r="C634" t="inlineStr"/>
      <c r="D634" t="inlineStr">
        <is>
          <t>cubic meter</t>
        </is>
      </c>
      <c r="E634" t="inlineStr">
        <is>
          <t>natural resource::in water</t>
        </is>
      </c>
      <c r="F634" t="inlineStr">
        <is>
          <t>biosphere</t>
        </is>
      </c>
      <c r="G634" t="inlineStr"/>
      <c r="H634" t="inlineStr"/>
      <c r="I634" t="n">
        <v>1000</v>
      </c>
      <c r="J634" t="n">
        <v>0.5307310392056155</v>
      </c>
      <c r="K634" t="n">
        <v>0</v>
      </c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</row>
    <row r="635">
      <c r="A635" t="inlineStr">
        <is>
          <t>Sulfur dioxide</t>
        </is>
      </c>
      <c r="B635" t="n">
        <v>3.184386235233693e-06</v>
      </c>
      <c r="C635" t="inlineStr"/>
      <c r="D635" t="inlineStr">
        <is>
          <t>kilogram</t>
        </is>
      </c>
      <c r="E635" t="inlineStr">
        <is>
          <t>air::urban air close to ground</t>
        </is>
      </c>
      <c r="F635" t="inlineStr">
        <is>
          <t>biosphere</t>
        </is>
      </c>
      <c r="G635" t="inlineStr"/>
      <c r="H635" t="inlineStr"/>
      <c r="I635" t="n">
        <v>1000</v>
      </c>
      <c r="J635" t="n">
        <v>0.5307310392056155</v>
      </c>
      <c r="K635" t="n">
        <v>2</v>
      </c>
      <c r="L635" t="n">
        <v>-12.65725099230329</v>
      </c>
      <c r="M635" t="n">
        <v>1</v>
      </c>
      <c r="N635" t="n">
        <v>1</v>
      </c>
      <c r="O635" t="n">
        <v>1</v>
      </c>
      <c r="P635" t="n">
        <v>1.02</v>
      </c>
      <c r="Q635" t="n">
        <v>1.2</v>
      </c>
      <c r="R635" t="n">
        <v>1</v>
      </c>
      <c r="S635" t="n">
        <v>1.05</v>
      </c>
      <c r="T635" t="n">
        <v>0.09488647722315688</v>
      </c>
      <c r="U635" t="inlineStr"/>
    </row>
    <row r="636">
      <c r="A636" t="inlineStr">
        <is>
          <t>Hydrochloric acid</t>
        </is>
      </c>
      <c r="B636" t="n">
        <v>1.592193117616847e-06</v>
      </c>
      <c r="C636" t="inlineStr"/>
      <c r="D636" t="inlineStr">
        <is>
          <t>kilogram</t>
        </is>
      </c>
      <c r="E636" t="inlineStr">
        <is>
          <t>air</t>
        </is>
      </c>
      <c r="F636" t="inlineStr">
        <is>
          <t>biosphere</t>
        </is>
      </c>
      <c r="G636" t="inlineStr"/>
      <c r="H636" t="inlineStr"/>
      <c r="I636" t="n">
        <v>1000</v>
      </c>
      <c r="J636" t="n">
        <v>0.5307310392056155</v>
      </c>
      <c r="K636" t="n">
        <v>2</v>
      </c>
      <c r="L636" t="n">
        <v>-13.35039817286324</v>
      </c>
      <c r="M636" t="n">
        <v>1</v>
      </c>
      <c r="N636" t="n">
        <v>1</v>
      </c>
      <c r="O636" t="n">
        <v>1</v>
      </c>
      <c r="P636" t="n">
        <v>1.02</v>
      </c>
      <c r="Q636" t="n">
        <v>1.2</v>
      </c>
      <c r="R636" t="n">
        <v>1</v>
      </c>
      <c r="S636" t="n">
        <v>1.5</v>
      </c>
      <c r="T636" t="n">
        <v>0.2225057572360589</v>
      </c>
      <c r="U636" t="inlineStr"/>
    </row>
    <row r="637">
      <c r="A637" t="inlineStr">
        <is>
          <t>Nitrogen oxides</t>
        </is>
      </c>
      <c r="B637" t="n">
        <v>0.0003593049135422018</v>
      </c>
      <c r="C637" t="inlineStr"/>
      <c r="D637" t="inlineStr">
        <is>
          <t>kilogram</t>
        </is>
      </c>
      <c r="E637" t="inlineStr">
        <is>
          <t>air::urban air close to ground</t>
        </is>
      </c>
      <c r="F637" t="inlineStr">
        <is>
          <t>biosphere</t>
        </is>
      </c>
      <c r="G637" t="inlineStr"/>
      <c r="H637" t="inlineStr"/>
      <c r="I637" t="n">
        <v>1000</v>
      </c>
      <c r="J637" t="n">
        <v>0.5307310392056155</v>
      </c>
      <c r="K637" t="n">
        <v>2</v>
      </c>
      <c r="L637" t="n">
        <v>-7.931339188619071</v>
      </c>
      <c r="M637" t="n">
        <v>1</v>
      </c>
      <c r="N637" t="n">
        <v>1</v>
      </c>
      <c r="O637" t="n">
        <v>1</v>
      </c>
      <c r="P637" t="n">
        <v>1.02</v>
      </c>
      <c r="Q637" t="n">
        <v>1.2</v>
      </c>
      <c r="R637" t="n">
        <v>1</v>
      </c>
      <c r="S637" t="n">
        <v>1.5</v>
      </c>
      <c r="T637" t="n">
        <v>0.2225057572360589</v>
      </c>
      <c r="U637" t="inlineStr"/>
    </row>
    <row r="638">
      <c r="A638" t="inlineStr">
        <is>
          <t>Ammonia</t>
        </is>
      </c>
      <c r="B638" t="n">
        <v>1.061462078411231e-05</v>
      </c>
      <c r="C638" t="inlineStr"/>
      <c r="D638" t="inlineStr">
        <is>
          <t>kilogram</t>
        </is>
      </c>
      <c r="E638" t="inlineStr">
        <is>
          <t>air::urban air close to ground</t>
        </is>
      </c>
      <c r="F638" t="inlineStr">
        <is>
          <t>biosphere</t>
        </is>
      </c>
      <c r="G638" t="inlineStr"/>
      <c r="H638" t="inlineStr"/>
      <c r="I638" t="n">
        <v>1000</v>
      </c>
      <c r="J638" t="n">
        <v>0.5307310392056155</v>
      </c>
      <c r="K638" t="n">
        <v>2</v>
      </c>
      <c r="L638" t="n">
        <v>-11.45327818797736</v>
      </c>
      <c r="M638" t="n">
        <v>1</v>
      </c>
      <c r="N638" t="n">
        <v>1</v>
      </c>
      <c r="O638" t="n">
        <v>1</v>
      </c>
      <c r="P638" t="n">
        <v>1.02</v>
      </c>
      <c r="Q638" t="n">
        <v>1.2</v>
      </c>
      <c r="R638" t="n">
        <v>1</v>
      </c>
      <c r="S638" t="n">
        <v>1.5</v>
      </c>
      <c r="T638" t="n">
        <v>0.2225057572360589</v>
      </c>
      <c r="U638" t="inlineStr"/>
    </row>
    <row r="639">
      <c r="A639" t="inlineStr">
        <is>
          <t>Particulate Matter, &lt; 2.5 um</t>
        </is>
      </c>
      <c r="B639" t="n">
        <v>3.184386235233693e-06</v>
      </c>
      <c r="C639" t="inlineStr"/>
      <c r="D639" t="inlineStr">
        <is>
          <t>kilogram</t>
        </is>
      </c>
      <c r="E639" t="inlineStr">
        <is>
          <t>air::urban air close to ground</t>
        </is>
      </c>
      <c r="F639" t="inlineStr">
        <is>
          <t>biosphere</t>
        </is>
      </c>
      <c r="G639" t="inlineStr"/>
      <c r="H639" t="inlineStr"/>
      <c r="I639" t="n">
        <v>1000</v>
      </c>
      <c r="J639" t="n">
        <v>0.5307310392056155</v>
      </c>
      <c r="K639" t="n">
        <v>2</v>
      </c>
      <c r="L639" t="n">
        <v>-12.65725099230329</v>
      </c>
      <c r="M639" t="n">
        <v>1</v>
      </c>
      <c r="N639" t="n">
        <v>1</v>
      </c>
      <c r="O639" t="n">
        <v>1</v>
      </c>
      <c r="P639" t="n">
        <v>1.02</v>
      </c>
      <c r="Q639" t="n">
        <v>1.2</v>
      </c>
      <c r="R639" t="n">
        <v>1</v>
      </c>
      <c r="S639" t="n">
        <v>3</v>
      </c>
      <c r="T639" t="n">
        <v>0.5569071410325479</v>
      </c>
      <c r="U639" t="inlineStr"/>
    </row>
    <row r="640">
      <c r="A640" t="inlineStr">
        <is>
          <t>Mercury II</t>
        </is>
      </c>
      <c r="B640" t="n">
        <v>3.184386235233693e-09</v>
      </c>
      <c r="C640" t="inlineStr"/>
      <c r="D640" t="inlineStr">
        <is>
          <t>kilogram</t>
        </is>
      </c>
      <c r="E640" t="inlineStr">
        <is>
          <t>air::urban air close to ground</t>
        </is>
      </c>
      <c r="F640" t="inlineStr">
        <is>
          <t>biosphere</t>
        </is>
      </c>
      <c r="G640" t="inlineStr"/>
      <c r="H640" t="inlineStr"/>
      <c r="I640" t="n">
        <v>1000</v>
      </c>
      <c r="J640" t="n">
        <v>0.5307310392056155</v>
      </c>
      <c r="K640" t="n">
        <v>2</v>
      </c>
      <c r="L640" t="n">
        <v>-19.56500627128543</v>
      </c>
      <c r="M640" t="n">
        <v>1</v>
      </c>
      <c r="N640" t="n">
        <v>1</v>
      </c>
      <c r="O640" t="n">
        <v>1</v>
      </c>
      <c r="P640" t="n">
        <v>1.02</v>
      </c>
      <c r="Q640" t="n">
        <v>1.2</v>
      </c>
      <c r="R640" t="n">
        <v>1</v>
      </c>
      <c r="S640" t="n">
        <v>5</v>
      </c>
      <c r="T640" t="n">
        <v>0.8099264917416636</v>
      </c>
      <c r="U640" t="inlineStr"/>
    </row>
    <row r="641">
      <c r="A641" t="inlineStr">
        <is>
          <t>Lead II</t>
        </is>
      </c>
      <c r="B641" t="n">
        <v>3.184386235233693e-09</v>
      </c>
      <c r="C641" t="inlineStr"/>
      <c r="D641" t="inlineStr">
        <is>
          <t>kilogram</t>
        </is>
      </c>
      <c r="E641" t="inlineStr">
        <is>
          <t>air::urban air close to ground</t>
        </is>
      </c>
      <c r="F641" t="inlineStr">
        <is>
          <t>biosphere</t>
        </is>
      </c>
      <c r="G641" t="inlineStr"/>
      <c r="H641" t="inlineStr"/>
      <c r="I641" t="n">
        <v>1000</v>
      </c>
      <c r="J641" t="n">
        <v>0.5307310392056155</v>
      </c>
      <c r="K641" t="n">
        <v>2</v>
      </c>
      <c r="L641" t="n">
        <v>-19.56500627128543</v>
      </c>
      <c r="M641" t="n">
        <v>1</v>
      </c>
      <c r="N641" t="n">
        <v>1</v>
      </c>
      <c r="O641" t="n">
        <v>1</v>
      </c>
      <c r="P641" t="n">
        <v>1.02</v>
      </c>
      <c r="Q641" t="n">
        <v>1.2</v>
      </c>
      <c r="R641" t="n">
        <v>1</v>
      </c>
      <c r="S641" t="n">
        <v>5</v>
      </c>
      <c r="T641" t="n">
        <v>0.8099264917416636</v>
      </c>
      <c r="U641" t="inlineStr"/>
    </row>
    <row r="642">
      <c r="A642" t="inlineStr">
        <is>
          <t>Cadmium II</t>
        </is>
      </c>
      <c r="B642" t="n">
        <v>1.592193117616846e-09</v>
      </c>
      <c r="C642" t="inlineStr"/>
      <c r="D642" t="inlineStr">
        <is>
          <t>kilogram</t>
        </is>
      </c>
      <c r="E642" t="inlineStr">
        <is>
          <t>air::urban air close to ground</t>
        </is>
      </c>
      <c r="F642" t="inlineStr">
        <is>
          <t>biosphere</t>
        </is>
      </c>
      <c r="G642" t="inlineStr"/>
      <c r="H642" t="inlineStr"/>
      <c r="I642" t="n">
        <v>1000</v>
      </c>
      <c r="J642" t="n">
        <v>0.5307310392056155</v>
      </c>
      <c r="K642" t="n">
        <v>2</v>
      </c>
      <c r="L642" t="n">
        <v>-20.25815345184537</v>
      </c>
      <c r="M642" t="n">
        <v>1</v>
      </c>
      <c r="N642" t="n">
        <v>1</v>
      </c>
      <c r="O642" t="n">
        <v>1</v>
      </c>
      <c r="P642" t="n">
        <v>1.02</v>
      </c>
      <c r="Q642" t="n">
        <v>1.2</v>
      </c>
      <c r="R642" t="n">
        <v>1</v>
      </c>
      <c r="S642" t="n">
        <v>5</v>
      </c>
      <c r="T642" t="n">
        <v>0.8099264917416636</v>
      </c>
      <c r="U642" t="inlineStr"/>
    </row>
    <row r="643">
      <c r="A643" t="inlineStr">
        <is>
          <t>Arsenic ion</t>
        </is>
      </c>
      <c r="B643" t="n">
        <v>1.592193117616846e-09</v>
      </c>
      <c r="C643" t="inlineStr"/>
      <c r="D643" t="inlineStr">
        <is>
          <t>kilogram</t>
        </is>
      </c>
      <c r="E643" t="inlineStr">
        <is>
          <t>air::urban air close to ground</t>
        </is>
      </c>
      <c r="F643" t="inlineStr">
        <is>
          <t>biosphere</t>
        </is>
      </c>
      <c r="G643" t="inlineStr"/>
      <c r="H643" t="inlineStr"/>
      <c r="I643" t="n">
        <v>1000</v>
      </c>
      <c r="J643" t="n">
        <v>0.5307310392056155</v>
      </c>
      <c r="K643" t="n">
        <v>2</v>
      </c>
      <c r="L643" t="n">
        <v>-20.25815345184537</v>
      </c>
      <c r="M643" t="n">
        <v>1</v>
      </c>
      <c r="N643" t="n">
        <v>1</v>
      </c>
      <c r="O643" t="n">
        <v>1</v>
      </c>
      <c r="P643" t="n">
        <v>1.02</v>
      </c>
      <c r="Q643" t="n">
        <v>1.2</v>
      </c>
      <c r="R643" t="n">
        <v>1</v>
      </c>
      <c r="S643" t="n">
        <v>5</v>
      </c>
      <c r="T643" t="n">
        <v>0.8099264917416636</v>
      </c>
      <c r="U643" t="inlineStr"/>
    </row>
    <row r="644">
      <c r="A644" t="inlineStr">
        <is>
          <t>Dioxins, measured as 2,3,7,8-tetrachlorodibenzo-p-dioxin</t>
        </is>
      </c>
      <c r="B644" t="n">
        <v>5.838041431261771e-14</v>
      </c>
      <c r="C644" t="inlineStr"/>
      <c r="D644" t="inlineStr">
        <is>
          <t>kilogram</t>
        </is>
      </c>
      <c r="E644" t="inlineStr">
        <is>
          <t>air::urban air close to ground</t>
        </is>
      </c>
      <c r="F644" t="inlineStr">
        <is>
          <t>biosphere</t>
        </is>
      </c>
      <c r="G644" t="inlineStr"/>
      <c r="H644" t="inlineStr"/>
      <c r="I644" t="n">
        <v>1000</v>
      </c>
      <c r="J644" t="n">
        <v>0.5307310392056155</v>
      </c>
      <c r="K644" t="n">
        <v>2</v>
      </c>
      <c r="L644" t="n">
        <v>-30.47179593268534</v>
      </c>
      <c r="M644" t="n">
        <v>1</v>
      </c>
      <c r="N644" t="n">
        <v>1</v>
      </c>
      <c r="O644" t="n">
        <v>1</v>
      </c>
      <c r="P644" t="n">
        <v>1.02</v>
      </c>
      <c r="Q644" t="n">
        <v>1.2</v>
      </c>
      <c r="R644" t="n">
        <v>1</v>
      </c>
      <c r="S644" t="n">
        <v>5</v>
      </c>
      <c r="T644" t="n">
        <v>0.8099264917416636</v>
      </c>
      <c r="U644" t="inlineStr"/>
    </row>
    <row r="645">
      <c r="A645" t="inlineStr">
        <is>
          <t>Carbon dioxide, fossil</t>
        </is>
      </c>
      <c r="B645" t="n">
        <v>0.02972093819551447</v>
      </c>
      <c r="C645" t="inlineStr"/>
      <c r="D645" t="inlineStr">
        <is>
          <t>kilogram</t>
        </is>
      </c>
      <c r="E645" t="inlineStr">
        <is>
          <t>air::urban air close to ground</t>
        </is>
      </c>
      <c r="F645" t="inlineStr">
        <is>
          <t>biosphere</t>
        </is>
      </c>
      <c r="G645" t="inlineStr"/>
      <c r="H645" t="inlineStr"/>
      <c r="I645" t="n">
        <v>1000</v>
      </c>
      <c r="J645" t="n">
        <v>0.5307310392056155</v>
      </c>
      <c r="K645" t="n">
        <v>2</v>
      </c>
      <c r="L645" t="n">
        <v>-3.515903491814059</v>
      </c>
      <c r="M645" t="n">
        <v>1</v>
      </c>
      <c r="N645" t="n">
        <v>1</v>
      </c>
      <c r="O645" t="n">
        <v>1</v>
      </c>
      <c r="P645" t="n">
        <v>1.02</v>
      </c>
      <c r="Q645" t="n">
        <v>1.2</v>
      </c>
      <c r="R645" t="n">
        <v>1</v>
      </c>
      <c r="S645" t="n">
        <v>1.05</v>
      </c>
      <c r="T645" t="n">
        <v>0.09488647722315688</v>
      </c>
      <c r="U645" t="inlineStr"/>
    </row>
    <row r="646">
      <c r="A646" t="inlineStr">
        <is>
          <t>Carbon dioxide, non-fossil</t>
        </is>
      </c>
      <c r="B646" t="n">
        <v>0.04723506248929978</v>
      </c>
      <c r="C646" t="inlineStr"/>
      <c r="D646" t="inlineStr">
        <is>
          <t>kilogram</t>
        </is>
      </c>
      <c r="E646" t="inlineStr">
        <is>
          <t>air::urban air close to ground</t>
        </is>
      </c>
      <c r="F646" t="inlineStr">
        <is>
          <t>biosphere</t>
        </is>
      </c>
      <c r="G646" t="inlineStr"/>
      <c r="H646" t="inlineStr"/>
      <c r="I646" t="n">
        <v>1000</v>
      </c>
      <c r="J646" t="n">
        <v>0.5307310392056155</v>
      </c>
      <c r="K646" t="n">
        <v>2</v>
      </c>
      <c r="L646" t="n">
        <v>-3.052618812817069</v>
      </c>
      <c r="M646" t="n">
        <v>1</v>
      </c>
      <c r="N646" t="n">
        <v>1</v>
      </c>
      <c r="O646" t="n">
        <v>1</v>
      </c>
      <c r="P646" t="n">
        <v>1.02</v>
      </c>
      <c r="Q646" t="n">
        <v>1.2</v>
      </c>
      <c r="R646" t="n">
        <v>1</v>
      </c>
      <c r="S646" t="n">
        <v>1.05</v>
      </c>
      <c r="T646" t="n">
        <v>0.09488647722315688</v>
      </c>
      <c r="U646" t="inlineStr"/>
    </row>
    <row r="647">
      <c r="A647" t="inlineStr">
        <is>
          <t>Carbon dioxide, in air</t>
        </is>
      </c>
      <c r="B647" t="n">
        <v>0.2680191747988358</v>
      </c>
      <c r="C647" t="inlineStr"/>
      <c r="D647" t="inlineStr">
        <is>
          <t>kilogram</t>
        </is>
      </c>
      <c r="E647" t="inlineStr">
        <is>
          <t>natural resource::in air</t>
        </is>
      </c>
      <c r="F647" t="inlineStr">
        <is>
          <t>biosphere</t>
        </is>
      </c>
      <c r="G647" t="inlineStr"/>
      <c r="H647" t="inlineStr">
        <is>
          <t>To reflect the permanent storage of non-fossil CO.</t>
        </is>
      </c>
      <c r="I647" t="n">
        <v>1000</v>
      </c>
      <c r="J647" t="n">
        <v>0.5307310392056155</v>
      </c>
      <c r="K647" t="n">
        <v>2</v>
      </c>
      <c r="L647" t="n">
        <v>-1.316696753273849</v>
      </c>
      <c r="M647" t="n">
        <v>1</v>
      </c>
      <c r="N647" t="n">
        <v>1</v>
      </c>
      <c r="O647" t="n">
        <v>1</v>
      </c>
      <c r="P647" t="n">
        <v>1.02</v>
      </c>
      <c r="Q647" t="n">
        <v>1.2</v>
      </c>
      <c r="R647" t="n">
        <v>1</v>
      </c>
      <c r="S647" t="n">
        <v>1.05</v>
      </c>
      <c r="T647" t="n">
        <v>0.09488647722315688</v>
      </c>
      <c r="U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</row>
    <row r="649">
      <c r="A649" t="inlineStr">
        <is>
          <t>Activity</t>
        </is>
      </c>
      <c r="B649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</row>
    <row r="650">
      <c r="A650" t="inlineStr">
        <is>
          <t>location</t>
        </is>
      </c>
      <c r="B650" t="inlineStr">
        <is>
          <t>RER</t>
        </is>
      </c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</row>
    <row r="651">
      <c r="A651" t="inlineStr">
        <is>
          <t>production amount</t>
        </is>
      </c>
      <c r="B651" t="n">
        <v>1</v>
      </c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</row>
    <row r="652">
      <c r="A652" t="inlineStr">
        <is>
          <t>source</t>
        </is>
      </c>
      <c r="B65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</row>
    <row r="653">
      <c r="A653" t="inlineStr">
        <is>
          <t>reference product</t>
        </is>
      </c>
      <c r="B653" t="inlineStr">
        <is>
          <t>electricity, medium voltage</t>
        </is>
      </c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</row>
    <row r="654">
      <c r="A654" t="inlineStr">
        <is>
          <t>type</t>
        </is>
      </c>
      <c r="B654" t="inlineStr">
        <is>
          <t>process</t>
        </is>
      </c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</row>
    <row r="655">
      <c r="A655" t="inlineStr">
        <is>
          <t>unit</t>
        </is>
      </c>
      <c r="B655" t="inlineStr">
        <is>
          <t>kilowatt hour</t>
        </is>
      </c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</row>
    <row r="656">
      <c r="A656" t="inlineStr">
        <is>
          <t>comment</t>
        </is>
      </c>
      <c r="B65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      </is>
      </c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</row>
    <row r="657">
      <c r="A657" t="inlineStr">
        <is>
          <t>classifications</t>
        </is>
      </c>
      <c r="B657" t="inlineStr">
        <is>
          <t>CPC::17100:Electrical energy</t>
        </is>
      </c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</row>
    <row r="658">
      <c r="A658" t="inlineStr">
        <is>
          <t>Exchanges</t>
        </is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</row>
    <row r="659">
      <c r="A659" t="inlineStr">
        <is>
          <t>name</t>
        </is>
      </c>
      <c r="B659" t="inlineStr">
        <is>
          <t>amount</t>
        </is>
      </c>
      <c r="C659" t="inlineStr">
        <is>
          <t>location</t>
        </is>
      </c>
      <c r="D659" t="inlineStr">
        <is>
          <t>unit</t>
        </is>
      </c>
      <c r="E659" t="inlineStr">
        <is>
          <t>categories</t>
        </is>
      </c>
      <c r="F659" t="inlineStr">
        <is>
          <t>type</t>
        </is>
      </c>
      <c r="G659" t="inlineStr">
        <is>
          <t>reference product</t>
        </is>
      </c>
      <c r="H659" t="inlineStr">
        <is>
          <t>comment</t>
        </is>
      </c>
      <c r="I659" t="inlineStr">
        <is>
          <t>normalization</t>
        </is>
      </c>
      <c r="J659" t="inlineStr">
        <is>
          <t>allocation</t>
        </is>
      </c>
      <c r="K659" t="inlineStr">
        <is>
          <t>uncertainty type</t>
        </is>
      </c>
      <c r="L659" t="inlineStr">
        <is>
          <t>loc</t>
        </is>
      </c>
      <c r="M659" t="inlineStr">
        <is>
          <t>u1</t>
        </is>
      </c>
      <c r="N659" t="inlineStr">
        <is>
          <t>u2</t>
        </is>
      </c>
      <c r="O659" t="inlineStr">
        <is>
          <t>u3</t>
        </is>
      </c>
      <c r="P659" t="inlineStr">
        <is>
          <t>u4</t>
        </is>
      </c>
      <c r="Q659" t="inlineStr">
        <is>
          <t>u5</t>
        </is>
      </c>
      <c r="R659" t="inlineStr">
        <is>
          <t>u6</t>
        </is>
      </c>
      <c r="S659" t="inlineStr">
        <is>
          <t>ub</t>
        </is>
      </c>
      <c r="T659" t="inlineStr">
        <is>
          <t>scale</t>
        </is>
      </c>
      <c r="U659" t="inlineStr">
        <is>
          <t>negative</t>
        </is>
      </c>
    </row>
    <row r="660">
      <c r="A660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B660" t="n">
        <v>0</v>
      </c>
      <c r="C660" t="inlineStr">
        <is>
          <t>RER</t>
        </is>
      </c>
      <c r="D660" t="inlineStr">
        <is>
          <t>kilogram</t>
        </is>
      </c>
      <c r="E660" t="inlineStr"/>
      <c r="F660" t="inlineStr">
        <is>
          <t>technosphere</t>
        </is>
      </c>
      <c r="G660" t="inlineStr">
        <is>
          <t>municipal solid waste</t>
        </is>
      </c>
      <c r="H660" t="inlineStr"/>
      <c r="I660" t="n">
        <v>312</v>
      </c>
      <c r="J660" t="n">
        <v>0.1335387776065742</v>
      </c>
      <c r="K660" t="n">
        <v>0</v>
      </c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</row>
    <row r="661">
      <c r="A661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B661" t="n">
        <v>1</v>
      </c>
      <c r="C661" t="inlineStr">
        <is>
          <t>RER</t>
        </is>
      </c>
      <c r="D661" t="inlineStr">
        <is>
          <t>kilowatt hour</t>
        </is>
      </c>
      <c r="E661" t="inlineStr"/>
      <c r="F661" t="inlineStr">
        <is>
          <t>production</t>
        </is>
      </c>
      <c r="G661" t="inlineStr">
        <is>
          <t>electricity, medium voltage</t>
        </is>
      </c>
      <c r="H661" t="inlineStr"/>
      <c r="I661" t="n">
        <v>312</v>
      </c>
      <c r="J661" t="n">
        <v>0.1335387776065742</v>
      </c>
      <c r="K661" t="n">
        <v>0</v>
      </c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</row>
    <row r="662">
      <c r="A662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B662" t="n">
        <v>0</v>
      </c>
      <c r="C662" t="inlineStr">
        <is>
          <t>RER</t>
        </is>
      </c>
      <c r="D662" t="inlineStr">
        <is>
          <t>megajoule</t>
        </is>
      </c>
      <c r="E662" t="inlineStr"/>
      <c r="F662" t="inlineStr">
        <is>
          <t>technosphere</t>
        </is>
      </c>
      <c r="G662" t="inlineStr">
        <is>
          <t>heat, district or industrial, other than natural gas</t>
        </is>
      </c>
      <c r="H662" t="inlineStr"/>
      <c r="I662" t="n">
        <v>312</v>
      </c>
      <c r="J662" t="n">
        <v>0.1335387776065742</v>
      </c>
      <c r="K662" t="n">
        <v>0</v>
      </c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</row>
    <row r="663">
      <c r="A663" t="inlineStr">
        <is>
          <t>market for diesel, low-sulfur</t>
        </is>
      </c>
      <c r="B663" t="n">
        <v>3.638075671973978e-05</v>
      </c>
      <c r="C663" t="inlineStr">
        <is>
          <t>Europe without Switzerland</t>
        </is>
      </c>
      <c r="D663" t="inlineStr">
        <is>
          <t>kilogram</t>
        </is>
      </c>
      <c r="E663" t="inlineStr"/>
      <c r="F663" t="inlineStr">
        <is>
          <t>technosphere</t>
        </is>
      </c>
      <c r="G663" t="inlineStr">
        <is>
          <t>diesel, low-sulfur</t>
        </is>
      </c>
      <c r="H663" t="inlineStr">
        <is>
          <t>Diesel density: 0.85 kg/l</t>
        </is>
      </c>
      <c r="I663" t="n">
        <v>312</v>
      </c>
      <c r="J663" t="n">
        <v>0.1335387776065742</v>
      </c>
      <c r="K663" t="n">
        <v>2</v>
      </c>
      <c r="L663" t="n">
        <v>-10.22147058465798</v>
      </c>
      <c r="M663" t="n">
        <v>1</v>
      </c>
      <c r="N663" t="n">
        <v>1</v>
      </c>
      <c r="O663" t="n">
        <v>1</v>
      </c>
      <c r="P663" t="n">
        <v>1.02</v>
      </c>
      <c r="Q663" t="n">
        <v>1.2</v>
      </c>
      <c r="R663" t="n">
        <v>1</v>
      </c>
      <c r="S663" t="n">
        <v>1.05</v>
      </c>
      <c r="T663" t="n">
        <v>0.09488647722315688</v>
      </c>
      <c r="U663" t="inlineStr"/>
    </row>
    <row r="664">
      <c r="A664" t="inlineStr">
        <is>
          <t>market for activated carbon, granular</t>
        </is>
      </c>
      <c r="B664" t="n">
        <v>0.0001712035610340695</v>
      </c>
      <c r="C664" t="inlineStr">
        <is>
          <t>GLO</t>
        </is>
      </c>
      <c r="D664" t="inlineStr">
        <is>
          <t>kilogram</t>
        </is>
      </c>
      <c r="E664" t="inlineStr"/>
      <c r="F664" t="inlineStr">
        <is>
          <t>technosphere</t>
        </is>
      </c>
      <c r="G664" t="inlineStr">
        <is>
          <t>activated carbon, granular</t>
        </is>
      </c>
      <c r="H664" t="inlineStr"/>
      <c r="I664" t="n">
        <v>312</v>
      </c>
      <c r="J664" t="n">
        <v>0.1335387776065742</v>
      </c>
      <c r="K664" t="n">
        <v>2</v>
      </c>
      <c r="L664" t="n">
        <v>-8.672657294040309</v>
      </c>
      <c r="M664" t="n">
        <v>1</v>
      </c>
      <c r="N664" t="n">
        <v>1</v>
      </c>
      <c r="O664" t="n">
        <v>1</v>
      </c>
      <c r="P664" t="n">
        <v>1.02</v>
      </c>
      <c r="Q664" t="n">
        <v>1.2</v>
      </c>
      <c r="R664" t="n">
        <v>1</v>
      </c>
      <c r="S664" t="n">
        <v>1.05</v>
      </c>
      <c r="T664" t="n">
        <v>0.09488647722315688</v>
      </c>
      <c r="U664" t="inlineStr"/>
    </row>
    <row r="665">
      <c r="A665" t="inlineStr">
        <is>
          <t>market for ammonia, anhydrous, liquid</t>
        </is>
      </c>
      <c r="B665" t="n">
        <v>0.0004194487245334703</v>
      </c>
      <c r="C665" t="inlineStr">
        <is>
          <t>RER</t>
        </is>
      </c>
      <c r="D665" t="inlineStr">
        <is>
          <t>kilogram</t>
        </is>
      </c>
      <c r="E665" t="inlineStr"/>
      <c r="F665" t="inlineStr">
        <is>
          <t>technosphere</t>
        </is>
      </c>
      <c r="G665" t="inlineStr">
        <is>
          <t>ammonia, anhydrous, liquid</t>
        </is>
      </c>
      <c r="H665" t="inlineStr">
        <is>
          <t>100% liquid ammonia. In original publication, it is dilluated to 23.5% in water. We discount the original value by 75%.</t>
        </is>
      </c>
      <c r="I665" t="n">
        <v>312</v>
      </c>
      <c r="J665" t="n">
        <v>0.1335387776065742</v>
      </c>
      <c r="K665" t="n">
        <v>2</v>
      </c>
      <c r="L665" t="n">
        <v>-7.776569269483674</v>
      </c>
      <c r="M665" t="n">
        <v>1</v>
      </c>
      <c r="N665" t="n">
        <v>1</v>
      </c>
      <c r="O665" t="n">
        <v>1</v>
      </c>
      <c r="P665" t="n">
        <v>1.02</v>
      </c>
      <c r="Q665" t="n">
        <v>1.2</v>
      </c>
      <c r="R665" t="n">
        <v>1</v>
      </c>
      <c r="S665" t="n">
        <v>1.05</v>
      </c>
      <c r="T665" t="n">
        <v>0.09488647722315688</v>
      </c>
      <c r="U665" t="inlineStr"/>
    </row>
    <row r="666">
      <c r="A666" t="inlineStr">
        <is>
          <t>market for tap water</t>
        </is>
      </c>
      <c r="B666" t="n">
        <v>0.001292586885807225</v>
      </c>
      <c r="C666" t="inlineStr">
        <is>
          <t>Europe without Switzerland</t>
        </is>
      </c>
      <c r="D666" t="inlineStr">
        <is>
          <t>kilogram</t>
        </is>
      </c>
      <c r="E666" t="inlineStr"/>
      <c r="F666" t="inlineStr">
        <is>
          <t>technosphere</t>
        </is>
      </c>
      <c r="G666" t="inlineStr">
        <is>
          <t>tap water</t>
        </is>
      </c>
      <c r="H666" t="inlineStr">
        <is>
          <t>Used to dilute the ammonia.</t>
        </is>
      </c>
      <c r="I666" t="n">
        <v>312</v>
      </c>
      <c r="J666" t="n">
        <v>0.1335387776065742</v>
      </c>
      <c r="K666" t="n">
        <v>2</v>
      </c>
      <c r="L666" t="n">
        <v>-6.651109730779376</v>
      </c>
      <c r="M666" t="n">
        <v>1</v>
      </c>
      <c r="N666" t="n">
        <v>1</v>
      </c>
      <c r="O666" t="n">
        <v>1</v>
      </c>
      <c r="P666" t="n">
        <v>1.02</v>
      </c>
      <c r="Q666" t="n">
        <v>1.2</v>
      </c>
      <c r="R666" t="n">
        <v>1</v>
      </c>
      <c r="S666" t="n">
        <v>1.05</v>
      </c>
      <c r="T666" t="n">
        <v>0.09488647722315688</v>
      </c>
      <c r="U666" t="inlineStr"/>
    </row>
    <row r="667">
      <c r="A667" t="inlineStr">
        <is>
          <t>market for calcium carbonate, precipitated</t>
        </is>
      </c>
      <c r="B667" t="n">
        <v>0</v>
      </c>
      <c r="C667" t="inlineStr">
        <is>
          <t>RER</t>
        </is>
      </c>
      <c r="D667" t="inlineStr">
        <is>
          <t>kilogram</t>
        </is>
      </c>
      <c r="E667" t="inlineStr"/>
      <c r="F667" t="inlineStr">
        <is>
          <t>technosphere</t>
        </is>
      </c>
      <c r="G667" t="inlineStr">
        <is>
          <t>calcium carbonate, precipitated</t>
        </is>
      </c>
      <c r="H667" t="inlineStr"/>
      <c r="I667" t="n">
        <v>312</v>
      </c>
      <c r="J667" t="n">
        <v>0.1335387776065742</v>
      </c>
      <c r="K667" t="n">
        <v>0</v>
      </c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</row>
    <row r="668">
      <c r="A668" t="inlineStr">
        <is>
          <t>market for iron(III) chloride, without water, in 40% solution state</t>
        </is>
      </c>
      <c r="B668" t="n">
        <v>0</v>
      </c>
      <c r="C668" t="inlineStr">
        <is>
          <t>GLO</t>
        </is>
      </c>
      <c r="D668" t="inlineStr">
        <is>
          <t>kilogram</t>
        </is>
      </c>
      <c r="E668" t="inlineStr"/>
      <c r="F668" t="inlineStr">
        <is>
          <t>technosphere</t>
        </is>
      </c>
      <c r="G668" t="inlineStr">
        <is>
          <t>iron(III) chloride, without water, in 40% solution state</t>
        </is>
      </c>
      <c r="H668" t="inlineStr"/>
      <c r="I668" t="n">
        <v>312</v>
      </c>
      <c r="J668" t="n">
        <v>0.1335387776065742</v>
      </c>
      <c r="K668" t="n">
        <v>0</v>
      </c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</row>
    <row r="669">
      <c r="A669" t="inlineStr">
        <is>
          <t>market for lime, hydrated, packed</t>
        </is>
      </c>
      <c r="B669" t="n">
        <v>0.004280089025851738</v>
      </c>
      <c r="C669" t="inlineStr">
        <is>
          <t>RER</t>
        </is>
      </c>
      <c r="D669" t="inlineStr">
        <is>
          <t>kilogram</t>
        </is>
      </c>
      <c r="E669" t="inlineStr"/>
      <c r="F669" t="inlineStr">
        <is>
          <t>technosphere</t>
        </is>
      </c>
      <c r="G669" t="inlineStr">
        <is>
          <t>lime, hydrated, packed</t>
        </is>
      </c>
      <c r="H669" t="inlineStr"/>
      <c r="I669" t="n">
        <v>312</v>
      </c>
      <c r="J669" t="n">
        <v>0.1335387776065742</v>
      </c>
      <c r="K669" t="n">
        <v>2</v>
      </c>
      <c r="L669" t="n">
        <v>-5.453781469172108</v>
      </c>
      <c r="M669" t="n">
        <v>1</v>
      </c>
      <c r="N669" t="n">
        <v>1</v>
      </c>
      <c r="O669" t="n">
        <v>1</v>
      </c>
      <c r="P669" t="n">
        <v>1.02</v>
      </c>
      <c r="Q669" t="n">
        <v>1.2</v>
      </c>
      <c r="R669" t="n">
        <v>1</v>
      </c>
      <c r="S669" t="n">
        <v>1.05</v>
      </c>
      <c r="T669" t="n">
        <v>0.09488647722315688</v>
      </c>
      <c r="U669" t="inlineStr"/>
    </row>
    <row r="670">
      <c r="A670" t="inlineStr">
        <is>
          <t>market for sodium hydroxide, without water, in 50% solution state</t>
        </is>
      </c>
      <c r="B670" t="n">
        <v>0.0001070022256462935</v>
      </c>
      <c r="C670" t="inlineStr">
        <is>
          <t>RER</t>
        </is>
      </c>
      <c r="D670" t="inlineStr">
        <is>
          <t>kilogram</t>
        </is>
      </c>
      <c r="E670" t="inlineStr"/>
      <c r="F670" t="inlineStr">
        <is>
          <t>technosphere</t>
        </is>
      </c>
      <c r="G670" t="inlineStr">
        <is>
          <t>sodium hydroxide, without water, in 50% solution state</t>
        </is>
      </c>
      <c r="H670" t="inlineStr">
        <is>
          <t>50% liquid ammonia. In original publication, it is dilluated to 27% in water. We discount the original value by 50%.</t>
        </is>
      </c>
      <c r="I670" t="n">
        <v>312</v>
      </c>
      <c r="J670" t="n">
        <v>0.1335387776065742</v>
      </c>
      <c r="K670" t="n">
        <v>0</v>
      </c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</row>
    <row r="671">
      <c r="A671" t="inlineStr">
        <is>
          <t>market for monoethanolamine</t>
        </is>
      </c>
      <c r="B671" t="n">
        <v>0.001712035610340695</v>
      </c>
      <c r="C671" t="inlineStr">
        <is>
          <t>GLO</t>
        </is>
      </c>
      <c r="D671" t="inlineStr">
        <is>
          <t>kilogram</t>
        </is>
      </c>
      <c r="E671" t="inlineStr"/>
      <c r="F671" t="inlineStr">
        <is>
          <t>technosphere</t>
        </is>
      </c>
      <c r="G671" t="inlineStr">
        <is>
          <t>monoethanolamine</t>
        </is>
      </c>
      <c r="H671" t="inlineStr"/>
      <c r="I671" t="n">
        <v>312</v>
      </c>
      <c r="J671" t="n">
        <v>0.1335387776065742</v>
      </c>
      <c r="K671" t="n">
        <v>0</v>
      </c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</row>
    <row r="672">
      <c r="A672" t="inlineStr">
        <is>
          <t>municipal waste incineration facility construction</t>
        </is>
      </c>
      <c r="B672" t="n">
        <v>1.070022256462934e-10</v>
      </c>
      <c r="C672" t="inlineStr">
        <is>
          <t>CH</t>
        </is>
      </c>
      <c r="D672" t="inlineStr">
        <is>
          <t>unit</t>
        </is>
      </c>
      <c r="E672" t="inlineStr"/>
      <c r="F672" t="inlineStr">
        <is>
          <t>technosphere</t>
        </is>
      </c>
      <c r="G672" t="inlineStr">
        <is>
          <t>municipal waste incineration facility</t>
        </is>
      </c>
      <c r="H672" t="inlineStr">
        <is>
          <t>Lifetime: 4'000'000 tons MSWI treated.</t>
        </is>
      </c>
      <c r="I672" t="n">
        <v>312</v>
      </c>
      <c r="J672" t="n">
        <v>0.1335387776065742</v>
      </c>
      <c r="K672" t="n">
        <v>2</v>
      </c>
      <c r="L672" t="n">
        <v>-22.95817148125032</v>
      </c>
      <c r="M672" t="n">
        <v>1</v>
      </c>
      <c r="N672" t="n">
        <v>1</v>
      </c>
      <c r="O672" t="n">
        <v>1</v>
      </c>
      <c r="P672" t="n">
        <v>1.02</v>
      </c>
      <c r="Q672" t="n">
        <v>1.2</v>
      </c>
      <c r="R672" t="n">
        <v>1</v>
      </c>
      <c r="S672" t="n">
        <v>3</v>
      </c>
      <c r="T672" t="n">
        <v>0.5569071410325479</v>
      </c>
      <c r="U672" t="inlineStr"/>
    </row>
    <row r="673">
      <c r="A673" t="inlineStr">
        <is>
          <t>carbon dioxide storage at wood burning power plant 20 MW post, pipeline 200km, storage 1000m</t>
        </is>
      </c>
      <c r="B673" t="n">
        <v>0.3522513268275981</v>
      </c>
      <c r="C673" t="inlineStr">
        <is>
          <t>RER</t>
        </is>
      </c>
      <c r="D673" t="inlineStr">
        <is>
          <t>kilogram</t>
        </is>
      </c>
      <c r="E673" t="inlineStr"/>
      <c r="F673" t="inlineStr">
        <is>
          <t>technosphere</t>
        </is>
      </c>
      <c r="G673" t="inlineStr">
        <is>
          <t>carbon dioxide storage at wood burning power plant 20 MW post, pipeline 200km, storage 1000m</t>
        </is>
      </c>
      <c r="H673" t="inlineStr"/>
      <c r="I673" t="n">
        <v>312</v>
      </c>
      <c r="J673" t="n">
        <v>0.1335387776065742</v>
      </c>
      <c r="K673" t="n">
        <v>2</v>
      </c>
      <c r="L673" t="n">
        <v>-1.043410361489084</v>
      </c>
      <c r="M673" t="n">
        <v>1</v>
      </c>
      <c r="N673" t="n">
        <v>1</v>
      </c>
      <c r="O673" t="n">
        <v>1</v>
      </c>
      <c r="P673" t="n">
        <v>1.02</v>
      </c>
      <c r="Q673" t="n">
        <v>1.2</v>
      </c>
      <c r="R673" t="n">
        <v>1</v>
      </c>
      <c r="S673" t="n">
        <v>3</v>
      </c>
      <c r="T673" t="n">
        <v>0.5569071410325479</v>
      </c>
      <c r="U673" t="inlineStr"/>
    </row>
    <row r="674">
      <c r="A674" t="inlineStr">
        <is>
          <t>Water, cooling, unspecified natural origin</t>
        </is>
      </c>
      <c r="B674" t="n">
        <v>0</v>
      </c>
      <c r="C674" t="inlineStr"/>
      <c r="D674" t="inlineStr">
        <is>
          <t>cubic meter</t>
        </is>
      </c>
      <c r="E674" t="inlineStr">
        <is>
          <t>natural resource::in water</t>
        </is>
      </c>
      <c r="F674" t="inlineStr">
        <is>
          <t>biosphere</t>
        </is>
      </c>
      <c r="G674" t="inlineStr"/>
      <c r="H674" t="inlineStr"/>
      <c r="I674" t="n">
        <v>312</v>
      </c>
      <c r="J674" t="n">
        <v>0.1335387776065742</v>
      </c>
      <c r="K674" t="n">
        <v>0</v>
      </c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</row>
    <row r="675">
      <c r="A675" t="inlineStr">
        <is>
          <t>Sulfur dioxide</t>
        </is>
      </c>
      <c r="B675" t="n">
        <v>2.568053415511043e-06</v>
      </c>
      <c r="C675" t="inlineStr"/>
      <c r="D675" t="inlineStr">
        <is>
          <t>kilogram</t>
        </is>
      </c>
      <c r="E675" t="inlineStr">
        <is>
          <t>air::urban air close to ground</t>
        </is>
      </c>
      <c r="F675" t="inlineStr">
        <is>
          <t>biosphere</t>
        </is>
      </c>
      <c r="G675" t="inlineStr"/>
      <c r="H675" t="inlineStr"/>
      <c r="I675" t="n">
        <v>312</v>
      </c>
      <c r="J675" t="n">
        <v>0.1335387776065742</v>
      </c>
      <c r="K675" t="n">
        <v>2</v>
      </c>
      <c r="L675" t="n">
        <v>-12.87236237192024</v>
      </c>
      <c r="M675" t="n">
        <v>1</v>
      </c>
      <c r="N675" t="n">
        <v>1</v>
      </c>
      <c r="O675" t="n">
        <v>1</v>
      </c>
      <c r="P675" t="n">
        <v>1.02</v>
      </c>
      <c r="Q675" t="n">
        <v>1.2</v>
      </c>
      <c r="R675" t="n">
        <v>1</v>
      </c>
      <c r="S675" t="n">
        <v>1.05</v>
      </c>
      <c r="T675" t="n">
        <v>0.09488647722315688</v>
      </c>
      <c r="U675" t="inlineStr"/>
    </row>
    <row r="676">
      <c r="A676" t="inlineStr">
        <is>
          <t>Hydrochloric acid</t>
        </is>
      </c>
      <c r="B676" t="n">
        <v>1.284026707755522e-06</v>
      </c>
      <c r="C676" t="inlineStr"/>
      <c r="D676" t="inlineStr">
        <is>
          <t>kilogram</t>
        </is>
      </c>
      <c r="E676" t="inlineStr">
        <is>
          <t>air</t>
        </is>
      </c>
      <c r="F676" t="inlineStr">
        <is>
          <t>biosphere</t>
        </is>
      </c>
      <c r="G676" t="inlineStr"/>
      <c r="H676" t="inlineStr"/>
      <c r="I676" t="n">
        <v>312</v>
      </c>
      <c r="J676" t="n">
        <v>0.1335387776065742</v>
      </c>
      <c r="K676" t="n">
        <v>2</v>
      </c>
      <c r="L676" t="n">
        <v>-13.56550955248018</v>
      </c>
      <c r="M676" t="n">
        <v>1</v>
      </c>
      <c r="N676" t="n">
        <v>1</v>
      </c>
      <c r="O676" t="n">
        <v>1</v>
      </c>
      <c r="P676" t="n">
        <v>1.02</v>
      </c>
      <c r="Q676" t="n">
        <v>1.2</v>
      </c>
      <c r="R676" t="n">
        <v>1</v>
      </c>
      <c r="S676" t="n">
        <v>1.5</v>
      </c>
      <c r="T676" t="n">
        <v>0.2225057572360589</v>
      </c>
      <c r="U676" t="inlineStr"/>
    </row>
    <row r="677">
      <c r="A677" t="inlineStr">
        <is>
          <t>Nitrogen oxides</t>
        </is>
      </c>
      <c r="B677" t="n">
        <v>0.0002897620270501627</v>
      </c>
      <c r="C677" t="inlineStr"/>
      <c r="D677" t="inlineStr">
        <is>
          <t>kilogram</t>
        </is>
      </c>
      <c r="E677" t="inlineStr">
        <is>
          <t>air::urban air close to ground</t>
        </is>
      </c>
      <c r="F677" t="inlineStr">
        <is>
          <t>biosphere</t>
        </is>
      </c>
      <c r="G677" t="inlineStr"/>
      <c r="H677" t="inlineStr"/>
      <c r="I677" t="n">
        <v>312</v>
      </c>
      <c r="J677" t="n">
        <v>0.1335387776065742</v>
      </c>
      <c r="K677" t="n">
        <v>2</v>
      </c>
      <c r="L677" t="n">
        <v>-8.146450568236016</v>
      </c>
      <c r="M677" t="n">
        <v>1</v>
      </c>
      <c r="N677" t="n">
        <v>1</v>
      </c>
      <c r="O677" t="n">
        <v>1</v>
      </c>
      <c r="P677" t="n">
        <v>1.02</v>
      </c>
      <c r="Q677" t="n">
        <v>1.2</v>
      </c>
      <c r="R677" t="n">
        <v>1</v>
      </c>
      <c r="S677" t="n">
        <v>1.5</v>
      </c>
      <c r="T677" t="n">
        <v>0.2225057572360589</v>
      </c>
      <c r="U677" t="inlineStr"/>
    </row>
    <row r="678">
      <c r="A678" t="inlineStr">
        <is>
          <t>Ammonia</t>
        </is>
      </c>
      <c r="B678" t="n">
        <v>8.560178051703477e-06</v>
      </c>
      <c r="C678" t="inlineStr"/>
      <c r="D678" t="inlineStr">
        <is>
          <t>kilogram</t>
        </is>
      </c>
      <c r="E678" t="inlineStr">
        <is>
          <t>air::urban air close to ground</t>
        </is>
      </c>
      <c r="F678" t="inlineStr">
        <is>
          <t>biosphere</t>
        </is>
      </c>
      <c r="G678" t="inlineStr"/>
      <c r="H678" t="inlineStr"/>
      <c r="I678" t="n">
        <v>312</v>
      </c>
      <c r="J678" t="n">
        <v>0.1335387776065742</v>
      </c>
      <c r="K678" t="n">
        <v>2</v>
      </c>
      <c r="L678" t="n">
        <v>-11.6683895675943</v>
      </c>
      <c r="M678" t="n">
        <v>1</v>
      </c>
      <c r="N678" t="n">
        <v>1</v>
      </c>
      <c r="O678" t="n">
        <v>1</v>
      </c>
      <c r="P678" t="n">
        <v>1.02</v>
      </c>
      <c r="Q678" t="n">
        <v>1.2</v>
      </c>
      <c r="R678" t="n">
        <v>1</v>
      </c>
      <c r="S678" t="n">
        <v>1.5</v>
      </c>
      <c r="T678" t="n">
        <v>0.2225057572360589</v>
      </c>
      <c r="U678" t="inlineStr"/>
    </row>
    <row r="679">
      <c r="A679" t="inlineStr">
        <is>
          <t>Particulate Matter, &lt; 2.5 um</t>
        </is>
      </c>
      <c r="B679" t="n">
        <v>2.568053415511043e-06</v>
      </c>
      <c r="C679" t="inlineStr"/>
      <c r="D679" t="inlineStr">
        <is>
          <t>kilogram</t>
        </is>
      </c>
      <c r="E679" t="inlineStr">
        <is>
          <t>air::urban air close to ground</t>
        </is>
      </c>
      <c r="F679" t="inlineStr">
        <is>
          <t>biosphere</t>
        </is>
      </c>
      <c r="G679" t="inlineStr"/>
      <c r="H679" t="inlineStr"/>
      <c r="I679" t="n">
        <v>312</v>
      </c>
      <c r="J679" t="n">
        <v>0.1335387776065742</v>
      </c>
      <c r="K679" t="n">
        <v>2</v>
      </c>
      <c r="L679" t="n">
        <v>-12.87236237192024</v>
      </c>
      <c r="M679" t="n">
        <v>1</v>
      </c>
      <c r="N679" t="n">
        <v>1</v>
      </c>
      <c r="O679" t="n">
        <v>1</v>
      </c>
      <c r="P679" t="n">
        <v>1.02</v>
      </c>
      <c r="Q679" t="n">
        <v>1.2</v>
      </c>
      <c r="R679" t="n">
        <v>1</v>
      </c>
      <c r="S679" t="n">
        <v>3</v>
      </c>
      <c r="T679" t="n">
        <v>0.5569071410325479</v>
      </c>
      <c r="U679" t="inlineStr"/>
    </row>
    <row r="680">
      <c r="A680" t="inlineStr">
        <is>
          <t>Mercury II</t>
        </is>
      </c>
      <c r="B680" t="n">
        <v>2.568053415511043e-09</v>
      </c>
      <c r="C680" t="inlineStr"/>
      <c r="D680" t="inlineStr">
        <is>
          <t>kilogram</t>
        </is>
      </c>
      <c r="E680" t="inlineStr">
        <is>
          <t>air::urban air close to ground</t>
        </is>
      </c>
      <c r="F680" t="inlineStr">
        <is>
          <t>biosphere</t>
        </is>
      </c>
      <c r="G680" t="inlineStr"/>
      <c r="H680" t="inlineStr"/>
      <c r="I680" t="n">
        <v>312</v>
      </c>
      <c r="J680" t="n">
        <v>0.1335387776065742</v>
      </c>
      <c r="K680" t="n">
        <v>2</v>
      </c>
      <c r="L680" t="n">
        <v>-19.78011765090237</v>
      </c>
      <c r="M680" t="n">
        <v>1</v>
      </c>
      <c r="N680" t="n">
        <v>1</v>
      </c>
      <c r="O680" t="n">
        <v>1</v>
      </c>
      <c r="P680" t="n">
        <v>1.02</v>
      </c>
      <c r="Q680" t="n">
        <v>1.2</v>
      </c>
      <c r="R680" t="n">
        <v>1</v>
      </c>
      <c r="S680" t="n">
        <v>5</v>
      </c>
      <c r="T680" t="n">
        <v>0.8099264917416636</v>
      </c>
      <c r="U680" t="inlineStr"/>
    </row>
    <row r="681">
      <c r="A681" t="inlineStr">
        <is>
          <t>Lead II</t>
        </is>
      </c>
      <c r="B681" t="n">
        <v>2.568053415511043e-09</v>
      </c>
      <c r="C681" t="inlineStr"/>
      <c r="D681" t="inlineStr">
        <is>
          <t>kilogram</t>
        </is>
      </c>
      <c r="E681" t="inlineStr">
        <is>
          <t>air::urban air close to ground</t>
        </is>
      </c>
      <c r="F681" t="inlineStr">
        <is>
          <t>biosphere</t>
        </is>
      </c>
      <c r="G681" t="inlineStr"/>
      <c r="H681" t="inlineStr"/>
      <c r="I681" t="n">
        <v>312</v>
      </c>
      <c r="J681" t="n">
        <v>0.1335387776065742</v>
      </c>
      <c r="K681" t="n">
        <v>2</v>
      </c>
      <c r="L681" t="n">
        <v>-19.78011765090237</v>
      </c>
      <c r="M681" t="n">
        <v>1</v>
      </c>
      <c r="N681" t="n">
        <v>1</v>
      </c>
      <c r="O681" t="n">
        <v>1</v>
      </c>
      <c r="P681" t="n">
        <v>1.02</v>
      </c>
      <c r="Q681" t="n">
        <v>1.2</v>
      </c>
      <c r="R681" t="n">
        <v>1</v>
      </c>
      <c r="S681" t="n">
        <v>5</v>
      </c>
      <c r="T681" t="n">
        <v>0.8099264917416636</v>
      </c>
      <c r="U681" t="inlineStr"/>
    </row>
    <row r="682">
      <c r="A682" t="inlineStr">
        <is>
          <t>Cadmium II</t>
        </is>
      </c>
      <c r="B682" t="n">
        <v>1.284026707755521e-09</v>
      </c>
      <c r="C682" t="inlineStr"/>
      <c r="D682" t="inlineStr">
        <is>
          <t>kilogram</t>
        </is>
      </c>
      <c r="E682" t="inlineStr">
        <is>
          <t>air::urban air close to ground</t>
        </is>
      </c>
      <c r="F682" t="inlineStr">
        <is>
          <t>biosphere</t>
        </is>
      </c>
      <c r="G682" t="inlineStr"/>
      <c r="H682" t="inlineStr"/>
      <c r="I682" t="n">
        <v>312</v>
      </c>
      <c r="J682" t="n">
        <v>0.1335387776065742</v>
      </c>
      <c r="K682" t="n">
        <v>2</v>
      </c>
      <c r="L682" t="n">
        <v>-20.47326483146232</v>
      </c>
      <c r="M682" t="n">
        <v>1</v>
      </c>
      <c r="N682" t="n">
        <v>1</v>
      </c>
      <c r="O682" t="n">
        <v>1</v>
      </c>
      <c r="P682" t="n">
        <v>1.02</v>
      </c>
      <c r="Q682" t="n">
        <v>1.2</v>
      </c>
      <c r="R682" t="n">
        <v>1</v>
      </c>
      <c r="S682" t="n">
        <v>5</v>
      </c>
      <c r="T682" t="n">
        <v>0.8099264917416636</v>
      </c>
      <c r="U682" t="inlineStr"/>
    </row>
    <row r="683">
      <c r="A683" t="inlineStr">
        <is>
          <t>Arsenic ion</t>
        </is>
      </c>
      <c r="B683" t="n">
        <v>1.284026707755521e-09</v>
      </c>
      <c r="C683" t="inlineStr"/>
      <c r="D683" t="inlineStr">
        <is>
          <t>kilogram</t>
        </is>
      </c>
      <c r="E683" t="inlineStr">
        <is>
          <t>air::urban air close to ground</t>
        </is>
      </c>
      <c r="F683" t="inlineStr">
        <is>
          <t>biosphere</t>
        </is>
      </c>
      <c r="G683" t="inlineStr"/>
      <c r="H683" t="inlineStr"/>
      <c r="I683" t="n">
        <v>312</v>
      </c>
      <c r="J683" t="n">
        <v>0.1335387776065742</v>
      </c>
      <c r="K683" t="n">
        <v>2</v>
      </c>
      <c r="L683" t="n">
        <v>-20.47326483146232</v>
      </c>
      <c r="M683" t="n">
        <v>1</v>
      </c>
      <c r="N683" t="n">
        <v>1</v>
      </c>
      <c r="O683" t="n">
        <v>1</v>
      </c>
      <c r="P683" t="n">
        <v>1.02</v>
      </c>
      <c r="Q683" t="n">
        <v>1.2</v>
      </c>
      <c r="R683" t="n">
        <v>1</v>
      </c>
      <c r="S683" t="n">
        <v>5</v>
      </c>
      <c r="T683" t="n">
        <v>0.8099264917416636</v>
      </c>
      <c r="U683" t="inlineStr"/>
    </row>
    <row r="684">
      <c r="A684" t="inlineStr">
        <is>
          <t>Dioxins, measured as 2,3,7,8-tetrachlorodibenzo-p-dioxin</t>
        </is>
      </c>
      <c r="B684" t="n">
        <v>4.708097928436912e-14</v>
      </c>
      <c r="C684" t="inlineStr"/>
      <c r="D684" t="inlineStr">
        <is>
          <t>kilogram</t>
        </is>
      </c>
      <c r="E684" t="inlineStr">
        <is>
          <t>air::urban air close to ground</t>
        </is>
      </c>
      <c r="F684" t="inlineStr">
        <is>
          <t>biosphere</t>
        </is>
      </c>
      <c r="G684" t="inlineStr"/>
      <c r="H684" t="inlineStr"/>
      <c r="I684" t="n">
        <v>312</v>
      </c>
      <c r="J684" t="n">
        <v>0.1335387776065742</v>
      </c>
      <c r="K684" t="n">
        <v>2</v>
      </c>
      <c r="L684" t="n">
        <v>-30.68690731230229</v>
      </c>
      <c r="M684" t="n">
        <v>1</v>
      </c>
      <c r="N684" t="n">
        <v>1</v>
      </c>
      <c r="O684" t="n">
        <v>1</v>
      </c>
      <c r="P684" t="n">
        <v>1.02</v>
      </c>
      <c r="Q684" t="n">
        <v>1.2</v>
      </c>
      <c r="R684" t="n">
        <v>1</v>
      </c>
      <c r="S684" t="n">
        <v>5</v>
      </c>
      <c r="T684" t="n">
        <v>0.8099264917416636</v>
      </c>
      <c r="U684" t="inlineStr"/>
    </row>
    <row r="685">
      <c r="A685" t="inlineStr">
        <is>
          <t>Carbon dioxide, fossil</t>
        </is>
      </c>
      <c r="B685" t="n">
        <v>0.02396849854476973</v>
      </c>
      <c r="C685" t="inlineStr"/>
      <c r="D685" t="inlineStr">
        <is>
          <t>kilogram</t>
        </is>
      </c>
      <c r="E685" t="inlineStr">
        <is>
          <t>air::urban air close to ground</t>
        </is>
      </c>
      <c r="F685" t="inlineStr">
        <is>
          <t>biosphere</t>
        </is>
      </c>
      <c r="G685" t="inlineStr"/>
      <c r="H685" t="inlineStr"/>
      <c r="I685" t="n">
        <v>312</v>
      </c>
      <c r="J685" t="n">
        <v>0.1335387776065742</v>
      </c>
      <c r="K685" t="n">
        <v>2</v>
      </c>
      <c r="L685" t="n">
        <v>-3.731014871431005</v>
      </c>
      <c r="M685" t="n">
        <v>1</v>
      </c>
      <c r="N685" t="n">
        <v>1</v>
      </c>
      <c r="O685" t="n">
        <v>1</v>
      </c>
      <c r="P685" t="n">
        <v>1.02</v>
      </c>
      <c r="Q685" t="n">
        <v>1.2</v>
      </c>
      <c r="R685" t="n">
        <v>1</v>
      </c>
      <c r="S685" t="n">
        <v>1.05</v>
      </c>
      <c r="T685" t="n">
        <v>0.09488647722315688</v>
      </c>
      <c r="U685" t="inlineStr"/>
    </row>
    <row r="686">
      <c r="A686" t="inlineStr">
        <is>
          <t>Carbon dioxide, non-fossil</t>
        </is>
      </c>
      <c r="B686" t="n">
        <v>0.03809279233008047</v>
      </c>
      <c r="C686" t="inlineStr"/>
      <c r="D686" t="inlineStr">
        <is>
          <t>kilogram</t>
        </is>
      </c>
      <c r="E686" t="inlineStr">
        <is>
          <t>air::urban air close to ground</t>
        </is>
      </c>
      <c r="F686" t="inlineStr">
        <is>
          <t>biosphere</t>
        </is>
      </c>
      <c r="G686" t="inlineStr"/>
      <c r="H686" t="inlineStr"/>
      <c r="I686" t="n">
        <v>312</v>
      </c>
      <c r="J686" t="n">
        <v>0.1335387776065742</v>
      </c>
      <c r="K686" t="n">
        <v>2</v>
      </c>
      <c r="L686" t="n">
        <v>-3.267730192434014</v>
      </c>
      <c r="M686" t="n">
        <v>1</v>
      </c>
      <c r="N686" t="n">
        <v>1</v>
      </c>
      <c r="O686" t="n">
        <v>1</v>
      </c>
      <c r="P686" t="n">
        <v>1.02</v>
      </c>
      <c r="Q686" t="n">
        <v>1.2</v>
      </c>
      <c r="R686" t="n">
        <v>1</v>
      </c>
      <c r="S686" t="n">
        <v>1.05</v>
      </c>
      <c r="T686" t="n">
        <v>0.09488647722315688</v>
      </c>
      <c r="U686" t="inlineStr"/>
    </row>
    <row r="687">
      <c r="A687" t="inlineStr">
        <is>
          <t>Carbon dioxide, in air</t>
        </is>
      </c>
      <c r="B687" t="n">
        <v>0.2161444958055128</v>
      </c>
      <c r="C687" t="inlineStr"/>
      <c r="D687" t="inlineStr">
        <is>
          <t>kilogram</t>
        </is>
      </c>
      <c r="E687" t="inlineStr">
        <is>
          <t>natural resource::in air</t>
        </is>
      </c>
      <c r="F687" t="inlineStr">
        <is>
          <t>biosphere</t>
        </is>
      </c>
      <c r="G687" t="inlineStr"/>
      <c r="H687" t="inlineStr">
        <is>
          <t>To reflect the permanent storage of non-fossil CO.</t>
        </is>
      </c>
      <c r="I687" t="n">
        <v>312</v>
      </c>
      <c r="J687" t="n">
        <v>0.1335387776065742</v>
      </c>
      <c r="K687" t="n">
        <v>2</v>
      </c>
      <c r="L687" t="n">
        <v>-1.531808132890794</v>
      </c>
      <c r="M687" t="n">
        <v>1</v>
      </c>
      <c r="N687" t="n">
        <v>1</v>
      </c>
      <c r="O687" t="n">
        <v>1</v>
      </c>
      <c r="P687" t="n">
        <v>1.02</v>
      </c>
      <c r="Q687" t="n">
        <v>1.2</v>
      </c>
      <c r="R687" t="n">
        <v>1</v>
      </c>
      <c r="S687" t="n">
        <v>1.05</v>
      </c>
      <c r="T687" t="n">
        <v>0.09488647722315688</v>
      </c>
      <c r="U687" t="inlineStr"/>
    </row>
    <row r="688">
      <c r="A688" t="inlineStr"/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</row>
    <row r="689">
      <c r="A689" t="inlineStr">
        <is>
          <t>Activity</t>
        </is>
      </c>
      <c r="B689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</row>
    <row r="690">
      <c r="A690" t="inlineStr">
        <is>
          <t>location</t>
        </is>
      </c>
      <c r="B690" t="inlineStr">
        <is>
          <t>RER</t>
        </is>
      </c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</row>
    <row r="691">
      <c r="A691" t="inlineStr">
        <is>
          <t>production amount</t>
        </is>
      </c>
      <c r="B691" t="n">
        <v>1</v>
      </c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</row>
    <row r="692">
      <c r="A692" t="inlineStr">
        <is>
          <t>source</t>
        </is>
      </c>
      <c r="B69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</row>
    <row r="693">
      <c r="A693" t="inlineStr">
        <is>
          <t>reference product</t>
        </is>
      </c>
      <c r="B693" t="inlineStr">
        <is>
          <t>heat, district or industrial, other than natural gas</t>
        </is>
      </c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</row>
    <row r="694">
      <c r="A694" t="inlineStr">
        <is>
          <t>type</t>
        </is>
      </c>
      <c r="B694" t="inlineStr">
        <is>
          <t>process</t>
        </is>
      </c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</row>
    <row r="695">
      <c r="A695" t="inlineStr">
        <is>
          <t>unit</t>
        </is>
      </c>
      <c r="B695" t="inlineStr">
        <is>
          <t>megajoule</t>
        </is>
      </c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</row>
    <row r="696">
      <c r="A696" t="inlineStr">
        <is>
          <t>comment</t>
        </is>
      </c>
      <c r="B69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      </is>
      </c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</row>
    <row r="697">
      <c r="A697" t="inlineStr">
        <is>
          <t>classifications</t>
        </is>
      </c>
      <c r="B697" t="inlineStr">
        <is>
          <t>CPC::17300:Steam and hot water</t>
        </is>
      </c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</row>
    <row r="698">
      <c r="A698" t="inlineStr">
        <is>
          <t>Exchanges</t>
        </is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</row>
    <row r="699">
      <c r="A699" t="inlineStr">
        <is>
          <t>name</t>
        </is>
      </c>
      <c r="B699" t="inlineStr">
        <is>
          <t>amount</t>
        </is>
      </c>
      <c r="C699" t="inlineStr">
        <is>
          <t>location</t>
        </is>
      </c>
      <c r="D699" t="inlineStr">
        <is>
          <t>unit</t>
        </is>
      </c>
      <c r="E699" t="inlineStr">
        <is>
          <t>categories</t>
        </is>
      </c>
      <c r="F699" t="inlineStr">
        <is>
          <t>type</t>
        </is>
      </c>
      <c r="G699" t="inlineStr">
        <is>
          <t>reference product</t>
        </is>
      </c>
      <c r="H699" t="inlineStr">
        <is>
          <t>comment</t>
        </is>
      </c>
      <c r="I699" t="inlineStr">
        <is>
          <t>normalization</t>
        </is>
      </c>
      <c r="J699" t="inlineStr">
        <is>
          <t>allocation</t>
        </is>
      </c>
      <c r="K699" t="inlineStr">
        <is>
          <t>uncertainty type</t>
        </is>
      </c>
      <c r="L699" t="inlineStr">
        <is>
          <t>loc</t>
        </is>
      </c>
      <c r="M699" t="inlineStr">
        <is>
          <t>u1</t>
        </is>
      </c>
      <c r="N699" t="inlineStr">
        <is>
          <t>u2</t>
        </is>
      </c>
      <c r="O699" t="inlineStr">
        <is>
          <t>u3</t>
        </is>
      </c>
      <c r="P699" t="inlineStr">
        <is>
          <t>u4</t>
        </is>
      </c>
      <c r="Q699" t="inlineStr">
        <is>
          <t>u5</t>
        </is>
      </c>
      <c r="R699" t="inlineStr">
        <is>
          <t>u6</t>
        </is>
      </c>
      <c r="S699" t="inlineStr">
        <is>
          <t>ub</t>
        </is>
      </c>
      <c r="T699" t="inlineStr">
        <is>
          <t>scale</t>
        </is>
      </c>
      <c r="U699" t="inlineStr">
        <is>
          <t>negative</t>
        </is>
      </c>
    </row>
    <row r="700">
      <c r="A700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B700" t="n">
        <v>0</v>
      </c>
      <c r="C700" t="inlineStr">
        <is>
          <t>RER</t>
        </is>
      </c>
      <c r="D700" t="inlineStr">
        <is>
          <t>kilogram</t>
        </is>
      </c>
      <c r="E700" t="inlineStr"/>
      <c r="F700" t="inlineStr">
        <is>
          <t>technosphere</t>
        </is>
      </c>
      <c r="G700" t="inlineStr">
        <is>
          <t>municipal solid waste</t>
        </is>
      </c>
      <c r="H700" t="inlineStr"/>
      <c r="I700" t="n">
        <v>7400</v>
      </c>
      <c r="J700" t="n">
        <v>0.3357301831878103</v>
      </c>
      <c r="K700" t="n">
        <v>0</v>
      </c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</row>
    <row r="701">
      <c r="A701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B701" t="n">
        <v>0</v>
      </c>
      <c r="C701" t="inlineStr">
        <is>
          <t>RER</t>
        </is>
      </c>
      <c r="D701" t="inlineStr">
        <is>
          <t>kilowatt hour</t>
        </is>
      </c>
      <c r="E701" t="inlineStr"/>
      <c r="F701" t="inlineStr">
        <is>
          <t>technosphere</t>
        </is>
      </c>
      <c r="G701" t="inlineStr">
        <is>
          <t>electricity, medium voltage</t>
        </is>
      </c>
      <c r="H701" t="inlineStr"/>
      <c r="I701" t="n">
        <v>7400</v>
      </c>
      <c r="J701" t="n">
        <v>0.3357301831878103</v>
      </c>
      <c r="K701" t="n">
        <v>0</v>
      </c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</row>
    <row r="702">
      <c r="A702" t="inlineStr">
        <is>
          <t>municipal waste incineration, at incineration plant, with semi-dry air pollution control, with flue gas condensation, with electricity and heat recovery, with carbon capture and storage, economic allocation</t>
        </is>
      </c>
      <c r="B702" t="n">
        <v>1</v>
      </c>
      <c r="C702" t="inlineStr">
        <is>
          <t>RER</t>
        </is>
      </c>
      <c r="D702" t="inlineStr">
        <is>
          <t>megajoule</t>
        </is>
      </c>
      <c r="E702" t="inlineStr"/>
      <c r="F702" t="inlineStr">
        <is>
          <t>production</t>
        </is>
      </c>
      <c r="G702" t="inlineStr">
        <is>
          <t>heat, district or industrial, other than natural gas</t>
        </is>
      </c>
      <c r="H702" t="inlineStr"/>
      <c r="I702" t="n">
        <v>7400</v>
      </c>
      <c r="J702" t="n">
        <v>0.3357301831878103</v>
      </c>
      <c r="K702" t="n">
        <v>0</v>
      </c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</row>
    <row r="703">
      <c r="A703" t="inlineStr">
        <is>
          <t>market for diesel, low-sulfur</t>
        </is>
      </c>
      <c r="B703" t="n">
        <v>3.856360212292416e-06</v>
      </c>
      <c r="C703" t="inlineStr">
        <is>
          <t>Europe without Switzerland</t>
        </is>
      </c>
      <c r="D703" t="inlineStr">
        <is>
          <t>kilogram</t>
        </is>
      </c>
      <c r="E703" t="inlineStr"/>
      <c r="F703" t="inlineStr">
        <is>
          <t>technosphere</t>
        </is>
      </c>
      <c r="G703" t="inlineStr">
        <is>
          <t>diesel, low-sulfur</t>
        </is>
      </c>
      <c r="H703" t="inlineStr">
        <is>
          <t>Diesel density: 0.85 kg/l</t>
        </is>
      </c>
      <c r="I703" t="n">
        <v>7400</v>
      </c>
      <c r="J703" t="n">
        <v>0.3357301831878103</v>
      </c>
      <c r="K703" t="n">
        <v>2</v>
      </c>
      <c r="L703" t="n">
        <v>-12.46578676952804</v>
      </c>
      <c r="M703" t="n">
        <v>1</v>
      </c>
      <c r="N703" t="n">
        <v>1</v>
      </c>
      <c r="O703" t="n">
        <v>1</v>
      </c>
      <c r="P703" t="n">
        <v>1.02</v>
      </c>
      <c r="Q703" t="n">
        <v>1.2</v>
      </c>
      <c r="R703" t="n">
        <v>1</v>
      </c>
      <c r="S703" t="n">
        <v>1.05</v>
      </c>
      <c r="T703" t="n">
        <v>0.09488647722315688</v>
      </c>
      <c r="U703" t="inlineStr"/>
    </row>
    <row r="704">
      <c r="A704" t="inlineStr">
        <is>
          <t>market for activated carbon, granular</t>
        </is>
      </c>
      <c r="B704" t="n">
        <v>1.814757746961137e-05</v>
      </c>
      <c r="C704" t="inlineStr">
        <is>
          <t>GLO</t>
        </is>
      </c>
      <c r="D704" t="inlineStr">
        <is>
          <t>kilogram</t>
        </is>
      </c>
      <c r="E704" t="inlineStr"/>
      <c r="F704" t="inlineStr">
        <is>
          <t>technosphere</t>
        </is>
      </c>
      <c r="G704" t="inlineStr">
        <is>
          <t>activated carbon, granular</t>
        </is>
      </c>
      <c r="H704" t="inlineStr"/>
      <c r="I704" t="n">
        <v>7400</v>
      </c>
      <c r="J704" t="n">
        <v>0.3357301831878103</v>
      </c>
      <c r="K704" t="n">
        <v>2</v>
      </c>
      <c r="L704" t="n">
        <v>-10.91697347891038</v>
      </c>
      <c r="M704" t="n">
        <v>1</v>
      </c>
      <c r="N704" t="n">
        <v>1</v>
      </c>
      <c r="O704" t="n">
        <v>1</v>
      </c>
      <c r="P704" t="n">
        <v>1.02</v>
      </c>
      <c r="Q704" t="n">
        <v>1.2</v>
      </c>
      <c r="R704" t="n">
        <v>1</v>
      </c>
      <c r="S704" t="n">
        <v>1.05</v>
      </c>
      <c r="T704" t="n">
        <v>0.09488647722315688</v>
      </c>
      <c r="U704" t="inlineStr"/>
    </row>
    <row r="705">
      <c r="A705" t="inlineStr">
        <is>
          <t>market for ammonia, anhydrous, liquid</t>
        </is>
      </c>
      <c r="B705" t="n">
        <v>4.446156480054786e-05</v>
      </c>
      <c r="C705" t="inlineStr">
        <is>
          <t>RER</t>
        </is>
      </c>
      <c r="D705" t="inlineStr">
        <is>
          <t>kilogram</t>
        </is>
      </c>
      <c r="E705" t="inlineStr"/>
      <c r="F705" t="inlineStr">
        <is>
          <t>technosphere</t>
        </is>
      </c>
      <c r="G705" t="inlineStr">
        <is>
          <t>ammonia, anhydrous, liquid</t>
        </is>
      </c>
      <c r="H705" t="inlineStr">
        <is>
          <t>100% liquid ammonia. In original publication, it is dilluated to 23.5% in water. We discount the original value by 75%.</t>
        </is>
      </c>
      <c r="I705" t="n">
        <v>7400</v>
      </c>
      <c r="J705" t="n">
        <v>0.3357301831878103</v>
      </c>
      <c r="K705" t="n">
        <v>2</v>
      </c>
      <c r="L705" t="n">
        <v>-10.02088545435374</v>
      </c>
      <c r="M705" t="n">
        <v>1</v>
      </c>
      <c r="N705" t="n">
        <v>1</v>
      </c>
      <c r="O705" t="n">
        <v>1</v>
      </c>
      <c r="P705" t="n">
        <v>1.02</v>
      </c>
      <c r="Q705" t="n">
        <v>1.2</v>
      </c>
      <c r="R705" t="n">
        <v>1</v>
      </c>
      <c r="S705" t="n">
        <v>1.05</v>
      </c>
      <c r="T705" t="n">
        <v>0.09488647722315688</v>
      </c>
      <c r="U705" t="inlineStr"/>
    </row>
    <row r="706">
      <c r="A706" t="inlineStr">
        <is>
          <t>market for tap water</t>
        </is>
      </c>
      <c r="B706" t="n">
        <v>0.0001370142098955658</v>
      </c>
      <c r="C706" t="inlineStr">
        <is>
          <t>Europe without Switzerland</t>
        </is>
      </c>
      <c r="D706" t="inlineStr">
        <is>
          <t>kilogram</t>
        </is>
      </c>
      <c r="E706" t="inlineStr"/>
      <c r="F706" t="inlineStr">
        <is>
          <t>technosphere</t>
        </is>
      </c>
      <c r="G706" t="inlineStr">
        <is>
          <t>tap water</t>
        </is>
      </c>
      <c r="H706" t="inlineStr">
        <is>
          <t>Used to dilute the ammonia.</t>
        </is>
      </c>
      <c r="I706" t="n">
        <v>7400</v>
      </c>
      <c r="J706" t="n">
        <v>0.3357301831878103</v>
      </c>
      <c r="K706" t="n">
        <v>2</v>
      </c>
      <c r="L706" t="n">
        <v>-8.895425915649446</v>
      </c>
      <c r="M706" t="n">
        <v>1</v>
      </c>
      <c r="N706" t="n">
        <v>1</v>
      </c>
      <c r="O706" t="n">
        <v>1</v>
      </c>
      <c r="P706" t="n">
        <v>1.02</v>
      </c>
      <c r="Q706" t="n">
        <v>1.2</v>
      </c>
      <c r="R706" t="n">
        <v>1</v>
      </c>
      <c r="S706" t="n">
        <v>1.05</v>
      </c>
      <c r="T706" t="n">
        <v>0.09488647722315688</v>
      </c>
      <c r="U706" t="inlineStr"/>
    </row>
    <row r="707">
      <c r="A707" t="inlineStr">
        <is>
          <t>market for calcium carbonate, precipitated</t>
        </is>
      </c>
      <c r="B707" t="n">
        <v>0</v>
      </c>
      <c r="C707" t="inlineStr">
        <is>
          <t>RER</t>
        </is>
      </c>
      <c r="D707" t="inlineStr">
        <is>
          <t>kilogram</t>
        </is>
      </c>
      <c r="E707" t="inlineStr"/>
      <c r="F707" t="inlineStr">
        <is>
          <t>technosphere</t>
        </is>
      </c>
      <c r="G707" t="inlineStr">
        <is>
          <t>calcium carbonate, precipitated</t>
        </is>
      </c>
      <c r="H707" t="inlineStr"/>
      <c r="I707" t="n">
        <v>7400</v>
      </c>
      <c r="J707" t="n">
        <v>0.3357301831878103</v>
      </c>
      <c r="K707" t="n">
        <v>0</v>
      </c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</row>
    <row r="708">
      <c r="A708" t="inlineStr">
        <is>
          <t>market for iron(III) chloride, without water, in 40% solution state</t>
        </is>
      </c>
      <c r="B708" t="n">
        <v>0</v>
      </c>
      <c r="C708" t="inlineStr">
        <is>
          <t>GLO</t>
        </is>
      </c>
      <c r="D708" t="inlineStr">
        <is>
          <t>kilogram</t>
        </is>
      </c>
      <c r="E708" t="inlineStr"/>
      <c r="F708" t="inlineStr">
        <is>
          <t>technosphere</t>
        </is>
      </c>
      <c r="G708" t="inlineStr">
        <is>
          <t>iron(III) chloride, without water, in 40% solution state</t>
        </is>
      </c>
      <c r="H708" t="inlineStr"/>
      <c r="I708" t="n">
        <v>7400</v>
      </c>
      <c r="J708" t="n">
        <v>0.3357301831878103</v>
      </c>
      <c r="K708" t="n">
        <v>0</v>
      </c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</row>
    <row r="709">
      <c r="A709" t="inlineStr">
        <is>
          <t>market for lime, hydrated, packed</t>
        </is>
      </c>
      <c r="B709" t="n">
        <v>0.0004536894367402842</v>
      </c>
      <c r="C709" t="inlineStr">
        <is>
          <t>RER</t>
        </is>
      </c>
      <c r="D709" t="inlineStr">
        <is>
          <t>kilogram</t>
        </is>
      </c>
      <c r="E709" t="inlineStr"/>
      <c r="F709" t="inlineStr">
        <is>
          <t>technosphere</t>
        </is>
      </c>
      <c r="G709" t="inlineStr">
        <is>
          <t>lime, hydrated, packed</t>
        </is>
      </c>
      <c r="H709" t="inlineStr"/>
      <c r="I709" t="n">
        <v>7400</v>
      </c>
      <c r="J709" t="n">
        <v>0.3357301831878103</v>
      </c>
      <c r="K709" t="n">
        <v>2</v>
      </c>
      <c r="L709" t="n">
        <v>-7.698097654042178</v>
      </c>
      <c r="M709" t="n">
        <v>1</v>
      </c>
      <c r="N709" t="n">
        <v>1</v>
      </c>
      <c r="O709" t="n">
        <v>1</v>
      </c>
      <c r="P709" t="n">
        <v>1.02</v>
      </c>
      <c r="Q709" t="n">
        <v>1.2</v>
      </c>
      <c r="R709" t="n">
        <v>1</v>
      </c>
      <c r="S709" t="n">
        <v>1.05</v>
      </c>
      <c r="T709" t="n">
        <v>0.09488647722315688</v>
      </c>
      <c r="U709" t="inlineStr"/>
    </row>
    <row r="710">
      <c r="A710" t="inlineStr">
        <is>
          <t>market for sodium hydroxide, without water, in 50% solution state</t>
        </is>
      </c>
      <c r="B710" t="n">
        <v>1.134223591850711e-05</v>
      </c>
      <c r="C710" t="inlineStr">
        <is>
          <t>RER</t>
        </is>
      </c>
      <c r="D710" t="inlineStr">
        <is>
          <t>kilogram</t>
        </is>
      </c>
      <c r="E710" t="inlineStr"/>
      <c r="F710" t="inlineStr">
        <is>
          <t>technosphere</t>
        </is>
      </c>
      <c r="G710" t="inlineStr">
        <is>
          <t>sodium hydroxide, without water, in 50% solution state</t>
        </is>
      </c>
      <c r="H710" t="inlineStr">
        <is>
          <t>50% liquid ammonia. In original publication, it is dilluated to 27% in water. We discount the original value by 50%.</t>
        </is>
      </c>
      <c r="I710" t="n">
        <v>7400</v>
      </c>
      <c r="J710" t="n">
        <v>0.3357301831878103</v>
      </c>
      <c r="K710" t="n">
        <v>0</v>
      </c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</row>
    <row r="711">
      <c r="A711" t="inlineStr">
        <is>
          <t>market for monoethanolamine</t>
        </is>
      </c>
      <c r="B711" t="n">
        <v>0.0001814757746961137</v>
      </c>
      <c r="C711" t="inlineStr">
        <is>
          <t>GLO</t>
        </is>
      </c>
      <c r="D711" t="inlineStr">
        <is>
          <t>kilogram</t>
        </is>
      </c>
      <c r="E711" t="inlineStr"/>
      <c r="F711" t="inlineStr">
        <is>
          <t>technosphere</t>
        </is>
      </c>
      <c r="G711" t="inlineStr">
        <is>
          <t>monoethanolamine</t>
        </is>
      </c>
      <c r="H711" t="inlineStr"/>
      <c r="I711" t="n">
        <v>7400</v>
      </c>
      <c r="J711" t="n">
        <v>0.3357301831878103</v>
      </c>
      <c r="K711" t="n">
        <v>0</v>
      </c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</row>
    <row r="712">
      <c r="A712" t="inlineStr">
        <is>
          <t>municipal waste incineration facility construction</t>
        </is>
      </c>
      <c r="B712" t="n">
        <v>1.134223591850711e-11</v>
      </c>
      <c r="C712" t="inlineStr">
        <is>
          <t>CH</t>
        </is>
      </c>
      <c r="D712" t="inlineStr">
        <is>
          <t>unit</t>
        </is>
      </c>
      <c r="E712" t="inlineStr"/>
      <c r="F712" t="inlineStr">
        <is>
          <t>technosphere</t>
        </is>
      </c>
      <c r="G712" t="inlineStr">
        <is>
          <t>municipal waste incineration facility</t>
        </is>
      </c>
      <c r="H712" t="inlineStr">
        <is>
          <t>Lifetime: 4'000'000 tons MSWI treated.</t>
        </is>
      </c>
      <c r="I712" t="n">
        <v>7400</v>
      </c>
      <c r="J712" t="n">
        <v>0.3357301831878103</v>
      </c>
      <c r="K712" t="n">
        <v>2</v>
      </c>
      <c r="L712" t="n">
        <v>-25.20248766612039</v>
      </c>
      <c r="M712" t="n">
        <v>1</v>
      </c>
      <c r="N712" t="n">
        <v>1</v>
      </c>
      <c r="O712" t="n">
        <v>1</v>
      </c>
      <c r="P712" t="n">
        <v>1.02</v>
      </c>
      <c r="Q712" t="n">
        <v>1.2</v>
      </c>
      <c r="R712" t="n">
        <v>1</v>
      </c>
      <c r="S712" t="n">
        <v>3</v>
      </c>
      <c r="T712" t="n">
        <v>0.5569071410325479</v>
      </c>
      <c r="U712" t="inlineStr"/>
    </row>
    <row r="713">
      <c r="A713" t="inlineStr">
        <is>
          <t>carbon dioxide storage at wood burning power plant 20 MW post, pipeline 200km, storage 1000m</t>
        </is>
      </c>
      <c r="B713" t="n">
        <v>0.03733864064372539</v>
      </c>
      <c r="C713" t="inlineStr">
        <is>
          <t>RER</t>
        </is>
      </c>
      <c r="D713" t="inlineStr">
        <is>
          <t>kilogram</t>
        </is>
      </c>
      <c r="E713" t="inlineStr"/>
      <c r="F713" t="inlineStr">
        <is>
          <t>technosphere</t>
        </is>
      </c>
      <c r="G713" t="inlineStr">
        <is>
          <t>carbon dioxide storage at wood burning power plant 20 MW post, pipeline 200km, storage 1000m</t>
        </is>
      </c>
      <c r="H713" t="inlineStr"/>
      <c r="I713" t="n">
        <v>7400</v>
      </c>
      <c r="J713" t="n">
        <v>0.3357301831878103</v>
      </c>
      <c r="K713" t="n">
        <v>2</v>
      </c>
      <c r="L713" t="n">
        <v>-3.287726546359155</v>
      </c>
      <c r="M713" t="n">
        <v>1</v>
      </c>
      <c r="N713" t="n">
        <v>1</v>
      </c>
      <c r="O713" t="n">
        <v>1</v>
      </c>
      <c r="P713" t="n">
        <v>1.02</v>
      </c>
      <c r="Q713" t="n">
        <v>1.2</v>
      </c>
      <c r="R713" t="n">
        <v>1</v>
      </c>
      <c r="S713" t="n">
        <v>3</v>
      </c>
      <c r="T713" t="n">
        <v>0.5569071410325479</v>
      </c>
      <c r="U713" t="inlineStr"/>
    </row>
    <row r="714">
      <c r="A714" t="inlineStr">
        <is>
          <t>Water, cooling, unspecified natural origin</t>
        </is>
      </c>
      <c r="B714" t="n">
        <v>0</v>
      </c>
      <c r="C714" t="inlineStr"/>
      <c r="D714" t="inlineStr">
        <is>
          <t>cubic meter</t>
        </is>
      </c>
      <c r="E714" t="inlineStr">
        <is>
          <t>natural resource::in water</t>
        </is>
      </c>
      <c r="F714" t="inlineStr">
        <is>
          <t>biosphere</t>
        </is>
      </c>
      <c r="G714" t="inlineStr"/>
      <c r="H714" t="inlineStr"/>
      <c r="I714" t="n">
        <v>7400</v>
      </c>
      <c r="J714" t="n">
        <v>0.3357301831878103</v>
      </c>
      <c r="K714" t="n">
        <v>0</v>
      </c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</row>
    <row r="715">
      <c r="A715" t="inlineStr">
        <is>
          <t>Sulfur dioxide</t>
        </is>
      </c>
      <c r="B715" t="n">
        <v>2.722136620441706e-07</v>
      </c>
      <c r="C715" t="inlineStr"/>
      <c r="D715" t="inlineStr">
        <is>
          <t>kilogram</t>
        </is>
      </c>
      <c r="E715" t="inlineStr">
        <is>
          <t>air::urban air close to ground</t>
        </is>
      </c>
      <c r="F715" t="inlineStr">
        <is>
          <t>biosphere</t>
        </is>
      </c>
      <c r="G715" t="inlineStr"/>
      <c r="H715" t="inlineStr"/>
      <c r="I715" t="n">
        <v>7400</v>
      </c>
      <c r="J715" t="n">
        <v>0.3357301831878103</v>
      </c>
      <c r="K715" t="n">
        <v>2</v>
      </c>
      <c r="L715" t="n">
        <v>-15.11667855679031</v>
      </c>
      <c r="M715" t="n">
        <v>1</v>
      </c>
      <c r="N715" t="n">
        <v>1</v>
      </c>
      <c r="O715" t="n">
        <v>1</v>
      </c>
      <c r="P715" t="n">
        <v>1.02</v>
      </c>
      <c r="Q715" t="n">
        <v>1.2</v>
      </c>
      <c r="R715" t="n">
        <v>1</v>
      </c>
      <c r="S715" t="n">
        <v>1.05</v>
      </c>
      <c r="T715" t="n">
        <v>0.09488647722315688</v>
      </c>
      <c r="U715" t="inlineStr"/>
    </row>
    <row r="716">
      <c r="A716" t="inlineStr">
        <is>
          <t>Hydrochloric acid</t>
        </is>
      </c>
      <c r="B716" t="n">
        <v>1.361068310220853e-07</v>
      </c>
      <c r="C716" t="inlineStr"/>
      <c r="D716" t="inlineStr">
        <is>
          <t>kilogram</t>
        </is>
      </c>
      <c r="E716" t="inlineStr">
        <is>
          <t>air</t>
        </is>
      </c>
      <c r="F716" t="inlineStr">
        <is>
          <t>biosphere</t>
        </is>
      </c>
      <c r="G716" t="inlineStr"/>
      <c r="H716" t="inlineStr"/>
      <c r="I716" t="n">
        <v>7400</v>
      </c>
      <c r="J716" t="n">
        <v>0.3357301831878103</v>
      </c>
      <c r="K716" t="n">
        <v>2</v>
      </c>
      <c r="L716" t="n">
        <v>-15.80982573735025</v>
      </c>
      <c r="M716" t="n">
        <v>1</v>
      </c>
      <c r="N716" t="n">
        <v>1</v>
      </c>
      <c r="O716" t="n">
        <v>1</v>
      </c>
      <c r="P716" t="n">
        <v>1.02</v>
      </c>
      <c r="Q716" t="n">
        <v>1.2</v>
      </c>
      <c r="R716" t="n">
        <v>1</v>
      </c>
      <c r="S716" t="n">
        <v>1.5</v>
      </c>
      <c r="T716" t="n">
        <v>0.2225057572360589</v>
      </c>
      <c r="U716" t="inlineStr"/>
    </row>
    <row r="717">
      <c r="A717" t="inlineStr">
        <is>
          <t>Nitrogen oxides</t>
        </is>
      </c>
      <c r="B717" t="n">
        <v>3.071477486731725e-05</v>
      </c>
      <c r="C717" t="inlineStr"/>
      <c r="D717" t="inlineStr">
        <is>
          <t>kilogram</t>
        </is>
      </c>
      <c r="E717" t="inlineStr">
        <is>
          <t>air::urban air close to ground</t>
        </is>
      </c>
      <c r="F717" t="inlineStr">
        <is>
          <t>biosphere</t>
        </is>
      </c>
      <c r="G717" t="inlineStr"/>
      <c r="H717" t="inlineStr"/>
      <c r="I717" t="n">
        <v>7400</v>
      </c>
      <c r="J717" t="n">
        <v>0.3357301831878103</v>
      </c>
      <c r="K717" t="n">
        <v>2</v>
      </c>
      <c r="L717" t="n">
        <v>-10.39076675310609</v>
      </c>
      <c r="M717" t="n">
        <v>1</v>
      </c>
      <c r="N717" t="n">
        <v>1</v>
      </c>
      <c r="O717" t="n">
        <v>1</v>
      </c>
      <c r="P717" t="n">
        <v>1.02</v>
      </c>
      <c r="Q717" t="n">
        <v>1.2</v>
      </c>
      <c r="R717" t="n">
        <v>1</v>
      </c>
      <c r="S717" t="n">
        <v>1.5</v>
      </c>
      <c r="T717" t="n">
        <v>0.2225057572360589</v>
      </c>
      <c r="U717" t="inlineStr"/>
    </row>
    <row r="718">
      <c r="A718" t="inlineStr">
        <is>
          <t>Ammonia</t>
        </is>
      </c>
      <c r="B718" t="n">
        <v>9.073788734805685e-07</v>
      </c>
      <c r="C718" t="inlineStr"/>
      <c r="D718" t="inlineStr">
        <is>
          <t>kilogram</t>
        </is>
      </c>
      <c r="E718" t="inlineStr">
        <is>
          <t>air::urban air close to ground</t>
        </is>
      </c>
      <c r="F718" t="inlineStr">
        <is>
          <t>biosphere</t>
        </is>
      </c>
      <c r="G718" t="inlineStr"/>
      <c r="H718" t="inlineStr"/>
      <c r="I718" t="n">
        <v>7400</v>
      </c>
      <c r="J718" t="n">
        <v>0.3357301831878103</v>
      </c>
      <c r="K718" t="n">
        <v>2</v>
      </c>
      <c r="L718" t="n">
        <v>-13.91270575246437</v>
      </c>
      <c r="M718" t="n">
        <v>1</v>
      </c>
      <c r="N718" t="n">
        <v>1</v>
      </c>
      <c r="O718" t="n">
        <v>1</v>
      </c>
      <c r="P718" t="n">
        <v>1.02</v>
      </c>
      <c r="Q718" t="n">
        <v>1.2</v>
      </c>
      <c r="R718" t="n">
        <v>1</v>
      </c>
      <c r="S718" t="n">
        <v>1.5</v>
      </c>
      <c r="T718" t="n">
        <v>0.2225057572360589</v>
      </c>
      <c r="U718" t="inlineStr"/>
    </row>
    <row r="719">
      <c r="A719" t="inlineStr">
        <is>
          <t>Particulate Matter, &lt; 2.5 um</t>
        </is>
      </c>
      <c r="B719" t="n">
        <v>2.722136620441706e-07</v>
      </c>
      <c r="C719" t="inlineStr"/>
      <c r="D719" t="inlineStr">
        <is>
          <t>kilogram</t>
        </is>
      </c>
      <c r="E719" t="inlineStr">
        <is>
          <t>air::urban air close to ground</t>
        </is>
      </c>
      <c r="F719" t="inlineStr">
        <is>
          <t>biosphere</t>
        </is>
      </c>
      <c r="G719" t="inlineStr"/>
      <c r="H719" t="inlineStr"/>
      <c r="I719" t="n">
        <v>7400</v>
      </c>
      <c r="J719" t="n">
        <v>0.3357301831878103</v>
      </c>
      <c r="K719" t="n">
        <v>2</v>
      </c>
      <c r="L719" t="n">
        <v>-15.11667855679031</v>
      </c>
      <c r="M719" t="n">
        <v>1</v>
      </c>
      <c r="N719" t="n">
        <v>1</v>
      </c>
      <c r="O719" t="n">
        <v>1</v>
      </c>
      <c r="P719" t="n">
        <v>1.02</v>
      </c>
      <c r="Q719" t="n">
        <v>1.2</v>
      </c>
      <c r="R719" t="n">
        <v>1</v>
      </c>
      <c r="S719" t="n">
        <v>3</v>
      </c>
      <c r="T719" t="n">
        <v>0.5569071410325479</v>
      </c>
      <c r="U719" t="inlineStr"/>
    </row>
    <row r="720">
      <c r="A720" t="inlineStr">
        <is>
          <t>Mercury II</t>
        </is>
      </c>
      <c r="B720" t="n">
        <v>2.722136620441706e-10</v>
      </c>
      <c r="C720" t="inlineStr"/>
      <c r="D720" t="inlineStr">
        <is>
          <t>kilogram</t>
        </is>
      </c>
      <c r="E720" t="inlineStr">
        <is>
          <t>air::urban air close to ground</t>
        </is>
      </c>
      <c r="F720" t="inlineStr">
        <is>
          <t>biosphere</t>
        </is>
      </c>
      <c r="G720" t="inlineStr"/>
      <c r="H720" t="inlineStr"/>
      <c r="I720" t="n">
        <v>7400</v>
      </c>
      <c r="J720" t="n">
        <v>0.3357301831878103</v>
      </c>
      <c r="K720" t="n">
        <v>2</v>
      </c>
      <c r="L720" t="n">
        <v>-22.02443383577244</v>
      </c>
      <c r="M720" t="n">
        <v>1</v>
      </c>
      <c r="N720" t="n">
        <v>1</v>
      </c>
      <c r="O720" t="n">
        <v>1</v>
      </c>
      <c r="P720" t="n">
        <v>1.02</v>
      </c>
      <c r="Q720" t="n">
        <v>1.2</v>
      </c>
      <c r="R720" t="n">
        <v>1</v>
      </c>
      <c r="S720" t="n">
        <v>5</v>
      </c>
      <c r="T720" t="n">
        <v>0.8099264917416636</v>
      </c>
      <c r="U720" t="inlineStr"/>
    </row>
    <row r="721">
      <c r="A721" t="inlineStr">
        <is>
          <t>Lead II</t>
        </is>
      </c>
      <c r="B721" t="n">
        <v>2.722136620441706e-10</v>
      </c>
      <c r="C721" t="inlineStr"/>
      <c r="D721" t="inlineStr">
        <is>
          <t>kilogram</t>
        </is>
      </c>
      <c r="E721" t="inlineStr">
        <is>
          <t>air::urban air close to ground</t>
        </is>
      </c>
      <c r="F721" t="inlineStr">
        <is>
          <t>biosphere</t>
        </is>
      </c>
      <c r="G721" t="inlineStr"/>
      <c r="H721" t="inlineStr"/>
      <c r="I721" t="n">
        <v>7400</v>
      </c>
      <c r="J721" t="n">
        <v>0.3357301831878103</v>
      </c>
      <c r="K721" t="n">
        <v>2</v>
      </c>
      <c r="L721" t="n">
        <v>-22.02443383577244</v>
      </c>
      <c r="M721" t="n">
        <v>1</v>
      </c>
      <c r="N721" t="n">
        <v>1</v>
      </c>
      <c r="O721" t="n">
        <v>1</v>
      </c>
      <c r="P721" t="n">
        <v>1.02</v>
      </c>
      <c r="Q721" t="n">
        <v>1.2</v>
      </c>
      <c r="R721" t="n">
        <v>1</v>
      </c>
      <c r="S721" t="n">
        <v>5</v>
      </c>
      <c r="T721" t="n">
        <v>0.8099264917416636</v>
      </c>
      <c r="U721" t="inlineStr"/>
    </row>
    <row r="722">
      <c r="A722" t="inlineStr">
        <is>
          <t>Cadmium II</t>
        </is>
      </c>
      <c r="B722" t="n">
        <v>1.361068310220853e-10</v>
      </c>
      <c r="C722" t="inlineStr"/>
      <c r="D722" t="inlineStr">
        <is>
          <t>kilogram</t>
        </is>
      </c>
      <c r="E722" t="inlineStr">
        <is>
          <t>air::urban air close to ground</t>
        </is>
      </c>
      <c r="F722" t="inlineStr">
        <is>
          <t>biosphere</t>
        </is>
      </c>
      <c r="G722" t="inlineStr"/>
      <c r="H722" t="inlineStr"/>
      <c r="I722" t="n">
        <v>7400</v>
      </c>
      <c r="J722" t="n">
        <v>0.3357301831878103</v>
      </c>
      <c r="K722" t="n">
        <v>2</v>
      </c>
      <c r="L722" t="n">
        <v>-22.71758101633239</v>
      </c>
      <c r="M722" t="n">
        <v>1</v>
      </c>
      <c r="N722" t="n">
        <v>1</v>
      </c>
      <c r="O722" t="n">
        <v>1</v>
      </c>
      <c r="P722" t="n">
        <v>1.02</v>
      </c>
      <c r="Q722" t="n">
        <v>1.2</v>
      </c>
      <c r="R722" t="n">
        <v>1</v>
      </c>
      <c r="S722" t="n">
        <v>5</v>
      </c>
      <c r="T722" t="n">
        <v>0.8099264917416636</v>
      </c>
      <c r="U722" t="inlineStr"/>
    </row>
    <row r="723">
      <c r="A723" t="inlineStr">
        <is>
          <t>Arsenic ion</t>
        </is>
      </c>
      <c r="B723" t="n">
        <v>1.361068310220853e-10</v>
      </c>
      <c r="C723" t="inlineStr"/>
      <c r="D723" t="inlineStr">
        <is>
          <t>kilogram</t>
        </is>
      </c>
      <c r="E723" t="inlineStr">
        <is>
          <t>air::urban air close to ground</t>
        </is>
      </c>
      <c r="F723" t="inlineStr">
        <is>
          <t>biosphere</t>
        </is>
      </c>
      <c r="G723" t="inlineStr"/>
      <c r="H723" t="inlineStr"/>
      <c r="I723" t="n">
        <v>7400</v>
      </c>
      <c r="J723" t="n">
        <v>0.3357301831878103</v>
      </c>
      <c r="K723" t="n">
        <v>2</v>
      </c>
      <c r="L723" t="n">
        <v>-22.71758101633239</v>
      </c>
      <c r="M723" t="n">
        <v>1</v>
      </c>
      <c r="N723" t="n">
        <v>1</v>
      </c>
      <c r="O723" t="n">
        <v>1</v>
      </c>
      <c r="P723" t="n">
        <v>1.02</v>
      </c>
      <c r="Q723" t="n">
        <v>1.2</v>
      </c>
      <c r="R723" t="n">
        <v>1</v>
      </c>
      <c r="S723" t="n">
        <v>5</v>
      </c>
      <c r="T723" t="n">
        <v>0.8099264917416636</v>
      </c>
      <c r="U723" t="inlineStr"/>
    </row>
    <row r="724">
      <c r="A724" t="inlineStr">
        <is>
          <t>Dioxins, measured as 2,3,7,8-tetrachlorodibenzo-p-dioxin</t>
        </is>
      </c>
      <c r="B724" t="n">
        <v>4.990583804143127e-15</v>
      </c>
      <c r="C724" t="inlineStr"/>
      <c r="D724" t="inlineStr">
        <is>
          <t>kilogram</t>
        </is>
      </c>
      <c r="E724" t="inlineStr">
        <is>
          <t>air::urban air close to ground</t>
        </is>
      </c>
      <c r="F724" t="inlineStr">
        <is>
          <t>biosphere</t>
        </is>
      </c>
      <c r="G724" t="inlineStr"/>
      <c r="H724" t="inlineStr"/>
      <c r="I724" t="n">
        <v>7400</v>
      </c>
      <c r="J724" t="n">
        <v>0.3357301831878103</v>
      </c>
      <c r="K724" t="n">
        <v>2</v>
      </c>
      <c r="L724" t="n">
        <v>-32.93122349717235</v>
      </c>
      <c r="M724" t="n">
        <v>1</v>
      </c>
      <c r="N724" t="n">
        <v>1</v>
      </c>
      <c r="O724" t="n">
        <v>1</v>
      </c>
      <c r="P724" t="n">
        <v>1.02</v>
      </c>
      <c r="Q724" t="n">
        <v>1.2</v>
      </c>
      <c r="R724" t="n">
        <v>1</v>
      </c>
      <c r="S724" t="n">
        <v>5</v>
      </c>
      <c r="T724" t="n">
        <v>0.8099264917416636</v>
      </c>
      <c r="U724" t="inlineStr"/>
    </row>
    <row r="725">
      <c r="A725" t="inlineStr">
        <is>
          <t>Carbon dioxide, fossil</t>
        </is>
      </c>
      <c r="B725" t="n">
        <v>0.002540660845745592</v>
      </c>
      <c r="C725" t="inlineStr"/>
      <c r="D725" t="inlineStr">
        <is>
          <t>kilogram</t>
        </is>
      </c>
      <c r="E725" t="inlineStr">
        <is>
          <t>air::urban air close to ground</t>
        </is>
      </c>
      <c r="F725" t="inlineStr">
        <is>
          <t>biosphere</t>
        </is>
      </c>
      <c r="G725" t="inlineStr"/>
      <c r="H725" t="inlineStr"/>
      <c r="I725" t="n">
        <v>7400</v>
      </c>
      <c r="J725" t="n">
        <v>0.3357301831878103</v>
      </c>
      <c r="K725" t="n">
        <v>2</v>
      </c>
      <c r="L725" t="n">
        <v>-5.975331056301075</v>
      </c>
      <c r="M725" t="n">
        <v>1</v>
      </c>
      <c r="N725" t="n">
        <v>1</v>
      </c>
      <c r="O725" t="n">
        <v>1</v>
      </c>
      <c r="P725" t="n">
        <v>1.02</v>
      </c>
      <c r="Q725" t="n">
        <v>1.2</v>
      </c>
      <c r="R725" t="n">
        <v>1</v>
      </c>
      <c r="S725" t="n">
        <v>1.05</v>
      </c>
      <c r="T725" t="n">
        <v>0.09488647722315688</v>
      </c>
      <c r="U725" t="inlineStr"/>
    </row>
    <row r="726">
      <c r="A726" t="inlineStr">
        <is>
          <t>Carbon dioxide, non-fossil</t>
        </is>
      </c>
      <c r="B726" t="n">
        <v>0.00403783598698853</v>
      </c>
      <c r="C726" t="inlineStr"/>
      <c r="D726" t="inlineStr">
        <is>
          <t>kilogram</t>
        </is>
      </c>
      <c r="E726" t="inlineStr">
        <is>
          <t>air::urban air close to ground</t>
        </is>
      </c>
      <c r="F726" t="inlineStr">
        <is>
          <t>biosphere</t>
        </is>
      </c>
      <c r="G726" t="inlineStr"/>
      <c r="H726" t="inlineStr"/>
      <c r="I726" t="n">
        <v>7400</v>
      </c>
      <c r="J726" t="n">
        <v>0.3357301831878103</v>
      </c>
      <c r="K726" t="n">
        <v>2</v>
      </c>
      <c r="L726" t="n">
        <v>-5.512046377304085</v>
      </c>
      <c r="M726" t="n">
        <v>1</v>
      </c>
      <c r="N726" t="n">
        <v>1</v>
      </c>
      <c r="O726" t="n">
        <v>1</v>
      </c>
      <c r="P726" t="n">
        <v>1.02</v>
      </c>
      <c r="Q726" t="n">
        <v>1.2</v>
      </c>
      <c r="R726" t="n">
        <v>1</v>
      </c>
      <c r="S726" t="n">
        <v>1.05</v>
      </c>
      <c r="T726" t="n">
        <v>0.09488647722315688</v>
      </c>
      <c r="U726" t="inlineStr"/>
    </row>
    <row r="727">
      <c r="A727" t="inlineStr">
        <is>
          <t>Carbon dioxide, in air</t>
        </is>
      </c>
      <c r="B727" t="n">
        <v>0.02291131655538435</v>
      </c>
      <c r="C727" t="inlineStr"/>
      <c r="D727" t="inlineStr">
        <is>
          <t>kilogram</t>
        </is>
      </c>
      <c r="E727" t="inlineStr">
        <is>
          <t>natural resource::in air</t>
        </is>
      </c>
      <c r="F727" t="inlineStr">
        <is>
          <t>biosphere</t>
        </is>
      </c>
      <c r="G727" t="inlineStr"/>
      <c r="H727" t="inlineStr">
        <is>
          <t>To reflect the permanent storage of non-fossil CO.</t>
        </is>
      </c>
      <c r="I727" t="n">
        <v>7400</v>
      </c>
      <c r="J727" t="n">
        <v>0.3357301831878103</v>
      </c>
      <c r="K727" t="n">
        <v>2</v>
      </c>
      <c r="L727" t="n">
        <v>-3.776124317760864</v>
      </c>
      <c r="M727" t="n">
        <v>1</v>
      </c>
      <c r="N727" t="n">
        <v>1</v>
      </c>
      <c r="O727" t="n">
        <v>1</v>
      </c>
      <c r="P727" t="n">
        <v>1.02</v>
      </c>
      <c r="Q727" t="n">
        <v>1.2</v>
      </c>
      <c r="R727" t="n">
        <v>1</v>
      </c>
      <c r="S727" t="n">
        <v>1.05</v>
      </c>
      <c r="T727" t="n">
        <v>0.09488647722315688</v>
      </c>
      <c r="U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</row>
    <row r="729">
      <c r="A729" t="inlineStr">
        <is>
          <t>Activity</t>
        </is>
      </c>
      <c r="B729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</row>
    <row r="730">
      <c r="A730" t="inlineStr">
        <is>
          <t>location</t>
        </is>
      </c>
      <c r="B730" t="inlineStr">
        <is>
          <t>RER</t>
        </is>
      </c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</row>
    <row r="731">
      <c r="A731" t="inlineStr">
        <is>
          <t>production amount</t>
        </is>
      </c>
      <c r="B731" t="n">
        <v>1</v>
      </c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</row>
    <row r="732">
      <c r="A732" t="inlineStr">
        <is>
          <t>source</t>
        </is>
      </c>
      <c r="B73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</row>
    <row r="733">
      <c r="A733" t="inlineStr">
        <is>
          <t>reference product</t>
        </is>
      </c>
      <c r="B733" t="inlineStr">
        <is>
          <t>municipal solid waste</t>
        </is>
      </c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</row>
    <row r="734">
      <c r="A734" t="inlineStr">
        <is>
          <t>type</t>
        </is>
      </c>
      <c r="B734" t="inlineStr">
        <is>
          <t>process</t>
        </is>
      </c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</row>
    <row r="735">
      <c r="A735" t="inlineStr">
        <is>
          <t>unit</t>
        </is>
      </c>
      <c r="B735" t="inlineStr">
        <is>
          <t>kilogram</t>
        </is>
      </c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</row>
    <row r="736">
      <c r="A736" t="inlineStr">
        <is>
          <t>comment</t>
        </is>
      </c>
      <c r="B73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</row>
    <row r="737">
      <c r="A737" t="inlineStr">
        <is>
          <t>classifications</t>
        </is>
      </c>
      <c r="B737" t="inlineStr">
        <is>
          <t>CPC::39910:Municipal waste</t>
        </is>
      </c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</row>
    <row r="738">
      <c r="A738" t="inlineStr">
        <is>
          <t>Exchanges</t>
        </is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</row>
    <row r="739">
      <c r="A739" t="inlineStr">
        <is>
          <t>name</t>
        </is>
      </c>
      <c r="B739" t="inlineStr">
        <is>
          <t>amount</t>
        </is>
      </c>
      <c r="C739" t="inlineStr">
        <is>
          <t>location</t>
        </is>
      </c>
      <c r="D739" t="inlineStr">
        <is>
          <t>unit</t>
        </is>
      </c>
      <c r="E739" t="inlineStr">
        <is>
          <t>categories</t>
        </is>
      </c>
      <c r="F739" t="inlineStr">
        <is>
          <t>type</t>
        </is>
      </c>
      <c r="G739" t="inlineStr">
        <is>
          <t>reference product</t>
        </is>
      </c>
      <c r="H739" t="inlineStr">
        <is>
          <t>comment</t>
        </is>
      </c>
      <c r="I739" t="inlineStr">
        <is>
          <t>normalization</t>
        </is>
      </c>
      <c r="J739" t="inlineStr">
        <is>
          <t>allocation</t>
        </is>
      </c>
      <c r="K739" t="inlineStr">
        <is>
          <t>uncertainty type</t>
        </is>
      </c>
      <c r="L739" t="inlineStr">
        <is>
          <t>loc</t>
        </is>
      </c>
      <c r="M739" t="inlineStr">
        <is>
          <t>u1</t>
        </is>
      </c>
      <c r="N739" t="inlineStr">
        <is>
          <t>u2</t>
        </is>
      </c>
      <c r="O739" t="inlineStr">
        <is>
          <t>u3</t>
        </is>
      </c>
      <c r="P739" t="inlineStr">
        <is>
          <t>u4</t>
        </is>
      </c>
      <c r="Q739" t="inlineStr">
        <is>
          <t>u5</t>
        </is>
      </c>
      <c r="R739" t="inlineStr">
        <is>
          <t>u6</t>
        </is>
      </c>
      <c r="S739" t="inlineStr">
        <is>
          <t>ub</t>
        </is>
      </c>
      <c r="T739" t="inlineStr">
        <is>
          <t>scale</t>
        </is>
      </c>
      <c r="U739" t="inlineStr">
        <is>
          <t>negative</t>
        </is>
      </c>
    </row>
    <row r="740">
      <c r="A740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B740" t="n">
        <v>1</v>
      </c>
      <c r="C740" t="inlineStr">
        <is>
          <t>RER</t>
        </is>
      </c>
      <c r="D740" t="inlineStr">
        <is>
          <t>kilogram</t>
        </is>
      </c>
      <c r="E740" t="inlineStr"/>
      <c r="F740" t="inlineStr">
        <is>
          <t>production</t>
        </is>
      </c>
      <c r="G740" t="inlineStr">
        <is>
          <t>municipal solid waste</t>
        </is>
      </c>
      <c r="H740" t="inlineStr"/>
      <c r="I740" t="n">
        <v>1000</v>
      </c>
      <c r="J740" t="n">
        <v>0.5295976766037414</v>
      </c>
      <c r="K740" t="n">
        <v>0</v>
      </c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</row>
    <row r="741">
      <c r="A741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B741" t="n">
        <v>0</v>
      </c>
      <c r="C741" t="inlineStr">
        <is>
          <t>RER</t>
        </is>
      </c>
      <c r="D741" t="inlineStr">
        <is>
          <t>kilowatt hour</t>
        </is>
      </c>
      <c r="E741" t="inlineStr"/>
      <c r="F741" t="inlineStr">
        <is>
          <t>technosphere</t>
        </is>
      </c>
      <c r="G741" t="inlineStr">
        <is>
          <t>electricity, medium voltage</t>
        </is>
      </c>
      <c r="H741" t="inlineStr"/>
      <c r="I741" t="n">
        <v>1000</v>
      </c>
      <c r="J741" t="n">
        <v>0.5295976766037414</v>
      </c>
      <c r="K741" t="n">
        <v>0</v>
      </c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</row>
    <row r="742">
      <c r="A742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B742" t="n">
        <v>0</v>
      </c>
      <c r="C742" t="inlineStr">
        <is>
          <t>RER</t>
        </is>
      </c>
      <c r="D742" t="inlineStr">
        <is>
          <t>megajoule</t>
        </is>
      </c>
      <c r="E742" t="inlineStr"/>
      <c r="F742" t="inlineStr">
        <is>
          <t>technosphere</t>
        </is>
      </c>
      <c r="G742" t="inlineStr">
        <is>
          <t>heat, district or industrial, other than natural gas</t>
        </is>
      </c>
      <c r="H742" t="inlineStr"/>
      <c r="I742" t="n">
        <v>1000</v>
      </c>
      <c r="J742" t="n">
        <v>0.5295976766037414</v>
      </c>
      <c r="K742" t="n">
        <v>0</v>
      </c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</row>
    <row r="743">
      <c r="A743" t="inlineStr">
        <is>
          <t>market for diesel, low-sulfur</t>
        </is>
      </c>
      <c r="B743" t="n">
        <v>4.501580251131802e-05</v>
      </c>
      <c r="C743" t="inlineStr">
        <is>
          <t>Europe without Switzerland</t>
        </is>
      </c>
      <c r="D743" t="inlineStr">
        <is>
          <t>kilogram</t>
        </is>
      </c>
      <c r="E743" t="inlineStr"/>
      <c r="F743" t="inlineStr">
        <is>
          <t>technosphere</t>
        </is>
      </c>
      <c r="G743" t="inlineStr">
        <is>
          <t>diesel, low-sulfur</t>
        </is>
      </c>
      <c r="H743" t="inlineStr">
        <is>
          <t>Diesel density: 0.85 kg/l</t>
        </is>
      </c>
      <c r="I743" t="n">
        <v>1000</v>
      </c>
      <c r="J743" t="n">
        <v>0.5295976766037414</v>
      </c>
      <c r="K743" t="n">
        <v>2</v>
      </c>
      <c r="L743" t="n">
        <v>-10.00849696292045</v>
      </c>
      <c r="M743" t="n">
        <v>1</v>
      </c>
      <c r="N743" t="n">
        <v>1</v>
      </c>
      <c r="O743" t="n">
        <v>1</v>
      </c>
      <c r="P743" t="n">
        <v>1.02</v>
      </c>
      <c r="Q743" t="n">
        <v>1.2</v>
      </c>
      <c r="R743" t="n">
        <v>1</v>
      </c>
      <c r="S743" t="n">
        <v>1.05</v>
      </c>
      <c r="T743" t="n">
        <v>0.09488647722315688</v>
      </c>
      <c r="U743" t="inlineStr"/>
    </row>
    <row r="744">
      <c r="A744" t="inlineStr">
        <is>
          <t>market for activated carbon, granular</t>
        </is>
      </c>
      <c r="B744" t="n">
        <v>0.0002118390706414965</v>
      </c>
      <c r="C744" t="inlineStr">
        <is>
          <t>GLO</t>
        </is>
      </c>
      <c r="D744" t="inlineStr">
        <is>
          <t>kilogram</t>
        </is>
      </c>
      <c r="E744" t="inlineStr"/>
      <c r="F744" t="inlineStr">
        <is>
          <t>technosphere</t>
        </is>
      </c>
      <c r="G744" t="inlineStr">
        <is>
          <t>activated carbon, granular</t>
        </is>
      </c>
      <c r="H744" t="inlineStr"/>
      <c r="I744" t="n">
        <v>1000</v>
      </c>
      <c r="J744" t="n">
        <v>0.5295976766037414</v>
      </c>
      <c r="K744" t="n">
        <v>2</v>
      </c>
      <c r="L744" t="n">
        <v>-8.459683672302782</v>
      </c>
      <c r="M744" t="n">
        <v>1</v>
      </c>
      <c r="N744" t="n">
        <v>1</v>
      </c>
      <c r="O744" t="n">
        <v>1</v>
      </c>
      <c r="P744" t="n">
        <v>1.02</v>
      </c>
      <c r="Q744" t="n">
        <v>1.2</v>
      </c>
      <c r="R744" t="n">
        <v>1</v>
      </c>
      <c r="S744" t="n">
        <v>1.05</v>
      </c>
      <c r="T744" t="n">
        <v>0.09488647722315688</v>
      </c>
      <c r="U744" t="inlineStr"/>
    </row>
    <row r="745">
      <c r="A745" t="inlineStr">
        <is>
          <t>market for ammonia, anhydrous, liquid</t>
        </is>
      </c>
      <c r="B745" t="n">
        <v>0.0005190057230716665</v>
      </c>
      <c r="C745" t="inlineStr">
        <is>
          <t>RER</t>
        </is>
      </c>
      <c r="D745" t="inlineStr">
        <is>
          <t>kilogram</t>
        </is>
      </c>
      <c r="E745" t="inlineStr"/>
      <c r="F745" t="inlineStr">
        <is>
          <t>technosphere</t>
        </is>
      </c>
      <c r="G745" t="inlineStr">
        <is>
          <t>ammonia, anhydrous, liquid</t>
        </is>
      </c>
      <c r="H745" t="inlineStr">
        <is>
          <t>100% liquid ammonia. In original publication, it is dilluated to 23.5% in water. We discount the original value by 75%.</t>
        </is>
      </c>
      <c r="I745" t="n">
        <v>1000</v>
      </c>
      <c r="J745" t="n">
        <v>0.5295976766037414</v>
      </c>
      <c r="K745" t="n">
        <v>2</v>
      </c>
      <c r="L745" t="n">
        <v>-7.563595647746146</v>
      </c>
      <c r="M745" t="n">
        <v>1</v>
      </c>
      <c r="N745" t="n">
        <v>1</v>
      </c>
      <c r="O745" t="n">
        <v>1</v>
      </c>
      <c r="P745" t="n">
        <v>1.02</v>
      </c>
      <c r="Q745" t="n">
        <v>1.2</v>
      </c>
      <c r="R745" t="n">
        <v>1</v>
      </c>
      <c r="S745" t="n">
        <v>1.05</v>
      </c>
      <c r="T745" t="n">
        <v>0.09488647722315688</v>
      </c>
      <c r="U745" t="inlineStr"/>
    </row>
    <row r="746">
      <c r="A746" t="inlineStr">
        <is>
          <t>market for tap water</t>
        </is>
      </c>
      <c r="B746" t="n">
        <v>0.001599384983343299</v>
      </c>
      <c r="C746" t="inlineStr">
        <is>
          <t>Europe without Switzerland</t>
        </is>
      </c>
      <c r="D746" t="inlineStr">
        <is>
          <t>kilogram</t>
        </is>
      </c>
      <c r="E746" t="inlineStr"/>
      <c r="F746" t="inlineStr">
        <is>
          <t>technosphere</t>
        </is>
      </c>
      <c r="G746" t="inlineStr">
        <is>
          <t>tap water</t>
        </is>
      </c>
      <c r="H746" t="inlineStr">
        <is>
          <t>Used to dilute the ammonia.</t>
        </is>
      </c>
      <c r="I746" t="n">
        <v>1000</v>
      </c>
      <c r="J746" t="n">
        <v>0.5295976766037414</v>
      </c>
      <c r="K746" t="n">
        <v>2</v>
      </c>
      <c r="L746" t="n">
        <v>-6.438136109041849</v>
      </c>
      <c r="M746" t="n">
        <v>1</v>
      </c>
      <c r="N746" t="n">
        <v>1</v>
      </c>
      <c r="O746" t="n">
        <v>1</v>
      </c>
      <c r="P746" t="n">
        <v>1.02</v>
      </c>
      <c r="Q746" t="n">
        <v>1.2</v>
      </c>
      <c r="R746" t="n">
        <v>1</v>
      </c>
      <c r="S746" t="n">
        <v>1.05</v>
      </c>
      <c r="T746" t="n">
        <v>0.09488647722315688</v>
      </c>
      <c r="U746" t="inlineStr"/>
    </row>
    <row r="747">
      <c r="A747" t="inlineStr">
        <is>
          <t>market for calcium carbonate, precipitated</t>
        </is>
      </c>
      <c r="B747" t="n">
        <v>0.00370718373622619</v>
      </c>
      <c r="C747" t="inlineStr">
        <is>
          <t>RER</t>
        </is>
      </c>
      <c r="D747" t="inlineStr">
        <is>
          <t>kilogram</t>
        </is>
      </c>
      <c r="E747" t="inlineStr"/>
      <c r="F747" t="inlineStr">
        <is>
          <t>technosphere</t>
        </is>
      </c>
      <c r="G747" t="inlineStr">
        <is>
          <t>calcium carbonate, precipitated</t>
        </is>
      </c>
      <c r="H747" t="inlineStr"/>
      <c r="I747" t="n">
        <v>1000</v>
      </c>
      <c r="J747" t="n">
        <v>0.5295976766037414</v>
      </c>
      <c r="K747" t="n">
        <v>0</v>
      </c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</row>
    <row r="748">
      <c r="A748" t="inlineStr">
        <is>
          <t>market for iron(III) chloride, without water, in 40% solution state</t>
        </is>
      </c>
      <c r="B748" t="n">
        <v>2.647988383018707e-05</v>
      </c>
      <c r="C748" t="inlineStr">
        <is>
          <t>GLO</t>
        </is>
      </c>
      <c r="D748" t="inlineStr">
        <is>
          <t>kilogram</t>
        </is>
      </c>
      <c r="E748" t="inlineStr"/>
      <c r="F748" t="inlineStr">
        <is>
          <t>technosphere</t>
        </is>
      </c>
      <c r="G748" t="inlineStr">
        <is>
          <t>iron(III) chloride, without water, in 40% solution state</t>
        </is>
      </c>
      <c r="H748" t="inlineStr"/>
      <c r="I748" t="n">
        <v>1000</v>
      </c>
      <c r="J748" t="n">
        <v>0.5295976766037414</v>
      </c>
      <c r="K748" t="n">
        <v>0</v>
      </c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</row>
    <row r="749">
      <c r="A749" t="inlineStr">
        <is>
          <t>market for lime, hydrated, packed</t>
        </is>
      </c>
      <c r="B749" t="n">
        <v>0</v>
      </c>
      <c r="C749" t="inlineStr">
        <is>
          <t>RER</t>
        </is>
      </c>
      <c r="D749" t="inlineStr">
        <is>
          <t>kilogram</t>
        </is>
      </c>
      <c r="E749" t="inlineStr"/>
      <c r="F749" t="inlineStr">
        <is>
          <t>technosphere</t>
        </is>
      </c>
      <c r="G749" t="inlineStr">
        <is>
          <t>lime, hydrated, packed</t>
        </is>
      </c>
      <c r="H749" t="inlineStr"/>
      <c r="I749" t="n">
        <v>1000</v>
      </c>
      <c r="J749" t="n">
        <v>0.5295976766037414</v>
      </c>
      <c r="K749" t="n">
        <v>0</v>
      </c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</row>
    <row r="750">
      <c r="A750" t="inlineStr">
        <is>
          <t>market for sodium hydroxide, without water, in 50% solution state</t>
        </is>
      </c>
      <c r="B750" t="n">
        <v>0.0002647988383018707</v>
      </c>
      <c r="C750" t="inlineStr">
        <is>
          <t>RER</t>
        </is>
      </c>
      <c r="D750" t="inlineStr">
        <is>
          <t>kilogram</t>
        </is>
      </c>
      <c r="E750" t="inlineStr"/>
      <c r="F750" t="inlineStr">
        <is>
          <t>technosphere</t>
        </is>
      </c>
      <c r="G750" t="inlineStr">
        <is>
          <t>sodium hydroxide, without water, in 50% solution state</t>
        </is>
      </c>
      <c r="H750" t="inlineStr">
        <is>
          <t>50% liquid ammonia. In original publication, it is dilluated to 27% in water. We discount the original value by 50%.</t>
        </is>
      </c>
      <c r="I750" t="n">
        <v>1000</v>
      </c>
      <c r="J750" t="n">
        <v>0.5295976766037414</v>
      </c>
      <c r="K750" t="n">
        <v>0</v>
      </c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</row>
    <row r="751">
      <c r="A751" t="inlineStr">
        <is>
          <t>market for monoethanolamine</t>
        </is>
      </c>
      <c r="B751" t="n">
        <v>0.002118390706414966</v>
      </c>
      <c r="C751" t="inlineStr">
        <is>
          <t>GLO</t>
        </is>
      </c>
      <c r="D751" t="inlineStr">
        <is>
          <t>kilogram</t>
        </is>
      </c>
      <c r="E751" t="inlineStr"/>
      <c r="F751" t="inlineStr">
        <is>
          <t>technosphere</t>
        </is>
      </c>
      <c r="G751" t="inlineStr">
        <is>
          <t>monoethanolamine</t>
        </is>
      </c>
      <c r="H751" t="inlineStr"/>
      <c r="I751" t="n">
        <v>1000</v>
      </c>
      <c r="J751" t="n">
        <v>0.5295976766037414</v>
      </c>
      <c r="K751" t="n">
        <v>0</v>
      </c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</row>
    <row r="752">
      <c r="A752" t="inlineStr">
        <is>
          <t>municipal waste incineration facility construction</t>
        </is>
      </c>
      <c r="B752" t="n">
        <v>1.323994191509353e-10</v>
      </c>
      <c r="C752" t="inlineStr">
        <is>
          <t>CH</t>
        </is>
      </c>
      <c r="D752" t="inlineStr">
        <is>
          <t>unit</t>
        </is>
      </c>
      <c r="E752" t="inlineStr"/>
      <c r="F752" t="inlineStr">
        <is>
          <t>technosphere</t>
        </is>
      </c>
      <c r="G752" t="inlineStr">
        <is>
          <t>municipal waste incineration facility</t>
        </is>
      </c>
      <c r="H752" t="inlineStr">
        <is>
          <t>Lifetime: 4'000'000 tons MSWI treated.</t>
        </is>
      </c>
      <c r="I752" t="n">
        <v>1000</v>
      </c>
      <c r="J752" t="n">
        <v>0.5295976766037414</v>
      </c>
      <c r="K752" t="n">
        <v>2</v>
      </c>
      <c r="L752" t="n">
        <v>-22.74519785951279</v>
      </c>
      <c r="M752" t="n">
        <v>1</v>
      </c>
      <c r="N752" t="n">
        <v>1</v>
      </c>
      <c r="O752" t="n">
        <v>1</v>
      </c>
      <c r="P752" t="n">
        <v>1.02</v>
      </c>
      <c r="Q752" t="n">
        <v>1.2</v>
      </c>
      <c r="R752" t="n">
        <v>1</v>
      </c>
      <c r="S752" t="n">
        <v>3</v>
      </c>
      <c r="T752" t="n">
        <v>0.5569071410325479</v>
      </c>
      <c r="U752" t="inlineStr"/>
    </row>
    <row r="753">
      <c r="A753" t="inlineStr">
        <is>
          <t>carbon dioxide storage at wood burning power plant 20 MW post, pipeline 200km, storage 1000m</t>
        </is>
      </c>
      <c r="B753" t="n">
        <v>0.4358588878448791</v>
      </c>
      <c r="C753" t="inlineStr">
        <is>
          <t>RER</t>
        </is>
      </c>
      <c r="D753" t="inlineStr">
        <is>
          <t>kilogram</t>
        </is>
      </c>
      <c r="E753" t="inlineStr"/>
      <c r="F753" t="inlineStr">
        <is>
          <t>technosphere</t>
        </is>
      </c>
      <c r="G753" t="inlineStr">
        <is>
          <t>carbon dioxide storage at wood burning power plant 20 MW post, pipeline 200km, storage 1000m</t>
        </is>
      </c>
      <c r="H753" t="inlineStr"/>
      <c r="I753" t="n">
        <v>1000</v>
      </c>
      <c r="J753" t="n">
        <v>0.5295976766037414</v>
      </c>
      <c r="K753" t="n">
        <v>2</v>
      </c>
      <c r="L753" t="n">
        <v>-0.8304367397515569</v>
      </c>
      <c r="M753" t="n">
        <v>1</v>
      </c>
      <c r="N753" t="n">
        <v>1</v>
      </c>
      <c r="O753" t="n">
        <v>1</v>
      </c>
      <c r="P753" t="n">
        <v>1.02</v>
      </c>
      <c r="Q753" t="n">
        <v>1.2</v>
      </c>
      <c r="R753" t="n">
        <v>1</v>
      </c>
      <c r="S753" t="n">
        <v>3</v>
      </c>
      <c r="T753" t="n">
        <v>0.5569071410325479</v>
      </c>
      <c r="U753" t="inlineStr"/>
    </row>
    <row r="754">
      <c r="A754" t="inlineStr">
        <is>
          <t>Water, cooling, unspecified natural origin</t>
        </is>
      </c>
      <c r="B754" t="n">
        <v>0</v>
      </c>
      <c r="C754" t="inlineStr"/>
      <c r="D754" t="inlineStr">
        <is>
          <t>cubic meter</t>
        </is>
      </c>
      <c r="E754" t="inlineStr">
        <is>
          <t>natural resource::in water</t>
        </is>
      </c>
      <c r="F754" t="inlineStr">
        <is>
          <t>biosphere</t>
        </is>
      </c>
      <c r="G754" t="inlineStr"/>
      <c r="H754" t="inlineStr"/>
      <c r="I754" t="n">
        <v>1000</v>
      </c>
      <c r="J754" t="n">
        <v>0.5295976766037414</v>
      </c>
      <c r="K754" t="n">
        <v>0</v>
      </c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</row>
    <row r="755">
      <c r="A755" t="inlineStr">
        <is>
          <t>Sulfur dioxide</t>
        </is>
      </c>
      <c r="B755" t="n">
        <v>3.177586059622448e-06</v>
      </c>
      <c r="C755" t="inlineStr"/>
      <c r="D755" t="inlineStr">
        <is>
          <t>kilogram</t>
        </is>
      </c>
      <c r="E755" t="inlineStr">
        <is>
          <t>air::urban air close to ground</t>
        </is>
      </c>
      <c r="F755" t="inlineStr">
        <is>
          <t>biosphere</t>
        </is>
      </c>
      <c r="G755" t="inlineStr"/>
      <c r="H755" t="inlineStr"/>
      <c r="I755" t="n">
        <v>1000</v>
      </c>
      <c r="J755" t="n">
        <v>0.5295976766037414</v>
      </c>
      <c r="K755" t="n">
        <v>2</v>
      </c>
      <c r="L755" t="n">
        <v>-12.65938875018271</v>
      </c>
      <c r="M755" t="n">
        <v>1</v>
      </c>
      <c r="N755" t="n">
        <v>1</v>
      </c>
      <c r="O755" t="n">
        <v>1</v>
      </c>
      <c r="P755" t="n">
        <v>1.02</v>
      </c>
      <c r="Q755" t="n">
        <v>1.2</v>
      </c>
      <c r="R755" t="n">
        <v>1</v>
      </c>
      <c r="S755" t="n">
        <v>1.05</v>
      </c>
      <c r="T755" t="n">
        <v>0.09488647722315688</v>
      </c>
      <c r="U755" t="inlineStr"/>
    </row>
    <row r="756">
      <c r="A756" t="inlineStr">
        <is>
          <t>Hydrochloric acid</t>
        </is>
      </c>
      <c r="B756" t="n">
        <v>1.588793029811224e-06</v>
      </c>
      <c r="C756" t="inlineStr"/>
      <c r="D756" t="inlineStr">
        <is>
          <t>kilogram</t>
        </is>
      </c>
      <c r="E756" t="inlineStr">
        <is>
          <t>air</t>
        </is>
      </c>
      <c r="F756" t="inlineStr">
        <is>
          <t>biosphere</t>
        </is>
      </c>
      <c r="G756" t="inlineStr"/>
      <c r="H756" t="inlineStr"/>
      <c r="I756" t="n">
        <v>1000</v>
      </c>
      <c r="J756" t="n">
        <v>0.5295976766037414</v>
      </c>
      <c r="K756" t="n">
        <v>2</v>
      </c>
      <c r="L756" t="n">
        <v>-13.35253593074265</v>
      </c>
      <c r="M756" t="n">
        <v>1</v>
      </c>
      <c r="N756" t="n">
        <v>1</v>
      </c>
      <c r="O756" t="n">
        <v>1</v>
      </c>
      <c r="P756" t="n">
        <v>1.02</v>
      </c>
      <c r="Q756" t="n">
        <v>1.2</v>
      </c>
      <c r="R756" t="n">
        <v>1</v>
      </c>
      <c r="S756" t="n">
        <v>1.5</v>
      </c>
      <c r="T756" t="n">
        <v>0.2225057572360589</v>
      </c>
      <c r="U756" t="inlineStr"/>
    </row>
    <row r="757">
      <c r="A757" t="inlineStr">
        <is>
          <t>Nitrogen oxides</t>
        </is>
      </c>
      <c r="B757" t="n">
        <v>0.000358537627060733</v>
      </c>
      <c r="C757" t="inlineStr"/>
      <c r="D757" t="inlineStr">
        <is>
          <t>kilogram</t>
        </is>
      </c>
      <c r="E757" t="inlineStr">
        <is>
          <t>air::urban air close to ground</t>
        </is>
      </c>
      <c r="F757" t="inlineStr">
        <is>
          <t>biosphere</t>
        </is>
      </c>
      <c r="G757" t="inlineStr"/>
      <c r="H757" t="inlineStr"/>
      <c r="I757" t="n">
        <v>1000</v>
      </c>
      <c r="J757" t="n">
        <v>0.5295976766037414</v>
      </c>
      <c r="K757" t="n">
        <v>2</v>
      </c>
      <c r="L757" t="n">
        <v>-7.933476946498488</v>
      </c>
      <c r="M757" t="n">
        <v>1</v>
      </c>
      <c r="N757" t="n">
        <v>1</v>
      </c>
      <c r="O757" t="n">
        <v>1</v>
      </c>
      <c r="P757" t="n">
        <v>1.02</v>
      </c>
      <c r="Q757" t="n">
        <v>1.2</v>
      </c>
      <c r="R757" t="n">
        <v>1</v>
      </c>
      <c r="S757" t="n">
        <v>1.5</v>
      </c>
      <c r="T757" t="n">
        <v>0.2225057572360589</v>
      </c>
      <c r="U757" t="inlineStr"/>
    </row>
    <row r="758">
      <c r="A758" t="inlineStr">
        <is>
          <t>Ammonia</t>
        </is>
      </c>
      <c r="B758" t="n">
        <v>1.059195353207483e-05</v>
      </c>
      <c r="C758" t="inlineStr"/>
      <c r="D758" t="inlineStr">
        <is>
          <t>kilogram</t>
        </is>
      </c>
      <c r="E758" t="inlineStr">
        <is>
          <t>air::urban air close to ground</t>
        </is>
      </c>
      <c r="F758" t="inlineStr">
        <is>
          <t>biosphere</t>
        </is>
      </c>
      <c r="G758" t="inlineStr"/>
      <c r="H758" t="inlineStr"/>
      <c r="I758" t="n">
        <v>1000</v>
      </c>
      <c r="J758" t="n">
        <v>0.5295976766037414</v>
      </c>
      <c r="K758" t="n">
        <v>2</v>
      </c>
      <c r="L758" t="n">
        <v>-11.45541594585677</v>
      </c>
      <c r="M758" t="n">
        <v>1</v>
      </c>
      <c r="N758" t="n">
        <v>1</v>
      </c>
      <c r="O758" t="n">
        <v>1</v>
      </c>
      <c r="P758" t="n">
        <v>1.02</v>
      </c>
      <c r="Q758" t="n">
        <v>1.2</v>
      </c>
      <c r="R758" t="n">
        <v>1</v>
      </c>
      <c r="S758" t="n">
        <v>1.5</v>
      </c>
      <c r="T758" t="n">
        <v>0.2225057572360589</v>
      </c>
      <c r="U758" t="inlineStr"/>
    </row>
    <row r="759">
      <c r="A759" t="inlineStr">
        <is>
          <t>Particulate Matter, &lt; 2.5 um</t>
        </is>
      </c>
      <c r="B759" t="n">
        <v>3.177586059622448e-06</v>
      </c>
      <c r="C759" t="inlineStr"/>
      <c r="D759" t="inlineStr">
        <is>
          <t>kilogram</t>
        </is>
      </c>
      <c r="E759" t="inlineStr">
        <is>
          <t>air::urban air close to ground</t>
        </is>
      </c>
      <c r="F759" t="inlineStr">
        <is>
          <t>biosphere</t>
        </is>
      </c>
      <c r="G759" t="inlineStr"/>
      <c r="H759" t="inlineStr"/>
      <c r="I759" t="n">
        <v>1000</v>
      </c>
      <c r="J759" t="n">
        <v>0.5295976766037414</v>
      </c>
      <c r="K759" t="n">
        <v>2</v>
      </c>
      <c r="L759" t="n">
        <v>-12.65938875018271</v>
      </c>
      <c r="M759" t="n">
        <v>1</v>
      </c>
      <c r="N759" t="n">
        <v>1</v>
      </c>
      <c r="O759" t="n">
        <v>1</v>
      </c>
      <c r="P759" t="n">
        <v>1.02</v>
      </c>
      <c r="Q759" t="n">
        <v>1.2</v>
      </c>
      <c r="R759" t="n">
        <v>1</v>
      </c>
      <c r="S759" t="n">
        <v>3</v>
      </c>
      <c r="T759" t="n">
        <v>0.5569071410325479</v>
      </c>
      <c r="U759" t="inlineStr"/>
    </row>
    <row r="760">
      <c r="A760" t="inlineStr">
        <is>
          <t>Mercury II</t>
        </is>
      </c>
      <c r="B760" t="n">
        <v>3.177586059622448e-09</v>
      </c>
      <c r="C760" t="inlineStr"/>
      <c r="D760" t="inlineStr">
        <is>
          <t>kilogram</t>
        </is>
      </c>
      <c r="E760" t="inlineStr">
        <is>
          <t>air::urban air close to ground</t>
        </is>
      </c>
      <c r="F760" t="inlineStr">
        <is>
          <t>biosphere</t>
        </is>
      </c>
      <c r="G760" t="inlineStr"/>
      <c r="H760" t="inlineStr"/>
      <c r="I760" t="n">
        <v>1000</v>
      </c>
      <c r="J760" t="n">
        <v>0.5295976766037414</v>
      </c>
      <c r="K760" t="n">
        <v>2</v>
      </c>
      <c r="L760" t="n">
        <v>-19.56714402916485</v>
      </c>
      <c r="M760" t="n">
        <v>1</v>
      </c>
      <c r="N760" t="n">
        <v>1</v>
      </c>
      <c r="O760" t="n">
        <v>1</v>
      </c>
      <c r="P760" t="n">
        <v>1.02</v>
      </c>
      <c r="Q760" t="n">
        <v>1.2</v>
      </c>
      <c r="R760" t="n">
        <v>1</v>
      </c>
      <c r="S760" t="n">
        <v>5</v>
      </c>
      <c r="T760" t="n">
        <v>0.8099264917416636</v>
      </c>
      <c r="U760" t="inlineStr"/>
    </row>
    <row r="761">
      <c r="A761" t="inlineStr">
        <is>
          <t>Lead II</t>
        </is>
      </c>
      <c r="B761" t="n">
        <v>3.177586059622448e-09</v>
      </c>
      <c r="C761" t="inlineStr"/>
      <c r="D761" t="inlineStr">
        <is>
          <t>kilogram</t>
        </is>
      </c>
      <c r="E761" t="inlineStr">
        <is>
          <t>air::urban air close to ground</t>
        </is>
      </c>
      <c r="F761" t="inlineStr">
        <is>
          <t>biosphere</t>
        </is>
      </c>
      <c r="G761" t="inlineStr"/>
      <c r="H761" t="inlineStr"/>
      <c r="I761" t="n">
        <v>1000</v>
      </c>
      <c r="J761" t="n">
        <v>0.5295976766037414</v>
      </c>
      <c r="K761" t="n">
        <v>2</v>
      </c>
      <c r="L761" t="n">
        <v>-19.56714402916485</v>
      </c>
      <c r="M761" t="n">
        <v>1</v>
      </c>
      <c r="N761" t="n">
        <v>1</v>
      </c>
      <c r="O761" t="n">
        <v>1</v>
      </c>
      <c r="P761" t="n">
        <v>1.02</v>
      </c>
      <c r="Q761" t="n">
        <v>1.2</v>
      </c>
      <c r="R761" t="n">
        <v>1</v>
      </c>
      <c r="S761" t="n">
        <v>5</v>
      </c>
      <c r="T761" t="n">
        <v>0.8099264917416636</v>
      </c>
      <c r="U761" t="inlineStr"/>
    </row>
    <row r="762">
      <c r="A762" t="inlineStr">
        <is>
          <t>Cadmium II</t>
        </is>
      </c>
      <c r="B762" t="n">
        <v>1.588793029811224e-09</v>
      </c>
      <c r="C762" t="inlineStr"/>
      <c r="D762" t="inlineStr">
        <is>
          <t>kilogram</t>
        </is>
      </c>
      <c r="E762" t="inlineStr">
        <is>
          <t>air::urban air close to ground</t>
        </is>
      </c>
      <c r="F762" t="inlineStr">
        <is>
          <t>biosphere</t>
        </is>
      </c>
      <c r="G762" t="inlineStr"/>
      <c r="H762" t="inlineStr"/>
      <c r="I762" t="n">
        <v>1000</v>
      </c>
      <c r="J762" t="n">
        <v>0.5295976766037414</v>
      </c>
      <c r="K762" t="n">
        <v>2</v>
      </c>
      <c r="L762" t="n">
        <v>-20.26029120972479</v>
      </c>
      <c r="M762" t="n">
        <v>1</v>
      </c>
      <c r="N762" t="n">
        <v>1</v>
      </c>
      <c r="O762" t="n">
        <v>1</v>
      </c>
      <c r="P762" t="n">
        <v>1.02</v>
      </c>
      <c r="Q762" t="n">
        <v>1.2</v>
      </c>
      <c r="R762" t="n">
        <v>1</v>
      </c>
      <c r="S762" t="n">
        <v>5</v>
      </c>
      <c r="T762" t="n">
        <v>0.8099264917416636</v>
      </c>
      <c r="U762" t="inlineStr"/>
    </row>
    <row r="763">
      <c r="A763" t="inlineStr">
        <is>
          <t>Arsenic ion</t>
        </is>
      </c>
      <c r="B763" t="n">
        <v>1.588793029811224e-09</v>
      </c>
      <c r="C763" t="inlineStr"/>
      <c r="D763" t="inlineStr">
        <is>
          <t>kilogram</t>
        </is>
      </c>
      <c r="E763" t="inlineStr">
        <is>
          <t>air::urban air close to ground</t>
        </is>
      </c>
      <c r="F763" t="inlineStr">
        <is>
          <t>biosphere</t>
        </is>
      </c>
      <c r="G763" t="inlineStr"/>
      <c r="H763" t="inlineStr"/>
      <c r="I763" t="n">
        <v>1000</v>
      </c>
      <c r="J763" t="n">
        <v>0.5295976766037414</v>
      </c>
      <c r="K763" t="n">
        <v>2</v>
      </c>
      <c r="L763" t="n">
        <v>-20.26029120972479</v>
      </c>
      <c r="M763" t="n">
        <v>1</v>
      </c>
      <c r="N763" t="n">
        <v>1</v>
      </c>
      <c r="O763" t="n">
        <v>1</v>
      </c>
      <c r="P763" t="n">
        <v>1.02</v>
      </c>
      <c r="Q763" t="n">
        <v>1.2</v>
      </c>
      <c r="R763" t="n">
        <v>1</v>
      </c>
      <c r="S763" t="n">
        <v>5</v>
      </c>
      <c r="T763" t="n">
        <v>0.8099264917416636</v>
      </c>
      <c r="U763" t="inlineStr"/>
    </row>
    <row r="764">
      <c r="A764" t="inlineStr">
        <is>
          <t>Dioxins, measured as 2,3,7,8-tetrachlorodibenzo-p-dioxin</t>
        </is>
      </c>
      <c r="B764" t="n">
        <v>5.825574442641156e-14</v>
      </c>
      <c r="C764" t="inlineStr"/>
      <c r="D764" t="inlineStr">
        <is>
          <t>kilogram</t>
        </is>
      </c>
      <c r="E764" t="inlineStr">
        <is>
          <t>air::urban air close to ground</t>
        </is>
      </c>
      <c r="F764" t="inlineStr">
        <is>
          <t>biosphere</t>
        </is>
      </c>
      <c r="G764" t="inlineStr"/>
      <c r="H764" t="inlineStr"/>
      <c r="I764" t="n">
        <v>1000</v>
      </c>
      <c r="J764" t="n">
        <v>0.5295976766037414</v>
      </c>
      <c r="K764" t="n">
        <v>2</v>
      </c>
      <c r="L764" t="n">
        <v>-30.47393369056476</v>
      </c>
      <c r="M764" t="n">
        <v>1</v>
      </c>
      <c r="N764" t="n">
        <v>1</v>
      </c>
      <c r="O764" t="n">
        <v>1</v>
      </c>
      <c r="P764" t="n">
        <v>1.02</v>
      </c>
      <c r="Q764" t="n">
        <v>1.2</v>
      </c>
      <c r="R764" t="n">
        <v>1</v>
      </c>
      <c r="S764" t="n">
        <v>5</v>
      </c>
      <c r="T764" t="n">
        <v>0.8099264917416636</v>
      </c>
      <c r="U764" t="inlineStr"/>
    </row>
    <row r="765">
      <c r="A765" t="inlineStr">
        <is>
          <t>Carbon dioxide, fossil</t>
        </is>
      </c>
      <c r="B765" t="n">
        <v>0.02965746988980952</v>
      </c>
      <c r="C765" t="inlineStr"/>
      <c r="D765" t="inlineStr">
        <is>
          <t>kilogram</t>
        </is>
      </c>
      <c r="E765" t="inlineStr">
        <is>
          <t>air::urban air close to ground</t>
        </is>
      </c>
      <c r="F765" t="inlineStr">
        <is>
          <t>biosphere</t>
        </is>
      </c>
      <c r="G765" t="inlineStr"/>
      <c r="H765" t="inlineStr"/>
      <c r="I765" t="n">
        <v>1000</v>
      </c>
      <c r="J765" t="n">
        <v>0.5295976766037414</v>
      </c>
      <c r="K765" t="n">
        <v>2</v>
      </c>
      <c r="L765" t="n">
        <v>-3.518041249693477</v>
      </c>
      <c r="M765" t="n">
        <v>1</v>
      </c>
      <c r="N765" t="n">
        <v>1</v>
      </c>
      <c r="O765" t="n">
        <v>1</v>
      </c>
      <c r="P765" t="n">
        <v>1.02</v>
      </c>
      <c r="Q765" t="n">
        <v>1.2</v>
      </c>
      <c r="R765" t="n">
        <v>1</v>
      </c>
      <c r="S765" t="n">
        <v>1.05</v>
      </c>
      <c r="T765" t="n">
        <v>0.09488647722315688</v>
      </c>
      <c r="U765" t="inlineStr"/>
    </row>
    <row r="766">
      <c r="A766" t="inlineStr">
        <is>
          <t>Carbon dioxide, non-fossil</t>
        </is>
      </c>
      <c r="B766" t="n">
        <v>0.04713419321773298</v>
      </c>
      <c r="C766" t="inlineStr"/>
      <c r="D766" t="inlineStr">
        <is>
          <t>kilogram</t>
        </is>
      </c>
      <c r="E766" t="inlineStr">
        <is>
          <t>air::urban air close to ground</t>
        </is>
      </c>
      <c r="F766" t="inlineStr">
        <is>
          <t>biosphere</t>
        </is>
      </c>
      <c r="G766" t="inlineStr"/>
      <c r="H766" t="inlineStr"/>
      <c r="I766" t="n">
        <v>1000</v>
      </c>
      <c r="J766" t="n">
        <v>0.5295976766037414</v>
      </c>
      <c r="K766" t="n">
        <v>2</v>
      </c>
      <c r="L766" t="n">
        <v>-3.054756570696487</v>
      </c>
      <c r="M766" t="n">
        <v>1</v>
      </c>
      <c r="N766" t="n">
        <v>1</v>
      </c>
      <c r="O766" t="n">
        <v>1</v>
      </c>
      <c r="P766" t="n">
        <v>1.02</v>
      </c>
      <c r="Q766" t="n">
        <v>1.2</v>
      </c>
      <c r="R766" t="n">
        <v>1</v>
      </c>
      <c r="S766" t="n">
        <v>1.05</v>
      </c>
      <c r="T766" t="n">
        <v>0.09488647722315688</v>
      </c>
      <c r="U766" t="inlineStr"/>
    </row>
    <row r="767">
      <c r="A767" t="inlineStr">
        <is>
          <t>Carbon dioxide, in air</t>
        </is>
      </c>
      <c r="B767" t="n">
        <v>0.2674468266848894</v>
      </c>
      <c r="C767" t="inlineStr"/>
      <c r="D767" t="inlineStr">
        <is>
          <t>kilogram</t>
        </is>
      </c>
      <c r="E767" t="inlineStr">
        <is>
          <t>natural resource::in air</t>
        </is>
      </c>
      <c r="F767" t="inlineStr">
        <is>
          <t>biosphere</t>
        </is>
      </c>
      <c r="G767" t="inlineStr"/>
      <c r="H767" t="inlineStr">
        <is>
          <t>To reflect the permanent storage of non-fossil CO.</t>
        </is>
      </c>
      <c r="I767" t="n">
        <v>1000</v>
      </c>
      <c r="J767" t="n">
        <v>0.5295976766037414</v>
      </c>
      <c r="K767" t="n">
        <v>2</v>
      </c>
      <c r="L767" t="n">
        <v>-1.318834511153267</v>
      </c>
      <c r="M767" t="n">
        <v>1</v>
      </c>
      <c r="N767" t="n">
        <v>1</v>
      </c>
      <c r="O767" t="n">
        <v>1</v>
      </c>
      <c r="P767" t="n">
        <v>1.02</v>
      </c>
      <c r="Q767" t="n">
        <v>1.2</v>
      </c>
      <c r="R767" t="n">
        <v>1</v>
      </c>
      <c r="S767" t="n">
        <v>1.05</v>
      </c>
      <c r="T767" t="n">
        <v>0.09488647722315688</v>
      </c>
      <c r="U767" t="inlineStr"/>
    </row>
    <row r="768">
      <c r="A768" t="inlineStr"/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</row>
    <row r="769">
      <c r="A769" t="inlineStr">
        <is>
          <t>Activity</t>
        </is>
      </c>
      <c r="B769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</row>
    <row r="770">
      <c r="A770" t="inlineStr">
        <is>
          <t>location</t>
        </is>
      </c>
      <c r="B770" t="inlineStr">
        <is>
          <t>RER</t>
        </is>
      </c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</row>
    <row r="771">
      <c r="A771" t="inlineStr">
        <is>
          <t>production amount</t>
        </is>
      </c>
      <c r="B771" t="n">
        <v>1</v>
      </c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</row>
    <row r="772">
      <c r="A772" t="inlineStr">
        <is>
          <t>source</t>
        </is>
      </c>
      <c r="B77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</row>
    <row r="773">
      <c r="A773" t="inlineStr">
        <is>
          <t>reference product</t>
        </is>
      </c>
      <c r="B773" t="inlineStr">
        <is>
          <t>electricity, medium voltage</t>
        </is>
      </c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</row>
    <row r="774">
      <c r="A774" t="inlineStr">
        <is>
          <t>type</t>
        </is>
      </c>
      <c r="B774" t="inlineStr">
        <is>
          <t>process</t>
        </is>
      </c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</row>
    <row r="775">
      <c r="A775" t="inlineStr">
        <is>
          <t>unit</t>
        </is>
      </c>
      <c r="B775" t="inlineStr">
        <is>
          <t>kilowatt hour</t>
        </is>
      </c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</row>
    <row r="776">
      <c r="A776" t="inlineStr">
        <is>
          <t>comment</t>
        </is>
      </c>
      <c r="B77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</row>
    <row r="777">
      <c r="A777" t="inlineStr">
        <is>
          <t>classifications</t>
        </is>
      </c>
      <c r="B777" t="inlineStr">
        <is>
          <t>CPC::17100:Electrical energy</t>
        </is>
      </c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</row>
    <row r="778">
      <c r="A778" t="inlineStr">
        <is>
          <t>Exchanges</t>
        </is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</row>
    <row r="779">
      <c r="A779" t="inlineStr">
        <is>
          <t>name</t>
        </is>
      </c>
      <c r="B779" t="inlineStr">
        <is>
          <t>amount</t>
        </is>
      </c>
      <c r="C779" t="inlineStr">
        <is>
          <t>location</t>
        </is>
      </c>
      <c r="D779" t="inlineStr">
        <is>
          <t>unit</t>
        </is>
      </c>
      <c r="E779" t="inlineStr">
        <is>
          <t>categories</t>
        </is>
      </c>
      <c r="F779" t="inlineStr">
        <is>
          <t>type</t>
        </is>
      </c>
      <c r="G779" t="inlineStr">
        <is>
          <t>reference product</t>
        </is>
      </c>
      <c r="H779" t="inlineStr">
        <is>
          <t>comment</t>
        </is>
      </c>
      <c r="I779" t="inlineStr">
        <is>
          <t>normalization</t>
        </is>
      </c>
      <c r="J779" t="inlineStr">
        <is>
          <t>allocation</t>
        </is>
      </c>
      <c r="K779" t="inlineStr">
        <is>
          <t>uncertainty type</t>
        </is>
      </c>
      <c r="L779" t="inlineStr">
        <is>
          <t>loc</t>
        </is>
      </c>
      <c r="M779" t="inlineStr">
        <is>
          <t>u1</t>
        </is>
      </c>
      <c r="N779" t="inlineStr">
        <is>
          <t>u2</t>
        </is>
      </c>
      <c r="O779" t="inlineStr">
        <is>
          <t>u3</t>
        </is>
      </c>
      <c r="P779" t="inlineStr">
        <is>
          <t>u4</t>
        </is>
      </c>
      <c r="Q779" t="inlineStr">
        <is>
          <t>u5</t>
        </is>
      </c>
      <c r="R779" t="inlineStr">
        <is>
          <t>u6</t>
        </is>
      </c>
      <c r="S779" t="inlineStr">
        <is>
          <t>ub</t>
        </is>
      </c>
      <c r="T779" t="inlineStr">
        <is>
          <t>scale</t>
        </is>
      </c>
      <c r="U779" t="inlineStr">
        <is>
          <t>negative</t>
        </is>
      </c>
    </row>
    <row r="780">
      <c r="A780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B780" t="n">
        <v>0</v>
      </c>
      <c r="C780" t="inlineStr">
        <is>
          <t>RER</t>
        </is>
      </c>
      <c r="D780" t="inlineStr">
        <is>
          <t>kilogram</t>
        </is>
      </c>
      <c r="E780" t="inlineStr"/>
      <c r="F780" t="inlineStr">
        <is>
          <t>technosphere</t>
        </is>
      </c>
      <c r="G780" t="inlineStr">
        <is>
          <t>municipal solid waste</t>
        </is>
      </c>
      <c r="H780" t="inlineStr"/>
      <c r="I780" t="n">
        <v>317</v>
      </c>
      <c r="J780" t="n">
        <v>0.1353890834543436</v>
      </c>
      <c r="K780" t="n">
        <v>0</v>
      </c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</row>
    <row r="781">
      <c r="A781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B781" t="n">
        <v>1</v>
      </c>
      <c r="C781" t="inlineStr">
        <is>
          <t>RER</t>
        </is>
      </c>
      <c r="D781" t="inlineStr">
        <is>
          <t>kilowatt hour</t>
        </is>
      </c>
      <c r="E781" t="inlineStr"/>
      <c r="F781" t="inlineStr">
        <is>
          <t>production</t>
        </is>
      </c>
      <c r="G781" t="inlineStr">
        <is>
          <t>electricity, medium voltage</t>
        </is>
      </c>
      <c r="H781" t="inlineStr"/>
      <c r="I781" t="n">
        <v>317</v>
      </c>
      <c r="J781" t="n">
        <v>0.1353890834543436</v>
      </c>
      <c r="K781" t="n">
        <v>0</v>
      </c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</row>
    <row r="782">
      <c r="A782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B782" t="n">
        <v>0</v>
      </c>
      <c r="C782" t="inlineStr">
        <is>
          <t>RER</t>
        </is>
      </c>
      <c r="D782" t="inlineStr">
        <is>
          <t>megajoule</t>
        </is>
      </c>
      <c r="E782" t="inlineStr"/>
      <c r="F782" t="inlineStr">
        <is>
          <t>technosphere</t>
        </is>
      </c>
      <c r="G782" t="inlineStr">
        <is>
          <t>heat, district or industrial, other than natural gas</t>
        </is>
      </c>
      <c r="H782" t="inlineStr"/>
      <c r="I782" t="n">
        <v>317</v>
      </c>
      <c r="J782" t="n">
        <v>0.1353890834543436</v>
      </c>
      <c r="K782" t="n">
        <v>0</v>
      </c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</row>
    <row r="783">
      <c r="A783" t="inlineStr">
        <is>
          <t>market for diesel, low-sulfur</t>
        </is>
      </c>
      <c r="B783" t="n">
        <v>3.63030665413855e-05</v>
      </c>
      <c r="C783" t="inlineStr">
        <is>
          <t>Europe without Switzerland</t>
        </is>
      </c>
      <c r="D783" t="inlineStr">
        <is>
          <t>kilogram</t>
        </is>
      </c>
      <c r="E783" t="inlineStr"/>
      <c r="F783" t="inlineStr">
        <is>
          <t>technosphere</t>
        </is>
      </c>
      <c r="G783" t="inlineStr">
        <is>
          <t>diesel, low-sulfur</t>
        </is>
      </c>
      <c r="H783" t="inlineStr">
        <is>
          <t>Diesel density: 0.85 kg/l</t>
        </is>
      </c>
      <c r="I783" t="n">
        <v>317</v>
      </c>
      <c r="J783" t="n">
        <v>0.1353890834543436</v>
      </c>
      <c r="K783" t="n">
        <v>2</v>
      </c>
      <c r="L783" t="n">
        <v>-10.22360834253739</v>
      </c>
      <c r="M783" t="n">
        <v>1</v>
      </c>
      <c r="N783" t="n">
        <v>1</v>
      </c>
      <c r="O783" t="n">
        <v>1</v>
      </c>
      <c r="P783" t="n">
        <v>1.02</v>
      </c>
      <c r="Q783" t="n">
        <v>1.2</v>
      </c>
      <c r="R783" t="n">
        <v>1</v>
      </c>
      <c r="S783" t="n">
        <v>1.05</v>
      </c>
      <c r="T783" t="n">
        <v>0.09488647722315688</v>
      </c>
      <c r="U783" t="inlineStr"/>
    </row>
    <row r="784">
      <c r="A784" t="inlineStr">
        <is>
          <t>market for activated carbon, granular</t>
        </is>
      </c>
      <c r="B784" t="n">
        <v>0.0001708379601947553</v>
      </c>
      <c r="C784" t="inlineStr">
        <is>
          <t>GLO</t>
        </is>
      </c>
      <c r="D784" t="inlineStr">
        <is>
          <t>kilogram</t>
        </is>
      </c>
      <c r="E784" t="inlineStr"/>
      <c r="F784" t="inlineStr">
        <is>
          <t>technosphere</t>
        </is>
      </c>
      <c r="G784" t="inlineStr">
        <is>
          <t>activated carbon, granular</t>
        </is>
      </c>
      <c r="H784" t="inlineStr"/>
      <c r="I784" t="n">
        <v>317</v>
      </c>
      <c r="J784" t="n">
        <v>0.1353890834543436</v>
      </c>
      <c r="K784" t="n">
        <v>2</v>
      </c>
      <c r="L784" t="n">
        <v>-8.674795051919727</v>
      </c>
      <c r="M784" t="n">
        <v>1</v>
      </c>
      <c r="N784" t="n">
        <v>1</v>
      </c>
      <c r="O784" t="n">
        <v>1</v>
      </c>
      <c r="P784" t="n">
        <v>1.02</v>
      </c>
      <c r="Q784" t="n">
        <v>1.2</v>
      </c>
      <c r="R784" t="n">
        <v>1</v>
      </c>
      <c r="S784" t="n">
        <v>1.05</v>
      </c>
      <c r="T784" t="n">
        <v>0.09488647722315688</v>
      </c>
      <c r="U784" t="inlineStr"/>
    </row>
    <row r="785">
      <c r="A785" t="inlineStr">
        <is>
          <t>market for ammonia, anhydrous, liquid</t>
        </is>
      </c>
      <c r="B785" t="n">
        <v>0.0004185530024771504</v>
      </c>
      <c r="C785" t="inlineStr">
        <is>
          <t>RER</t>
        </is>
      </c>
      <c r="D785" t="inlineStr">
        <is>
          <t>kilogram</t>
        </is>
      </c>
      <c r="E785" t="inlineStr"/>
      <c r="F785" t="inlineStr">
        <is>
          <t>technosphere</t>
        </is>
      </c>
      <c r="G785" t="inlineStr">
        <is>
          <t>ammonia, anhydrous, liquid</t>
        </is>
      </c>
      <c r="H785" t="inlineStr">
        <is>
          <t>100% liquid ammonia. In original publication, it is dilluated to 23.5% in water. We discount the original value by 75%.</t>
        </is>
      </c>
      <c r="I785" t="n">
        <v>317</v>
      </c>
      <c r="J785" t="n">
        <v>0.1353890834543436</v>
      </c>
      <c r="K785" t="n">
        <v>2</v>
      </c>
      <c r="L785" t="n">
        <v>-7.778707027363091</v>
      </c>
      <c r="M785" t="n">
        <v>1</v>
      </c>
      <c r="N785" t="n">
        <v>1</v>
      </c>
      <c r="O785" t="n">
        <v>1</v>
      </c>
      <c r="P785" t="n">
        <v>1.02</v>
      </c>
      <c r="Q785" t="n">
        <v>1.2</v>
      </c>
      <c r="R785" t="n">
        <v>1</v>
      </c>
      <c r="S785" t="n">
        <v>1.05</v>
      </c>
      <c r="T785" t="n">
        <v>0.09488647722315688</v>
      </c>
      <c r="U785" t="inlineStr"/>
    </row>
    <row r="786">
      <c r="A786" t="inlineStr">
        <is>
          <t>market for tap water</t>
        </is>
      </c>
      <c r="B786" t="n">
        <v>0.001289826599470402</v>
      </c>
      <c r="C786" t="inlineStr">
        <is>
          <t>Europe without Switzerland</t>
        </is>
      </c>
      <c r="D786" t="inlineStr">
        <is>
          <t>kilogram</t>
        </is>
      </c>
      <c r="E786" t="inlineStr"/>
      <c r="F786" t="inlineStr">
        <is>
          <t>technosphere</t>
        </is>
      </c>
      <c r="G786" t="inlineStr">
        <is>
          <t>tap water</t>
        </is>
      </c>
      <c r="H786" t="inlineStr">
        <is>
          <t>Used to dilute the ammonia.</t>
        </is>
      </c>
      <c r="I786" t="n">
        <v>317</v>
      </c>
      <c r="J786" t="n">
        <v>0.1353890834543436</v>
      </c>
      <c r="K786" t="n">
        <v>2</v>
      </c>
      <c r="L786" t="n">
        <v>-6.653247488658794</v>
      </c>
      <c r="M786" t="n">
        <v>1</v>
      </c>
      <c r="N786" t="n">
        <v>1</v>
      </c>
      <c r="O786" t="n">
        <v>1</v>
      </c>
      <c r="P786" t="n">
        <v>1.02</v>
      </c>
      <c r="Q786" t="n">
        <v>1.2</v>
      </c>
      <c r="R786" t="n">
        <v>1</v>
      </c>
      <c r="S786" t="n">
        <v>1.05</v>
      </c>
      <c r="T786" t="n">
        <v>0.09488647722315688</v>
      </c>
      <c r="U786" t="inlineStr"/>
    </row>
    <row r="787">
      <c r="A787" t="inlineStr">
        <is>
          <t>market for calcium carbonate, precipitated</t>
        </is>
      </c>
      <c r="B787" t="n">
        <v>0.002989664303408217</v>
      </c>
      <c r="C787" t="inlineStr">
        <is>
          <t>RER</t>
        </is>
      </c>
      <c r="D787" t="inlineStr">
        <is>
          <t>kilogram</t>
        </is>
      </c>
      <c r="E787" t="inlineStr"/>
      <c r="F787" t="inlineStr">
        <is>
          <t>technosphere</t>
        </is>
      </c>
      <c r="G787" t="inlineStr">
        <is>
          <t>calcium carbonate, precipitated</t>
        </is>
      </c>
      <c r="H787" t="inlineStr"/>
      <c r="I787" t="n">
        <v>317</v>
      </c>
      <c r="J787" t="n">
        <v>0.1353890834543436</v>
      </c>
      <c r="K787" t="n">
        <v>0</v>
      </c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</row>
    <row r="788">
      <c r="A788" t="inlineStr">
        <is>
          <t>market for iron(III) chloride, without water, in 40% solution state</t>
        </is>
      </c>
      <c r="B788" t="n">
        <v>2.135474502434441e-05</v>
      </c>
      <c r="C788" t="inlineStr">
        <is>
          <t>GLO</t>
        </is>
      </c>
      <c r="D788" t="inlineStr">
        <is>
          <t>kilogram</t>
        </is>
      </c>
      <c r="E788" t="inlineStr"/>
      <c r="F788" t="inlineStr">
        <is>
          <t>technosphere</t>
        </is>
      </c>
      <c r="G788" t="inlineStr">
        <is>
          <t>iron(III) chloride, without water, in 40% solution state</t>
        </is>
      </c>
      <c r="H788" t="inlineStr"/>
      <c r="I788" t="n">
        <v>317</v>
      </c>
      <c r="J788" t="n">
        <v>0.1353890834543436</v>
      </c>
      <c r="K788" t="n">
        <v>0</v>
      </c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</row>
    <row r="789">
      <c r="A789" t="inlineStr">
        <is>
          <t>market for lime, hydrated, packed</t>
        </is>
      </c>
      <c r="B789" t="n">
        <v>0</v>
      </c>
      <c r="C789" t="inlineStr">
        <is>
          <t>RER</t>
        </is>
      </c>
      <c r="D789" t="inlineStr">
        <is>
          <t>kilogram</t>
        </is>
      </c>
      <c r="E789" t="inlineStr"/>
      <c r="F789" t="inlineStr">
        <is>
          <t>technosphere</t>
        </is>
      </c>
      <c r="G789" t="inlineStr">
        <is>
          <t>lime, hydrated, packed</t>
        </is>
      </c>
      <c r="H789" t="inlineStr"/>
      <c r="I789" t="n">
        <v>317</v>
      </c>
      <c r="J789" t="n">
        <v>0.1353890834543436</v>
      </c>
      <c r="K789" t="n">
        <v>0</v>
      </c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</row>
    <row r="790">
      <c r="A790" t="inlineStr">
        <is>
          <t>market for sodium hydroxide, without water, in 50% solution state</t>
        </is>
      </c>
      <c r="B790" t="n">
        <v>0.0002135474502434441</v>
      </c>
      <c r="C790" t="inlineStr">
        <is>
          <t>RER</t>
        </is>
      </c>
      <c r="D790" t="inlineStr">
        <is>
          <t>kilogram</t>
        </is>
      </c>
      <c r="E790" t="inlineStr"/>
      <c r="F790" t="inlineStr">
        <is>
          <t>technosphere</t>
        </is>
      </c>
      <c r="G790" t="inlineStr">
        <is>
          <t>sodium hydroxide, without water, in 50% solution state</t>
        </is>
      </c>
      <c r="H790" t="inlineStr">
        <is>
          <t>50% liquid ammonia. In original publication, it is dilluated to 27% in water. We discount the original value by 50%.</t>
        </is>
      </c>
      <c r="I790" t="n">
        <v>317</v>
      </c>
      <c r="J790" t="n">
        <v>0.1353890834543436</v>
      </c>
      <c r="K790" t="n">
        <v>0</v>
      </c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</row>
    <row r="791">
      <c r="A791" t="inlineStr">
        <is>
          <t>market for monoethanolamine</t>
        </is>
      </c>
      <c r="B791" t="n">
        <v>0.001708379601947553</v>
      </c>
      <c r="C791" t="inlineStr">
        <is>
          <t>GLO</t>
        </is>
      </c>
      <c r="D791" t="inlineStr">
        <is>
          <t>kilogram</t>
        </is>
      </c>
      <c r="E791" t="inlineStr"/>
      <c r="F791" t="inlineStr">
        <is>
          <t>technosphere</t>
        </is>
      </c>
      <c r="G791" t="inlineStr">
        <is>
          <t>monoethanolamine</t>
        </is>
      </c>
      <c r="H791" t="inlineStr"/>
      <c r="I791" t="n">
        <v>317</v>
      </c>
      <c r="J791" t="n">
        <v>0.1353890834543436</v>
      </c>
      <c r="K791" t="n">
        <v>0</v>
      </c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</row>
    <row r="792">
      <c r="A792" t="inlineStr">
        <is>
          <t>municipal waste incineration facility construction</t>
        </is>
      </c>
      <c r="B792" t="n">
        <v>1.06773725121722e-10</v>
      </c>
      <c r="C792" t="inlineStr">
        <is>
          <t>CH</t>
        </is>
      </c>
      <c r="D792" t="inlineStr">
        <is>
          <t>unit</t>
        </is>
      </c>
      <c r="E792" t="inlineStr"/>
      <c r="F792" t="inlineStr">
        <is>
          <t>technosphere</t>
        </is>
      </c>
      <c r="G792" t="inlineStr">
        <is>
          <t>municipal waste incineration facility</t>
        </is>
      </c>
      <c r="H792" t="inlineStr">
        <is>
          <t>Lifetime: 4'000'000 tons MSWI treated.</t>
        </is>
      </c>
      <c r="I792" t="n">
        <v>317</v>
      </c>
      <c r="J792" t="n">
        <v>0.1353890834543436</v>
      </c>
      <c r="K792" t="n">
        <v>2</v>
      </c>
      <c r="L792" t="n">
        <v>-22.96030923912974</v>
      </c>
      <c r="M792" t="n">
        <v>1</v>
      </c>
      <c r="N792" t="n">
        <v>1</v>
      </c>
      <c r="O792" t="n">
        <v>1</v>
      </c>
      <c r="P792" t="n">
        <v>1.02</v>
      </c>
      <c r="Q792" t="n">
        <v>1.2</v>
      </c>
      <c r="R792" t="n">
        <v>1</v>
      </c>
      <c r="S792" t="n">
        <v>3</v>
      </c>
      <c r="T792" t="n">
        <v>0.5569071410325479</v>
      </c>
      <c r="U792" t="inlineStr"/>
    </row>
    <row r="793">
      <c r="A793" t="inlineStr">
        <is>
          <t>carbon dioxide storage at wood burning power plant 20 MW post, pipeline 200km, storage 1000m</t>
        </is>
      </c>
      <c r="B793" t="n">
        <v>0.351499103100709</v>
      </c>
      <c r="C793" t="inlineStr">
        <is>
          <t>RER</t>
        </is>
      </c>
      <c r="D793" t="inlineStr">
        <is>
          <t>kilogram</t>
        </is>
      </c>
      <c r="E793" t="inlineStr"/>
      <c r="F793" t="inlineStr">
        <is>
          <t>technosphere</t>
        </is>
      </c>
      <c r="G793" t="inlineStr">
        <is>
          <t>carbon dioxide storage at wood burning power plant 20 MW post, pipeline 200km, storage 1000m</t>
        </is>
      </c>
      <c r="H793" t="inlineStr"/>
      <c r="I793" t="n">
        <v>317</v>
      </c>
      <c r="J793" t="n">
        <v>0.1353890834543436</v>
      </c>
      <c r="K793" t="n">
        <v>2</v>
      </c>
      <c r="L793" t="n">
        <v>-1.045548119368502</v>
      </c>
      <c r="M793" t="n">
        <v>1</v>
      </c>
      <c r="N793" t="n">
        <v>1</v>
      </c>
      <c r="O793" t="n">
        <v>1</v>
      </c>
      <c r="P793" t="n">
        <v>1.02</v>
      </c>
      <c r="Q793" t="n">
        <v>1.2</v>
      </c>
      <c r="R793" t="n">
        <v>1</v>
      </c>
      <c r="S793" t="n">
        <v>3</v>
      </c>
      <c r="T793" t="n">
        <v>0.5569071410325479</v>
      </c>
      <c r="U793" t="inlineStr"/>
    </row>
    <row r="794">
      <c r="A794" t="inlineStr">
        <is>
          <t>Water, cooling, unspecified natural origin</t>
        </is>
      </c>
      <c r="B794" t="n">
        <v>0</v>
      </c>
      <c r="C794" t="inlineStr"/>
      <c r="D794" t="inlineStr">
        <is>
          <t>cubic meter</t>
        </is>
      </c>
      <c r="E794" t="inlineStr">
        <is>
          <t>natural resource::in water</t>
        </is>
      </c>
      <c r="F794" t="inlineStr">
        <is>
          <t>biosphere</t>
        </is>
      </c>
      <c r="G794" t="inlineStr"/>
      <c r="H794" t="inlineStr"/>
      <c r="I794" t="n">
        <v>317</v>
      </c>
      <c r="J794" t="n">
        <v>0.1353890834543436</v>
      </c>
      <c r="K794" t="n">
        <v>0</v>
      </c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</row>
    <row r="795">
      <c r="A795" t="inlineStr">
        <is>
          <t>Sulfur dioxide</t>
        </is>
      </c>
      <c r="B795" t="n">
        <v>2.562569402921329e-06</v>
      </c>
      <c r="C795" t="inlineStr"/>
      <c r="D795" t="inlineStr">
        <is>
          <t>kilogram</t>
        </is>
      </c>
      <c r="E795" t="inlineStr">
        <is>
          <t>air::urban air close to ground</t>
        </is>
      </c>
      <c r="F795" t="inlineStr">
        <is>
          <t>biosphere</t>
        </is>
      </c>
      <c r="G795" t="inlineStr"/>
      <c r="H795" t="inlineStr"/>
      <c r="I795" t="n">
        <v>317</v>
      </c>
      <c r="J795" t="n">
        <v>0.1353890834543436</v>
      </c>
      <c r="K795" t="n">
        <v>2</v>
      </c>
      <c r="L795" t="n">
        <v>-12.87450012979965</v>
      </c>
      <c r="M795" t="n">
        <v>1</v>
      </c>
      <c r="N795" t="n">
        <v>1</v>
      </c>
      <c r="O795" t="n">
        <v>1</v>
      </c>
      <c r="P795" t="n">
        <v>1.02</v>
      </c>
      <c r="Q795" t="n">
        <v>1.2</v>
      </c>
      <c r="R795" t="n">
        <v>1</v>
      </c>
      <c r="S795" t="n">
        <v>1.05</v>
      </c>
      <c r="T795" t="n">
        <v>0.09488647722315688</v>
      </c>
      <c r="U795" t="inlineStr"/>
    </row>
    <row r="796">
      <c r="A796" t="inlineStr">
        <is>
          <t>Hydrochloric acid</t>
        </is>
      </c>
      <c r="B796" t="n">
        <v>1.281284701460665e-06</v>
      </c>
      <c r="C796" t="inlineStr"/>
      <c r="D796" t="inlineStr">
        <is>
          <t>kilogram</t>
        </is>
      </c>
      <c r="E796" t="inlineStr">
        <is>
          <t>air</t>
        </is>
      </c>
      <c r="F796" t="inlineStr">
        <is>
          <t>biosphere</t>
        </is>
      </c>
      <c r="G796" t="inlineStr"/>
      <c r="H796" t="inlineStr"/>
      <c r="I796" t="n">
        <v>317</v>
      </c>
      <c r="J796" t="n">
        <v>0.1353890834543436</v>
      </c>
      <c r="K796" t="n">
        <v>2</v>
      </c>
      <c r="L796" t="n">
        <v>-13.5676473103596</v>
      </c>
      <c r="M796" t="n">
        <v>1</v>
      </c>
      <c r="N796" t="n">
        <v>1</v>
      </c>
      <c r="O796" t="n">
        <v>1</v>
      </c>
      <c r="P796" t="n">
        <v>1.02</v>
      </c>
      <c r="Q796" t="n">
        <v>1.2</v>
      </c>
      <c r="R796" t="n">
        <v>1</v>
      </c>
      <c r="S796" t="n">
        <v>1.5</v>
      </c>
      <c r="T796" t="n">
        <v>0.2225057572360589</v>
      </c>
      <c r="U796" t="inlineStr"/>
    </row>
    <row r="797">
      <c r="A797" t="inlineStr">
        <is>
          <t>Nitrogen oxides</t>
        </is>
      </c>
      <c r="B797" t="n">
        <v>0.0002891432476296234</v>
      </c>
      <c r="C797" t="inlineStr"/>
      <c r="D797" t="inlineStr">
        <is>
          <t>kilogram</t>
        </is>
      </c>
      <c r="E797" t="inlineStr">
        <is>
          <t>air::urban air close to ground</t>
        </is>
      </c>
      <c r="F797" t="inlineStr">
        <is>
          <t>biosphere</t>
        </is>
      </c>
      <c r="G797" t="inlineStr"/>
      <c r="H797" t="inlineStr"/>
      <c r="I797" t="n">
        <v>317</v>
      </c>
      <c r="J797" t="n">
        <v>0.1353890834543436</v>
      </c>
      <c r="K797" t="n">
        <v>2</v>
      </c>
      <c r="L797" t="n">
        <v>-8.148588326115433</v>
      </c>
      <c r="M797" t="n">
        <v>1</v>
      </c>
      <c r="N797" t="n">
        <v>1</v>
      </c>
      <c r="O797" t="n">
        <v>1</v>
      </c>
      <c r="P797" t="n">
        <v>1.02</v>
      </c>
      <c r="Q797" t="n">
        <v>1.2</v>
      </c>
      <c r="R797" t="n">
        <v>1</v>
      </c>
      <c r="S797" t="n">
        <v>1.5</v>
      </c>
      <c r="T797" t="n">
        <v>0.2225057572360589</v>
      </c>
      <c r="U797" t="inlineStr"/>
    </row>
    <row r="798">
      <c r="A798" t="inlineStr">
        <is>
          <t>Ammonia</t>
        </is>
      </c>
      <c r="B798" t="n">
        <v>8.541898009737765e-06</v>
      </c>
      <c r="C798" t="inlineStr"/>
      <c r="D798" t="inlineStr">
        <is>
          <t>kilogram</t>
        </is>
      </c>
      <c r="E798" t="inlineStr">
        <is>
          <t>air::urban air close to ground</t>
        </is>
      </c>
      <c r="F798" t="inlineStr">
        <is>
          <t>biosphere</t>
        </is>
      </c>
      <c r="G798" t="inlineStr"/>
      <c r="H798" t="inlineStr"/>
      <c r="I798" t="n">
        <v>317</v>
      </c>
      <c r="J798" t="n">
        <v>0.1353890834543436</v>
      </c>
      <c r="K798" t="n">
        <v>2</v>
      </c>
      <c r="L798" t="n">
        <v>-11.67052732547372</v>
      </c>
      <c r="M798" t="n">
        <v>1</v>
      </c>
      <c r="N798" t="n">
        <v>1</v>
      </c>
      <c r="O798" t="n">
        <v>1</v>
      </c>
      <c r="P798" t="n">
        <v>1.02</v>
      </c>
      <c r="Q798" t="n">
        <v>1.2</v>
      </c>
      <c r="R798" t="n">
        <v>1</v>
      </c>
      <c r="S798" t="n">
        <v>1.5</v>
      </c>
      <c r="T798" t="n">
        <v>0.2225057572360589</v>
      </c>
      <c r="U798" t="inlineStr"/>
    </row>
    <row r="799">
      <c r="A799" t="inlineStr">
        <is>
          <t>Particulate Matter, &lt; 2.5 um</t>
        </is>
      </c>
      <c r="B799" t="n">
        <v>2.562569402921329e-06</v>
      </c>
      <c r="C799" t="inlineStr"/>
      <c r="D799" t="inlineStr">
        <is>
          <t>kilogram</t>
        </is>
      </c>
      <c r="E799" t="inlineStr">
        <is>
          <t>air::urban air close to ground</t>
        </is>
      </c>
      <c r="F799" t="inlineStr">
        <is>
          <t>biosphere</t>
        </is>
      </c>
      <c r="G799" t="inlineStr"/>
      <c r="H799" t="inlineStr"/>
      <c r="I799" t="n">
        <v>317</v>
      </c>
      <c r="J799" t="n">
        <v>0.1353890834543436</v>
      </c>
      <c r="K799" t="n">
        <v>2</v>
      </c>
      <c r="L799" t="n">
        <v>-12.87450012979965</v>
      </c>
      <c r="M799" t="n">
        <v>1</v>
      </c>
      <c r="N799" t="n">
        <v>1</v>
      </c>
      <c r="O799" t="n">
        <v>1</v>
      </c>
      <c r="P799" t="n">
        <v>1.02</v>
      </c>
      <c r="Q799" t="n">
        <v>1.2</v>
      </c>
      <c r="R799" t="n">
        <v>1</v>
      </c>
      <c r="S799" t="n">
        <v>3</v>
      </c>
      <c r="T799" t="n">
        <v>0.5569071410325479</v>
      </c>
      <c r="U799" t="inlineStr"/>
    </row>
    <row r="800">
      <c r="A800" t="inlineStr">
        <is>
          <t>Mercury II</t>
        </is>
      </c>
      <c r="B800" t="n">
        <v>2.562569402921329e-09</v>
      </c>
      <c r="C800" t="inlineStr"/>
      <c r="D800" t="inlineStr">
        <is>
          <t>kilogram</t>
        </is>
      </c>
      <c r="E800" t="inlineStr">
        <is>
          <t>air::urban air close to ground</t>
        </is>
      </c>
      <c r="F800" t="inlineStr">
        <is>
          <t>biosphere</t>
        </is>
      </c>
      <c r="G800" t="inlineStr"/>
      <c r="H800" t="inlineStr"/>
      <c r="I800" t="n">
        <v>317</v>
      </c>
      <c r="J800" t="n">
        <v>0.1353890834543436</v>
      </c>
      <c r="K800" t="n">
        <v>2</v>
      </c>
      <c r="L800" t="n">
        <v>-19.78225540878179</v>
      </c>
      <c r="M800" t="n">
        <v>1</v>
      </c>
      <c r="N800" t="n">
        <v>1</v>
      </c>
      <c r="O800" t="n">
        <v>1</v>
      </c>
      <c r="P800" t="n">
        <v>1.02</v>
      </c>
      <c r="Q800" t="n">
        <v>1.2</v>
      </c>
      <c r="R800" t="n">
        <v>1</v>
      </c>
      <c r="S800" t="n">
        <v>5</v>
      </c>
      <c r="T800" t="n">
        <v>0.8099264917416636</v>
      </c>
      <c r="U800" t="inlineStr"/>
    </row>
    <row r="801">
      <c r="A801" t="inlineStr">
        <is>
          <t>Lead II</t>
        </is>
      </c>
      <c r="B801" t="n">
        <v>2.562569402921329e-09</v>
      </c>
      <c r="C801" t="inlineStr"/>
      <c r="D801" t="inlineStr">
        <is>
          <t>kilogram</t>
        </is>
      </c>
      <c r="E801" t="inlineStr">
        <is>
          <t>air::urban air close to ground</t>
        </is>
      </c>
      <c r="F801" t="inlineStr">
        <is>
          <t>biosphere</t>
        </is>
      </c>
      <c r="G801" t="inlineStr"/>
      <c r="H801" t="inlineStr"/>
      <c r="I801" t="n">
        <v>317</v>
      </c>
      <c r="J801" t="n">
        <v>0.1353890834543436</v>
      </c>
      <c r="K801" t="n">
        <v>2</v>
      </c>
      <c r="L801" t="n">
        <v>-19.78225540878179</v>
      </c>
      <c r="M801" t="n">
        <v>1</v>
      </c>
      <c r="N801" t="n">
        <v>1</v>
      </c>
      <c r="O801" t="n">
        <v>1</v>
      </c>
      <c r="P801" t="n">
        <v>1.02</v>
      </c>
      <c r="Q801" t="n">
        <v>1.2</v>
      </c>
      <c r="R801" t="n">
        <v>1</v>
      </c>
      <c r="S801" t="n">
        <v>5</v>
      </c>
      <c r="T801" t="n">
        <v>0.8099264917416636</v>
      </c>
      <c r="U801" t="inlineStr"/>
    </row>
    <row r="802">
      <c r="A802" t="inlineStr">
        <is>
          <t>Cadmium II</t>
        </is>
      </c>
      <c r="B802" t="n">
        <v>1.281284701460664e-09</v>
      </c>
      <c r="C802" t="inlineStr"/>
      <c r="D802" t="inlineStr">
        <is>
          <t>kilogram</t>
        </is>
      </c>
      <c r="E802" t="inlineStr">
        <is>
          <t>air::urban air close to ground</t>
        </is>
      </c>
      <c r="F802" t="inlineStr">
        <is>
          <t>biosphere</t>
        </is>
      </c>
      <c r="G802" t="inlineStr"/>
      <c r="H802" t="inlineStr"/>
      <c r="I802" t="n">
        <v>317</v>
      </c>
      <c r="J802" t="n">
        <v>0.1353890834543436</v>
      </c>
      <c r="K802" t="n">
        <v>2</v>
      </c>
      <c r="L802" t="n">
        <v>-20.47540258934174</v>
      </c>
      <c r="M802" t="n">
        <v>1</v>
      </c>
      <c r="N802" t="n">
        <v>1</v>
      </c>
      <c r="O802" t="n">
        <v>1</v>
      </c>
      <c r="P802" t="n">
        <v>1.02</v>
      </c>
      <c r="Q802" t="n">
        <v>1.2</v>
      </c>
      <c r="R802" t="n">
        <v>1</v>
      </c>
      <c r="S802" t="n">
        <v>5</v>
      </c>
      <c r="T802" t="n">
        <v>0.8099264917416636</v>
      </c>
      <c r="U802" t="inlineStr"/>
    </row>
    <row r="803">
      <c r="A803" t="inlineStr">
        <is>
          <t>Arsenic ion</t>
        </is>
      </c>
      <c r="B803" t="n">
        <v>1.281284701460664e-09</v>
      </c>
      <c r="C803" t="inlineStr"/>
      <c r="D803" t="inlineStr">
        <is>
          <t>kilogram</t>
        </is>
      </c>
      <c r="E803" t="inlineStr">
        <is>
          <t>air::urban air close to ground</t>
        </is>
      </c>
      <c r="F803" t="inlineStr">
        <is>
          <t>biosphere</t>
        </is>
      </c>
      <c r="G803" t="inlineStr"/>
      <c r="H803" t="inlineStr"/>
      <c r="I803" t="n">
        <v>317</v>
      </c>
      <c r="J803" t="n">
        <v>0.1353890834543436</v>
      </c>
      <c r="K803" t="n">
        <v>2</v>
      </c>
      <c r="L803" t="n">
        <v>-20.47540258934174</v>
      </c>
      <c r="M803" t="n">
        <v>1</v>
      </c>
      <c r="N803" t="n">
        <v>1</v>
      </c>
      <c r="O803" t="n">
        <v>1</v>
      </c>
      <c r="P803" t="n">
        <v>1.02</v>
      </c>
      <c r="Q803" t="n">
        <v>1.2</v>
      </c>
      <c r="R803" t="n">
        <v>1</v>
      </c>
      <c r="S803" t="n">
        <v>5</v>
      </c>
      <c r="T803" t="n">
        <v>0.8099264917416636</v>
      </c>
      <c r="U803" t="inlineStr"/>
    </row>
    <row r="804">
      <c r="A804" t="inlineStr">
        <is>
          <t>Dioxins, measured as 2,3,7,8-tetrachlorodibenzo-p-dioxin</t>
        </is>
      </c>
      <c r="B804" t="n">
        <v>4.698043905355771e-14</v>
      </c>
      <c r="C804" t="inlineStr"/>
      <c r="D804" t="inlineStr">
        <is>
          <t>kilogram</t>
        </is>
      </c>
      <c r="E804" t="inlineStr">
        <is>
          <t>air::urban air close to ground</t>
        </is>
      </c>
      <c r="F804" t="inlineStr">
        <is>
          <t>biosphere</t>
        </is>
      </c>
      <c r="G804" t="inlineStr"/>
      <c r="H804" t="inlineStr"/>
      <c r="I804" t="n">
        <v>317</v>
      </c>
      <c r="J804" t="n">
        <v>0.1353890834543436</v>
      </c>
      <c r="K804" t="n">
        <v>2</v>
      </c>
      <c r="L804" t="n">
        <v>-30.6890450701817</v>
      </c>
      <c r="M804" t="n">
        <v>1</v>
      </c>
      <c r="N804" t="n">
        <v>1</v>
      </c>
      <c r="O804" t="n">
        <v>1</v>
      </c>
      <c r="P804" t="n">
        <v>1.02</v>
      </c>
      <c r="Q804" t="n">
        <v>1.2</v>
      </c>
      <c r="R804" t="n">
        <v>1</v>
      </c>
      <c r="S804" t="n">
        <v>5</v>
      </c>
      <c r="T804" t="n">
        <v>0.8099264917416636</v>
      </c>
      <c r="U804" t="inlineStr"/>
    </row>
    <row r="805">
      <c r="A805" t="inlineStr">
        <is>
          <t>Carbon dioxide, fossil</t>
        </is>
      </c>
      <c r="B805" t="n">
        <v>0.02391731442726574</v>
      </c>
      <c r="C805" t="inlineStr"/>
      <c r="D805" t="inlineStr">
        <is>
          <t>kilogram</t>
        </is>
      </c>
      <c r="E805" t="inlineStr">
        <is>
          <t>air::urban air close to ground</t>
        </is>
      </c>
      <c r="F805" t="inlineStr">
        <is>
          <t>biosphere</t>
        </is>
      </c>
      <c r="G805" t="inlineStr"/>
      <c r="H805" t="inlineStr"/>
      <c r="I805" t="n">
        <v>317</v>
      </c>
      <c r="J805" t="n">
        <v>0.1353890834543436</v>
      </c>
      <c r="K805" t="n">
        <v>2</v>
      </c>
      <c r="L805" t="n">
        <v>-3.733152629310423</v>
      </c>
      <c r="M805" t="n">
        <v>1</v>
      </c>
      <c r="N805" t="n">
        <v>1</v>
      </c>
      <c r="O805" t="n">
        <v>1</v>
      </c>
      <c r="P805" t="n">
        <v>1.02</v>
      </c>
      <c r="Q805" t="n">
        <v>1.2</v>
      </c>
      <c r="R805" t="n">
        <v>1</v>
      </c>
      <c r="S805" t="n">
        <v>1.05</v>
      </c>
      <c r="T805" t="n">
        <v>0.09488647722315688</v>
      </c>
      <c r="U805" t="inlineStr"/>
    </row>
    <row r="806">
      <c r="A806" t="inlineStr">
        <is>
          <t>Carbon dioxide, non-fossil</t>
        </is>
      </c>
      <c r="B806" t="n">
        <v>0.03801144614333304</v>
      </c>
      <c r="C806" t="inlineStr"/>
      <c r="D806" t="inlineStr">
        <is>
          <t>kilogram</t>
        </is>
      </c>
      <c r="E806" t="inlineStr">
        <is>
          <t>air::urban air close to ground</t>
        </is>
      </c>
      <c r="F806" t="inlineStr">
        <is>
          <t>biosphere</t>
        </is>
      </c>
      <c r="G806" t="inlineStr"/>
      <c r="H806" t="inlineStr"/>
      <c r="I806" t="n">
        <v>317</v>
      </c>
      <c r="J806" t="n">
        <v>0.1353890834543436</v>
      </c>
      <c r="K806" t="n">
        <v>2</v>
      </c>
      <c r="L806" t="n">
        <v>-3.269867950313432</v>
      </c>
      <c r="M806" t="n">
        <v>1</v>
      </c>
      <c r="N806" t="n">
        <v>1</v>
      </c>
      <c r="O806" t="n">
        <v>1</v>
      </c>
      <c r="P806" t="n">
        <v>1.02</v>
      </c>
      <c r="Q806" t="n">
        <v>1.2</v>
      </c>
      <c r="R806" t="n">
        <v>1</v>
      </c>
      <c r="S806" t="n">
        <v>1.05</v>
      </c>
      <c r="T806" t="n">
        <v>0.09488647722315688</v>
      </c>
      <c r="U806" t="inlineStr"/>
    </row>
    <row r="807">
      <c r="A807" t="inlineStr">
        <is>
          <t>Carbon dioxide, in air</t>
        </is>
      </c>
      <c r="B807" t="n">
        <v>0.2156829247458786</v>
      </c>
      <c r="C807" t="inlineStr"/>
      <c r="D807" t="inlineStr">
        <is>
          <t>kilogram</t>
        </is>
      </c>
      <c r="E807" t="inlineStr">
        <is>
          <t>natural resource::in air</t>
        </is>
      </c>
      <c r="F807" t="inlineStr">
        <is>
          <t>biosphere</t>
        </is>
      </c>
      <c r="G807" t="inlineStr"/>
      <c r="H807" t="inlineStr">
        <is>
          <t>To reflect the permanent storage of non-fossil CO.</t>
        </is>
      </c>
      <c r="I807" t="n">
        <v>317</v>
      </c>
      <c r="J807" t="n">
        <v>0.1353890834543436</v>
      </c>
      <c r="K807" t="n">
        <v>2</v>
      </c>
      <c r="L807" t="n">
        <v>-1.533945890770212</v>
      </c>
      <c r="M807" t="n">
        <v>1</v>
      </c>
      <c r="N807" t="n">
        <v>1</v>
      </c>
      <c r="O807" t="n">
        <v>1</v>
      </c>
      <c r="P807" t="n">
        <v>1.02</v>
      </c>
      <c r="Q807" t="n">
        <v>1.2</v>
      </c>
      <c r="R807" t="n">
        <v>1</v>
      </c>
      <c r="S807" t="n">
        <v>1.05</v>
      </c>
      <c r="T807" t="n">
        <v>0.09488647722315688</v>
      </c>
      <c r="U807" t="inlineStr"/>
    </row>
    <row r="808">
      <c r="A808" t="inlineStr"/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</row>
    <row r="809">
      <c r="A809" t="inlineStr">
        <is>
          <t>Activity</t>
        </is>
      </c>
      <c r="B809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</row>
    <row r="810">
      <c r="A810" t="inlineStr">
        <is>
          <t>location</t>
        </is>
      </c>
      <c r="B810" t="inlineStr">
        <is>
          <t>RER</t>
        </is>
      </c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</row>
    <row r="811">
      <c r="A811" t="inlineStr">
        <is>
          <t>production amount</t>
        </is>
      </c>
      <c r="B811" t="n">
        <v>1</v>
      </c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</row>
    <row r="812">
      <c r="A812" t="inlineStr">
        <is>
          <t>source</t>
        </is>
      </c>
      <c r="B81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</row>
    <row r="813">
      <c r="A813" t="inlineStr">
        <is>
          <t>reference product</t>
        </is>
      </c>
      <c r="B813" t="inlineStr">
        <is>
          <t>heat, district or industrial, other than natural gas</t>
        </is>
      </c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</row>
    <row r="814">
      <c r="A814" t="inlineStr">
        <is>
          <t>type</t>
        </is>
      </c>
      <c r="B814" t="inlineStr">
        <is>
          <t>process</t>
        </is>
      </c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</row>
    <row r="815">
      <c r="A815" t="inlineStr">
        <is>
          <t>unit</t>
        </is>
      </c>
      <c r="B815" t="inlineStr">
        <is>
          <t>megajoule</t>
        </is>
      </c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</row>
    <row r="816">
      <c r="A816" t="inlineStr">
        <is>
          <t>comment</t>
        </is>
      </c>
      <c r="B81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</row>
    <row r="817">
      <c r="A817" t="inlineStr">
        <is>
          <t>classifications</t>
        </is>
      </c>
      <c r="B817" t="inlineStr">
        <is>
          <t>CPC::17300:Steam and hot water</t>
        </is>
      </c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</row>
    <row r="818">
      <c r="A818" t="inlineStr">
        <is>
          <t>Exchanges</t>
        </is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</row>
    <row r="819">
      <c r="A819" t="inlineStr">
        <is>
          <t>name</t>
        </is>
      </c>
      <c r="B819" t="inlineStr">
        <is>
          <t>amount</t>
        </is>
      </c>
      <c r="C819" t="inlineStr">
        <is>
          <t>location</t>
        </is>
      </c>
      <c r="D819" t="inlineStr">
        <is>
          <t>unit</t>
        </is>
      </c>
      <c r="E819" t="inlineStr">
        <is>
          <t>categories</t>
        </is>
      </c>
      <c r="F819" t="inlineStr">
        <is>
          <t>type</t>
        </is>
      </c>
      <c r="G819" t="inlineStr">
        <is>
          <t>reference product</t>
        </is>
      </c>
      <c r="H819" t="inlineStr">
        <is>
          <t>comment</t>
        </is>
      </c>
      <c r="I819" t="inlineStr">
        <is>
          <t>normalization</t>
        </is>
      </c>
      <c r="J819" t="inlineStr">
        <is>
          <t>allocation</t>
        </is>
      </c>
      <c r="K819" t="inlineStr">
        <is>
          <t>uncertainty type</t>
        </is>
      </c>
      <c r="L819" t="inlineStr">
        <is>
          <t>loc</t>
        </is>
      </c>
      <c r="M819" t="inlineStr">
        <is>
          <t>u1</t>
        </is>
      </c>
      <c r="N819" t="inlineStr">
        <is>
          <t>u2</t>
        </is>
      </c>
      <c r="O819" t="inlineStr">
        <is>
          <t>u3</t>
        </is>
      </c>
      <c r="P819" t="inlineStr">
        <is>
          <t>u4</t>
        </is>
      </c>
      <c r="Q819" t="inlineStr">
        <is>
          <t>u5</t>
        </is>
      </c>
      <c r="R819" t="inlineStr">
        <is>
          <t>u6</t>
        </is>
      </c>
      <c r="S819" t="inlineStr">
        <is>
          <t>ub</t>
        </is>
      </c>
      <c r="T819" t="inlineStr">
        <is>
          <t>scale</t>
        </is>
      </c>
      <c r="U819" t="inlineStr">
        <is>
          <t>negative</t>
        </is>
      </c>
    </row>
    <row r="820">
      <c r="A820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B820" t="n">
        <v>0</v>
      </c>
      <c r="C820" t="inlineStr">
        <is>
          <t>RER</t>
        </is>
      </c>
      <c r="D820" t="inlineStr">
        <is>
          <t>kilogram</t>
        </is>
      </c>
      <c r="E820" t="inlineStr"/>
      <c r="F820" t="inlineStr">
        <is>
          <t>technosphere</t>
        </is>
      </c>
      <c r="G820" t="inlineStr">
        <is>
          <t>municipal solid waste</t>
        </is>
      </c>
      <c r="H820" t="inlineStr"/>
      <c r="I820" t="n">
        <v>7400</v>
      </c>
      <c r="J820" t="n">
        <v>0.3350132399419151</v>
      </c>
      <c r="K820" t="n">
        <v>0</v>
      </c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</row>
    <row r="821">
      <c r="A821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B821" t="n">
        <v>0</v>
      </c>
      <c r="C821" t="inlineStr">
        <is>
          <t>RER</t>
        </is>
      </c>
      <c r="D821" t="inlineStr">
        <is>
          <t>kilowatt hour</t>
        </is>
      </c>
      <c r="E821" t="inlineStr"/>
      <c r="F821" t="inlineStr">
        <is>
          <t>technosphere</t>
        </is>
      </c>
      <c r="G821" t="inlineStr">
        <is>
          <t>electricity, medium voltage</t>
        </is>
      </c>
      <c r="H821" t="inlineStr"/>
      <c r="I821" t="n">
        <v>7400</v>
      </c>
      <c r="J821" t="n">
        <v>0.3350132399419151</v>
      </c>
      <c r="K821" t="n">
        <v>0</v>
      </c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</row>
    <row r="822">
      <c r="A822" t="inlineStr">
        <is>
          <t>municipal waste incineration, at incineration plant, with wet air pollution control, with flue gas condensation, with electricity and heat recovery, with carbon capture and storage, economic allocation</t>
        </is>
      </c>
      <c r="B822" t="n">
        <v>1</v>
      </c>
      <c r="C822" t="inlineStr">
        <is>
          <t>RER</t>
        </is>
      </c>
      <c r="D822" t="inlineStr">
        <is>
          <t>megajoule</t>
        </is>
      </c>
      <c r="E822" t="inlineStr"/>
      <c r="F822" t="inlineStr">
        <is>
          <t>production</t>
        </is>
      </c>
      <c r="G822" t="inlineStr">
        <is>
          <t>heat, district or industrial, other than natural gas</t>
        </is>
      </c>
      <c r="H822" t="inlineStr"/>
      <c r="I822" t="n">
        <v>7400</v>
      </c>
      <c r="J822" t="n">
        <v>0.3350132399419151</v>
      </c>
      <c r="K822" t="n">
        <v>0</v>
      </c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</row>
    <row r="823">
      <c r="A823" t="inlineStr">
        <is>
          <t>market for diesel, low-sulfur</t>
        </is>
      </c>
      <c r="B823" t="n">
        <v>3.848125053386863e-06</v>
      </c>
      <c r="C823" t="inlineStr">
        <is>
          <t>Europe without Switzerland</t>
        </is>
      </c>
      <c r="D823" t="inlineStr">
        <is>
          <t>kilogram</t>
        </is>
      </c>
      <c r="E823" t="inlineStr"/>
      <c r="F823" t="inlineStr">
        <is>
          <t>technosphere</t>
        </is>
      </c>
      <c r="G823" t="inlineStr">
        <is>
          <t>diesel, low-sulfur</t>
        </is>
      </c>
      <c r="H823" t="inlineStr">
        <is>
          <t>Diesel density: 0.85 kg/l</t>
        </is>
      </c>
      <c r="I823" t="n">
        <v>7400</v>
      </c>
      <c r="J823" t="n">
        <v>0.3350132399419151</v>
      </c>
      <c r="K823" t="n">
        <v>2</v>
      </c>
      <c r="L823" t="n">
        <v>-12.46792452740746</v>
      </c>
      <c r="M823" t="n">
        <v>1</v>
      </c>
      <c r="N823" t="n">
        <v>1</v>
      </c>
      <c r="O823" t="n">
        <v>1</v>
      </c>
      <c r="P823" t="n">
        <v>1.02</v>
      </c>
      <c r="Q823" t="n">
        <v>1.2</v>
      </c>
      <c r="R823" t="n">
        <v>1</v>
      </c>
      <c r="S823" t="n">
        <v>1.05</v>
      </c>
      <c r="T823" t="n">
        <v>0.09488647722315688</v>
      </c>
      <c r="U823" t="inlineStr"/>
    </row>
    <row r="824">
      <c r="A824" t="inlineStr">
        <is>
          <t>market for activated carbon, granular</t>
        </is>
      </c>
      <c r="B824" t="n">
        <v>1.810882378064406e-05</v>
      </c>
      <c r="C824" t="inlineStr">
        <is>
          <t>GLO</t>
        </is>
      </c>
      <c r="D824" t="inlineStr">
        <is>
          <t>kilogram</t>
        </is>
      </c>
      <c r="E824" t="inlineStr"/>
      <c r="F824" t="inlineStr">
        <is>
          <t>technosphere</t>
        </is>
      </c>
      <c r="G824" t="inlineStr">
        <is>
          <t>activated carbon, granular</t>
        </is>
      </c>
      <c r="H824" t="inlineStr"/>
      <c r="I824" t="n">
        <v>7400</v>
      </c>
      <c r="J824" t="n">
        <v>0.3350132399419151</v>
      </c>
      <c r="K824" t="n">
        <v>2</v>
      </c>
      <c r="L824" t="n">
        <v>-10.9191112367898</v>
      </c>
      <c r="M824" t="n">
        <v>1</v>
      </c>
      <c r="N824" t="n">
        <v>1</v>
      </c>
      <c r="O824" t="n">
        <v>1</v>
      </c>
      <c r="P824" t="n">
        <v>1.02</v>
      </c>
      <c r="Q824" t="n">
        <v>1.2</v>
      </c>
      <c r="R824" t="n">
        <v>1</v>
      </c>
      <c r="S824" t="n">
        <v>1.05</v>
      </c>
      <c r="T824" t="n">
        <v>0.09488647722315688</v>
      </c>
      <c r="U824" t="inlineStr"/>
    </row>
    <row r="825">
      <c r="A825" t="inlineStr">
        <is>
          <t>market for ammonia, anhydrous, liquid</t>
        </is>
      </c>
      <c r="B825" t="n">
        <v>4.436661826257795e-05</v>
      </c>
      <c r="C825" t="inlineStr">
        <is>
          <t>RER</t>
        </is>
      </c>
      <c r="D825" t="inlineStr">
        <is>
          <t>kilogram</t>
        </is>
      </c>
      <c r="E825" t="inlineStr"/>
      <c r="F825" t="inlineStr">
        <is>
          <t>technosphere</t>
        </is>
      </c>
      <c r="G825" t="inlineStr">
        <is>
          <t>ammonia, anhydrous, liquid</t>
        </is>
      </c>
      <c r="H825" t="inlineStr">
        <is>
          <t>100% liquid ammonia. In original publication, it is dilluated to 23.5% in water. We discount the original value by 75%.</t>
        </is>
      </c>
      <c r="I825" t="n">
        <v>7400</v>
      </c>
      <c r="J825" t="n">
        <v>0.3350132399419151</v>
      </c>
      <c r="K825" t="n">
        <v>2</v>
      </c>
      <c r="L825" t="n">
        <v>-10.02302321223316</v>
      </c>
      <c r="M825" t="n">
        <v>1</v>
      </c>
      <c r="N825" t="n">
        <v>1</v>
      </c>
      <c r="O825" t="n">
        <v>1</v>
      </c>
      <c r="P825" t="n">
        <v>1.02</v>
      </c>
      <c r="Q825" t="n">
        <v>1.2</v>
      </c>
      <c r="R825" t="n">
        <v>1</v>
      </c>
      <c r="S825" t="n">
        <v>1.05</v>
      </c>
      <c r="T825" t="n">
        <v>0.09488647722315688</v>
      </c>
      <c r="U825" t="inlineStr"/>
    </row>
    <row r="826">
      <c r="A826" t="inlineStr">
        <is>
          <t>market for tap water</t>
        </is>
      </c>
      <c r="B826" t="n">
        <v>0.0001367216195438627</v>
      </c>
      <c r="C826" t="inlineStr">
        <is>
          <t>Europe without Switzerland</t>
        </is>
      </c>
      <c r="D826" t="inlineStr">
        <is>
          <t>kilogram</t>
        </is>
      </c>
      <c r="E826" t="inlineStr"/>
      <c r="F826" t="inlineStr">
        <is>
          <t>technosphere</t>
        </is>
      </c>
      <c r="G826" t="inlineStr">
        <is>
          <t>tap water</t>
        </is>
      </c>
      <c r="H826" t="inlineStr">
        <is>
          <t>Used to dilute the ammonia.</t>
        </is>
      </c>
      <c r="I826" t="n">
        <v>7400</v>
      </c>
      <c r="J826" t="n">
        <v>0.3350132399419151</v>
      </c>
      <c r="K826" t="n">
        <v>2</v>
      </c>
      <c r="L826" t="n">
        <v>-8.897563673528863</v>
      </c>
      <c r="M826" t="n">
        <v>1</v>
      </c>
      <c r="N826" t="n">
        <v>1</v>
      </c>
      <c r="O826" t="n">
        <v>1</v>
      </c>
      <c r="P826" t="n">
        <v>1.02</v>
      </c>
      <c r="Q826" t="n">
        <v>1.2</v>
      </c>
      <c r="R826" t="n">
        <v>1</v>
      </c>
      <c r="S826" t="n">
        <v>1.05</v>
      </c>
      <c r="T826" t="n">
        <v>0.09488647722315688</v>
      </c>
      <c r="U826" t="inlineStr"/>
    </row>
    <row r="827">
      <c r="A827" t="inlineStr">
        <is>
          <t>market for calcium carbonate, precipitated</t>
        </is>
      </c>
      <c r="B827" t="n">
        <v>0.000316904416161271</v>
      </c>
      <c r="C827" t="inlineStr">
        <is>
          <t>RER</t>
        </is>
      </c>
      <c r="D827" t="inlineStr">
        <is>
          <t>kilogram</t>
        </is>
      </c>
      <c r="E827" t="inlineStr"/>
      <c r="F827" t="inlineStr">
        <is>
          <t>technosphere</t>
        </is>
      </c>
      <c r="G827" t="inlineStr">
        <is>
          <t>calcium carbonate, precipitated</t>
        </is>
      </c>
      <c r="H827" t="inlineStr"/>
      <c r="I827" t="n">
        <v>7400</v>
      </c>
      <c r="J827" t="n">
        <v>0.3350132399419151</v>
      </c>
      <c r="K827" t="n">
        <v>0</v>
      </c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</row>
    <row r="828">
      <c r="A828" t="inlineStr">
        <is>
          <t>market for iron(III) chloride, without water, in 40% solution state</t>
        </is>
      </c>
      <c r="B828" t="n">
        <v>2.263602972580508e-06</v>
      </c>
      <c r="C828" t="inlineStr">
        <is>
          <t>GLO</t>
        </is>
      </c>
      <c r="D828" t="inlineStr">
        <is>
          <t>kilogram</t>
        </is>
      </c>
      <c r="E828" t="inlineStr"/>
      <c r="F828" t="inlineStr">
        <is>
          <t>technosphere</t>
        </is>
      </c>
      <c r="G828" t="inlineStr">
        <is>
          <t>iron(III) chloride, without water, in 40% solution state</t>
        </is>
      </c>
      <c r="H828" t="inlineStr"/>
      <c r="I828" t="n">
        <v>7400</v>
      </c>
      <c r="J828" t="n">
        <v>0.3350132399419151</v>
      </c>
      <c r="K828" t="n">
        <v>0</v>
      </c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</row>
    <row r="829">
      <c r="A829" t="inlineStr">
        <is>
          <t>market for lime, hydrated, packed</t>
        </is>
      </c>
      <c r="B829" t="n">
        <v>0</v>
      </c>
      <c r="C829" t="inlineStr">
        <is>
          <t>RER</t>
        </is>
      </c>
      <c r="D829" t="inlineStr">
        <is>
          <t>kilogram</t>
        </is>
      </c>
      <c r="E829" t="inlineStr"/>
      <c r="F829" t="inlineStr">
        <is>
          <t>technosphere</t>
        </is>
      </c>
      <c r="G829" t="inlineStr">
        <is>
          <t>lime, hydrated, packed</t>
        </is>
      </c>
      <c r="H829" t="inlineStr"/>
      <c r="I829" t="n">
        <v>7400</v>
      </c>
      <c r="J829" t="n">
        <v>0.3350132399419151</v>
      </c>
      <c r="K829" t="n">
        <v>0</v>
      </c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</row>
    <row r="830">
      <c r="A830" t="inlineStr">
        <is>
          <t>market for sodium hydroxide, without water, in 50% solution state</t>
        </is>
      </c>
      <c r="B830" t="n">
        <v>2.263602972580508e-05</v>
      </c>
      <c r="C830" t="inlineStr">
        <is>
          <t>RER</t>
        </is>
      </c>
      <c r="D830" t="inlineStr">
        <is>
          <t>kilogram</t>
        </is>
      </c>
      <c r="E830" t="inlineStr"/>
      <c r="F830" t="inlineStr">
        <is>
          <t>technosphere</t>
        </is>
      </c>
      <c r="G830" t="inlineStr">
        <is>
          <t>sodium hydroxide, without water, in 50% solution state</t>
        </is>
      </c>
      <c r="H830" t="inlineStr">
        <is>
          <t>50% liquid ammonia. In original publication, it is dilluated to 27% in water. We discount the original value by 50%.</t>
        </is>
      </c>
      <c r="I830" t="n">
        <v>7400</v>
      </c>
      <c r="J830" t="n">
        <v>0.3350132399419151</v>
      </c>
      <c r="K830" t="n">
        <v>0</v>
      </c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</row>
    <row r="831">
      <c r="A831" t="inlineStr">
        <is>
          <t>market for monoethanolamine</t>
        </is>
      </c>
      <c r="B831" t="n">
        <v>0.0001810882378064406</v>
      </c>
      <c r="C831" t="inlineStr">
        <is>
          <t>GLO</t>
        </is>
      </c>
      <c r="D831" t="inlineStr">
        <is>
          <t>kilogram</t>
        </is>
      </c>
      <c r="E831" t="inlineStr"/>
      <c r="F831" t="inlineStr">
        <is>
          <t>technosphere</t>
        </is>
      </c>
      <c r="G831" t="inlineStr">
        <is>
          <t>monoethanolamine</t>
        </is>
      </c>
      <c r="H831" t="inlineStr"/>
      <c r="I831" t="n">
        <v>7400</v>
      </c>
      <c r="J831" t="n">
        <v>0.3350132399419151</v>
      </c>
      <c r="K831" t="n">
        <v>0</v>
      </c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</row>
    <row r="832">
      <c r="A832" t="inlineStr">
        <is>
          <t>municipal waste incineration facility construction</t>
        </is>
      </c>
      <c r="B832" t="n">
        <v>1.131801486290254e-11</v>
      </c>
      <c r="C832" t="inlineStr">
        <is>
          <t>CH</t>
        </is>
      </c>
      <c r="D832" t="inlineStr">
        <is>
          <t>unit</t>
        </is>
      </c>
      <c r="E832" t="inlineStr"/>
      <c r="F832" t="inlineStr">
        <is>
          <t>technosphere</t>
        </is>
      </c>
      <c r="G832" t="inlineStr">
        <is>
          <t>municipal waste incineration facility</t>
        </is>
      </c>
      <c r="H832" t="inlineStr">
        <is>
          <t>Lifetime: 4'000'000 tons MSWI treated.</t>
        </is>
      </c>
      <c r="I832" t="n">
        <v>7400</v>
      </c>
      <c r="J832" t="n">
        <v>0.3350132399419151</v>
      </c>
      <c r="K832" t="n">
        <v>2</v>
      </c>
      <c r="L832" t="n">
        <v>-25.20462542399981</v>
      </c>
      <c r="M832" t="n">
        <v>1</v>
      </c>
      <c r="N832" t="n">
        <v>1</v>
      </c>
      <c r="O832" t="n">
        <v>1</v>
      </c>
      <c r="P832" t="n">
        <v>1.02</v>
      </c>
      <c r="Q832" t="n">
        <v>1.2</v>
      </c>
      <c r="R832" t="n">
        <v>1</v>
      </c>
      <c r="S832" t="n">
        <v>3</v>
      </c>
      <c r="T832" t="n">
        <v>0.5569071410325479</v>
      </c>
      <c r="U832" t="inlineStr"/>
    </row>
    <row r="833">
      <c r="A833" t="inlineStr">
        <is>
          <t>carbon dioxide storage at wood burning power plant 20 MW post, pipeline 200km, storage 1000m</t>
        </is>
      </c>
      <c r="B833" t="n">
        <v>0.03725890492867515</v>
      </c>
      <c r="C833" t="inlineStr">
        <is>
          <t>RER</t>
        </is>
      </c>
      <c r="D833" t="inlineStr">
        <is>
          <t>kilogram</t>
        </is>
      </c>
      <c r="E833" t="inlineStr"/>
      <c r="F833" t="inlineStr">
        <is>
          <t>technosphere</t>
        </is>
      </c>
      <c r="G833" t="inlineStr">
        <is>
          <t>carbon dioxide storage at wood burning power plant 20 MW post, pipeline 200km, storage 1000m</t>
        </is>
      </c>
      <c r="H833" t="inlineStr"/>
      <c r="I833" t="n">
        <v>7400</v>
      </c>
      <c r="J833" t="n">
        <v>0.3350132399419151</v>
      </c>
      <c r="K833" t="n">
        <v>2</v>
      </c>
      <c r="L833" t="n">
        <v>-3.289864304238572</v>
      </c>
      <c r="M833" t="n">
        <v>1</v>
      </c>
      <c r="N833" t="n">
        <v>1</v>
      </c>
      <c r="O833" t="n">
        <v>1</v>
      </c>
      <c r="P833" t="n">
        <v>1.02</v>
      </c>
      <c r="Q833" t="n">
        <v>1.2</v>
      </c>
      <c r="R833" t="n">
        <v>1</v>
      </c>
      <c r="S833" t="n">
        <v>3</v>
      </c>
      <c r="T833" t="n">
        <v>0.5569071410325479</v>
      </c>
      <c r="U833" t="inlineStr"/>
    </row>
    <row r="834">
      <c r="A834" t="inlineStr">
        <is>
          <t>Water, cooling, unspecified natural origin</t>
        </is>
      </c>
      <c r="B834" t="n">
        <v>0</v>
      </c>
      <c r="C834" t="inlineStr"/>
      <c r="D834" t="inlineStr">
        <is>
          <t>cubic meter</t>
        </is>
      </c>
      <c r="E834" t="inlineStr">
        <is>
          <t>natural resource::in water</t>
        </is>
      </c>
      <c r="F834" t="inlineStr">
        <is>
          <t>biosphere</t>
        </is>
      </c>
      <c r="G834" t="inlineStr"/>
      <c r="H834" t="inlineStr"/>
      <c r="I834" t="n">
        <v>7400</v>
      </c>
      <c r="J834" t="n">
        <v>0.3350132399419151</v>
      </c>
      <c r="K834" t="n">
        <v>0</v>
      </c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</row>
    <row r="835">
      <c r="A835" t="inlineStr">
        <is>
          <t>Sulfur dioxide</t>
        </is>
      </c>
      <c r="B835" t="n">
        <v>2.716323567096609e-07</v>
      </c>
      <c r="C835" t="inlineStr"/>
      <c r="D835" t="inlineStr">
        <is>
          <t>kilogram</t>
        </is>
      </c>
      <c r="E835" t="inlineStr">
        <is>
          <t>air::urban air close to ground</t>
        </is>
      </c>
      <c r="F835" t="inlineStr">
        <is>
          <t>biosphere</t>
        </is>
      </c>
      <c r="G835" t="inlineStr"/>
      <c r="H835" t="inlineStr"/>
      <c r="I835" t="n">
        <v>7400</v>
      </c>
      <c r="J835" t="n">
        <v>0.3350132399419151</v>
      </c>
      <c r="K835" t="n">
        <v>2</v>
      </c>
      <c r="L835" t="n">
        <v>-15.11881631466972</v>
      </c>
      <c r="M835" t="n">
        <v>1</v>
      </c>
      <c r="N835" t="n">
        <v>1</v>
      </c>
      <c r="O835" t="n">
        <v>1</v>
      </c>
      <c r="P835" t="n">
        <v>1.02</v>
      </c>
      <c r="Q835" t="n">
        <v>1.2</v>
      </c>
      <c r="R835" t="n">
        <v>1</v>
      </c>
      <c r="S835" t="n">
        <v>1.05</v>
      </c>
      <c r="T835" t="n">
        <v>0.09488647722315688</v>
      </c>
      <c r="U835" t="inlineStr"/>
    </row>
    <row r="836">
      <c r="A836" t="inlineStr">
        <is>
          <t>Hydrochloric acid</t>
        </is>
      </c>
      <c r="B836" t="n">
        <v>1.358161783548305e-07</v>
      </c>
      <c r="C836" t="inlineStr"/>
      <c r="D836" t="inlineStr">
        <is>
          <t>kilogram</t>
        </is>
      </c>
      <c r="E836" t="inlineStr">
        <is>
          <t>air</t>
        </is>
      </c>
      <c r="F836" t="inlineStr">
        <is>
          <t>biosphere</t>
        </is>
      </c>
      <c r="G836" t="inlineStr"/>
      <c r="H836" t="inlineStr"/>
      <c r="I836" t="n">
        <v>7400</v>
      </c>
      <c r="J836" t="n">
        <v>0.3350132399419151</v>
      </c>
      <c r="K836" t="n">
        <v>2</v>
      </c>
      <c r="L836" t="n">
        <v>-15.81196349522967</v>
      </c>
      <c r="M836" t="n">
        <v>1</v>
      </c>
      <c r="N836" t="n">
        <v>1</v>
      </c>
      <c r="O836" t="n">
        <v>1</v>
      </c>
      <c r="P836" t="n">
        <v>1.02</v>
      </c>
      <c r="Q836" t="n">
        <v>1.2</v>
      </c>
      <c r="R836" t="n">
        <v>1</v>
      </c>
      <c r="S836" t="n">
        <v>1.5</v>
      </c>
      <c r="T836" t="n">
        <v>0.2225057572360589</v>
      </c>
      <c r="U836" t="inlineStr"/>
    </row>
    <row r="837">
      <c r="A837" t="inlineStr">
        <is>
          <t>Nitrogen oxides</t>
        </is>
      </c>
      <c r="B837" t="n">
        <v>3.064918424874008e-05</v>
      </c>
      <c r="C837" t="inlineStr"/>
      <c r="D837" t="inlineStr">
        <is>
          <t>kilogram</t>
        </is>
      </c>
      <c r="E837" t="inlineStr">
        <is>
          <t>air::urban air close to ground</t>
        </is>
      </c>
      <c r="F837" t="inlineStr">
        <is>
          <t>biosphere</t>
        </is>
      </c>
      <c r="G837" t="inlineStr"/>
      <c r="H837" t="inlineStr"/>
      <c r="I837" t="n">
        <v>7400</v>
      </c>
      <c r="J837" t="n">
        <v>0.3350132399419151</v>
      </c>
      <c r="K837" t="n">
        <v>2</v>
      </c>
      <c r="L837" t="n">
        <v>-10.3929045109855</v>
      </c>
      <c r="M837" t="n">
        <v>1</v>
      </c>
      <c r="N837" t="n">
        <v>1</v>
      </c>
      <c r="O837" t="n">
        <v>1</v>
      </c>
      <c r="P837" t="n">
        <v>1.02</v>
      </c>
      <c r="Q837" t="n">
        <v>1.2</v>
      </c>
      <c r="R837" t="n">
        <v>1</v>
      </c>
      <c r="S837" t="n">
        <v>1.5</v>
      </c>
      <c r="T837" t="n">
        <v>0.2225057572360589</v>
      </c>
      <c r="U837" t="inlineStr"/>
    </row>
    <row r="838">
      <c r="A838" t="inlineStr">
        <is>
          <t>Ammonia</t>
        </is>
      </c>
      <c r="B838" t="n">
        <v>9.05441189032203e-07</v>
      </c>
      <c r="C838" t="inlineStr"/>
      <c r="D838" t="inlineStr">
        <is>
          <t>kilogram</t>
        </is>
      </c>
      <c r="E838" t="inlineStr">
        <is>
          <t>air::urban air close to ground</t>
        </is>
      </c>
      <c r="F838" t="inlineStr">
        <is>
          <t>biosphere</t>
        </is>
      </c>
      <c r="G838" t="inlineStr"/>
      <c r="H838" t="inlineStr"/>
      <c r="I838" t="n">
        <v>7400</v>
      </c>
      <c r="J838" t="n">
        <v>0.3350132399419151</v>
      </c>
      <c r="K838" t="n">
        <v>2</v>
      </c>
      <c r="L838" t="n">
        <v>-13.91484351034379</v>
      </c>
      <c r="M838" t="n">
        <v>1</v>
      </c>
      <c r="N838" t="n">
        <v>1</v>
      </c>
      <c r="O838" t="n">
        <v>1</v>
      </c>
      <c r="P838" t="n">
        <v>1.02</v>
      </c>
      <c r="Q838" t="n">
        <v>1.2</v>
      </c>
      <c r="R838" t="n">
        <v>1</v>
      </c>
      <c r="S838" t="n">
        <v>1.5</v>
      </c>
      <c r="T838" t="n">
        <v>0.2225057572360589</v>
      </c>
      <c r="U838" t="inlineStr"/>
    </row>
    <row r="839">
      <c r="A839" t="inlineStr">
        <is>
          <t>Particulate Matter, &lt; 2.5 um</t>
        </is>
      </c>
      <c r="B839" t="n">
        <v>2.716323567096609e-07</v>
      </c>
      <c r="C839" t="inlineStr"/>
      <c r="D839" t="inlineStr">
        <is>
          <t>kilogram</t>
        </is>
      </c>
      <c r="E839" t="inlineStr">
        <is>
          <t>air::urban air close to ground</t>
        </is>
      </c>
      <c r="F839" t="inlineStr">
        <is>
          <t>biosphere</t>
        </is>
      </c>
      <c r="G839" t="inlineStr"/>
      <c r="H839" t="inlineStr"/>
      <c r="I839" t="n">
        <v>7400</v>
      </c>
      <c r="J839" t="n">
        <v>0.3350132399419151</v>
      </c>
      <c r="K839" t="n">
        <v>2</v>
      </c>
      <c r="L839" t="n">
        <v>-15.11881631466972</v>
      </c>
      <c r="M839" t="n">
        <v>1</v>
      </c>
      <c r="N839" t="n">
        <v>1</v>
      </c>
      <c r="O839" t="n">
        <v>1</v>
      </c>
      <c r="P839" t="n">
        <v>1.02</v>
      </c>
      <c r="Q839" t="n">
        <v>1.2</v>
      </c>
      <c r="R839" t="n">
        <v>1</v>
      </c>
      <c r="S839" t="n">
        <v>3</v>
      </c>
      <c r="T839" t="n">
        <v>0.5569071410325479</v>
      </c>
      <c r="U839" t="inlineStr"/>
    </row>
    <row r="840">
      <c r="A840" t="inlineStr">
        <is>
          <t>Mercury II</t>
        </is>
      </c>
      <c r="B840" t="n">
        <v>2.716323567096609e-10</v>
      </c>
      <c r="C840" t="inlineStr"/>
      <c r="D840" t="inlineStr">
        <is>
          <t>kilogram</t>
        </is>
      </c>
      <c r="E840" t="inlineStr">
        <is>
          <t>air::urban air close to ground</t>
        </is>
      </c>
      <c r="F840" t="inlineStr">
        <is>
          <t>biosphere</t>
        </is>
      </c>
      <c r="G840" t="inlineStr"/>
      <c r="H840" t="inlineStr"/>
      <c r="I840" t="n">
        <v>7400</v>
      </c>
      <c r="J840" t="n">
        <v>0.3350132399419151</v>
      </c>
      <c r="K840" t="n">
        <v>2</v>
      </c>
      <c r="L840" t="n">
        <v>-22.02657159365186</v>
      </c>
      <c r="M840" t="n">
        <v>1</v>
      </c>
      <c r="N840" t="n">
        <v>1</v>
      </c>
      <c r="O840" t="n">
        <v>1</v>
      </c>
      <c r="P840" t="n">
        <v>1.02</v>
      </c>
      <c r="Q840" t="n">
        <v>1.2</v>
      </c>
      <c r="R840" t="n">
        <v>1</v>
      </c>
      <c r="S840" t="n">
        <v>5</v>
      </c>
      <c r="T840" t="n">
        <v>0.8099264917416636</v>
      </c>
      <c r="U840" t="inlineStr"/>
    </row>
    <row r="841">
      <c r="A841" t="inlineStr">
        <is>
          <t>Lead II</t>
        </is>
      </c>
      <c r="B841" t="n">
        <v>2.716323567096609e-10</v>
      </c>
      <c r="C841" t="inlineStr"/>
      <c r="D841" t="inlineStr">
        <is>
          <t>kilogram</t>
        </is>
      </c>
      <c r="E841" t="inlineStr">
        <is>
          <t>air::urban air close to ground</t>
        </is>
      </c>
      <c r="F841" t="inlineStr">
        <is>
          <t>biosphere</t>
        </is>
      </c>
      <c r="G841" t="inlineStr"/>
      <c r="H841" t="inlineStr"/>
      <c r="I841" t="n">
        <v>7400</v>
      </c>
      <c r="J841" t="n">
        <v>0.3350132399419151</v>
      </c>
      <c r="K841" t="n">
        <v>2</v>
      </c>
      <c r="L841" t="n">
        <v>-22.02657159365186</v>
      </c>
      <c r="M841" t="n">
        <v>1</v>
      </c>
      <c r="N841" t="n">
        <v>1</v>
      </c>
      <c r="O841" t="n">
        <v>1</v>
      </c>
      <c r="P841" t="n">
        <v>1.02</v>
      </c>
      <c r="Q841" t="n">
        <v>1.2</v>
      </c>
      <c r="R841" t="n">
        <v>1</v>
      </c>
      <c r="S841" t="n">
        <v>5</v>
      </c>
      <c r="T841" t="n">
        <v>0.8099264917416636</v>
      </c>
      <c r="U841" t="inlineStr"/>
    </row>
    <row r="842">
      <c r="A842" t="inlineStr">
        <is>
          <t>Cadmium II</t>
        </is>
      </c>
      <c r="B842" t="n">
        <v>1.358161783548305e-10</v>
      </c>
      <c r="C842" t="inlineStr"/>
      <c r="D842" t="inlineStr">
        <is>
          <t>kilogram</t>
        </is>
      </c>
      <c r="E842" t="inlineStr">
        <is>
          <t>air::urban air close to ground</t>
        </is>
      </c>
      <c r="F842" t="inlineStr">
        <is>
          <t>biosphere</t>
        </is>
      </c>
      <c r="G842" t="inlineStr"/>
      <c r="H842" t="inlineStr"/>
      <c r="I842" t="n">
        <v>7400</v>
      </c>
      <c r="J842" t="n">
        <v>0.3350132399419151</v>
      </c>
      <c r="K842" t="n">
        <v>2</v>
      </c>
      <c r="L842" t="n">
        <v>-22.71971877421181</v>
      </c>
      <c r="M842" t="n">
        <v>1</v>
      </c>
      <c r="N842" t="n">
        <v>1</v>
      </c>
      <c r="O842" t="n">
        <v>1</v>
      </c>
      <c r="P842" t="n">
        <v>1.02</v>
      </c>
      <c r="Q842" t="n">
        <v>1.2</v>
      </c>
      <c r="R842" t="n">
        <v>1</v>
      </c>
      <c r="S842" t="n">
        <v>5</v>
      </c>
      <c r="T842" t="n">
        <v>0.8099264917416636</v>
      </c>
      <c r="U842" t="inlineStr"/>
    </row>
    <row r="843">
      <c r="A843" t="inlineStr">
        <is>
          <t>Arsenic ion</t>
        </is>
      </c>
      <c r="B843" t="n">
        <v>1.358161783548305e-10</v>
      </c>
      <c r="C843" t="inlineStr"/>
      <c r="D843" t="inlineStr">
        <is>
          <t>kilogram</t>
        </is>
      </c>
      <c r="E843" t="inlineStr">
        <is>
          <t>air::urban air close to ground</t>
        </is>
      </c>
      <c r="F843" t="inlineStr">
        <is>
          <t>biosphere</t>
        </is>
      </c>
      <c r="G843" t="inlineStr"/>
      <c r="H843" t="inlineStr"/>
      <c r="I843" t="n">
        <v>7400</v>
      </c>
      <c r="J843" t="n">
        <v>0.3350132399419151</v>
      </c>
      <c r="K843" t="n">
        <v>2</v>
      </c>
      <c r="L843" t="n">
        <v>-22.71971877421181</v>
      </c>
      <c r="M843" t="n">
        <v>1</v>
      </c>
      <c r="N843" t="n">
        <v>1</v>
      </c>
      <c r="O843" t="n">
        <v>1</v>
      </c>
      <c r="P843" t="n">
        <v>1.02</v>
      </c>
      <c r="Q843" t="n">
        <v>1.2</v>
      </c>
      <c r="R843" t="n">
        <v>1</v>
      </c>
      <c r="S843" t="n">
        <v>5</v>
      </c>
      <c r="T843" t="n">
        <v>0.8099264917416636</v>
      </c>
      <c r="U843" t="inlineStr"/>
    </row>
    <row r="844">
      <c r="A844" t="inlineStr">
        <is>
          <t>Dioxins, measured as 2,3,7,8-tetrachlorodibenzo-p-dioxin</t>
        </is>
      </c>
      <c r="B844" t="n">
        <v>4.979926539677116e-15</v>
      </c>
      <c r="C844" t="inlineStr"/>
      <c r="D844" t="inlineStr">
        <is>
          <t>kilogram</t>
        </is>
      </c>
      <c r="E844" t="inlineStr">
        <is>
          <t>air::urban air close to ground</t>
        </is>
      </c>
      <c r="F844" t="inlineStr">
        <is>
          <t>biosphere</t>
        </is>
      </c>
      <c r="G844" t="inlineStr"/>
      <c r="H844" t="inlineStr"/>
      <c r="I844" t="n">
        <v>7400</v>
      </c>
      <c r="J844" t="n">
        <v>0.3350132399419151</v>
      </c>
      <c r="K844" t="n">
        <v>2</v>
      </c>
      <c r="L844" t="n">
        <v>-32.93336125505177</v>
      </c>
      <c r="M844" t="n">
        <v>1</v>
      </c>
      <c r="N844" t="n">
        <v>1</v>
      </c>
      <c r="O844" t="n">
        <v>1</v>
      </c>
      <c r="P844" t="n">
        <v>1.02</v>
      </c>
      <c r="Q844" t="n">
        <v>1.2</v>
      </c>
      <c r="R844" t="n">
        <v>1</v>
      </c>
      <c r="S844" t="n">
        <v>5</v>
      </c>
      <c r="T844" t="n">
        <v>0.8099264917416636</v>
      </c>
      <c r="U844" t="inlineStr"/>
    </row>
    <row r="845">
      <c r="A845" t="inlineStr">
        <is>
          <t>Carbon dioxide, fossil</t>
        </is>
      </c>
      <c r="B845" t="n">
        <v>0.002535235329290168</v>
      </c>
      <c r="C845" t="inlineStr"/>
      <c r="D845" t="inlineStr">
        <is>
          <t>kilogram</t>
        </is>
      </c>
      <c r="E845" t="inlineStr">
        <is>
          <t>air::urban air close to ground</t>
        </is>
      </c>
      <c r="F845" t="inlineStr">
        <is>
          <t>biosphere</t>
        </is>
      </c>
      <c r="G845" t="inlineStr"/>
      <c r="H845" t="inlineStr"/>
      <c r="I845" t="n">
        <v>7400</v>
      </c>
      <c r="J845" t="n">
        <v>0.3350132399419151</v>
      </c>
      <c r="K845" t="n">
        <v>2</v>
      </c>
      <c r="L845" t="n">
        <v>-5.977468814180493</v>
      </c>
      <c r="M845" t="n">
        <v>1</v>
      </c>
      <c r="N845" t="n">
        <v>1</v>
      </c>
      <c r="O845" t="n">
        <v>1</v>
      </c>
      <c r="P845" t="n">
        <v>1.02</v>
      </c>
      <c r="Q845" t="n">
        <v>1.2</v>
      </c>
      <c r="R845" t="n">
        <v>1</v>
      </c>
      <c r="S845" t="n">
        <v>1.05</v>
      </c>
      <c r="T845" t="n">
        <v>0.09488647722315688</v>
      </c>
      <c r="U845" t="inlineStr"/>
    </row>
    <row r="846">
      <c r="A846" t="inlineStr">
        <is>
          <t>Carbon dioxide, non-fossil</t>
        </is>
      </c>
      <c r="B846" t="n">
        <v>0.004029213291193303</v>
      </c>
      <c r="C846" t="inlineStr"/>
      <c r="D846" t="inlineStr">
        <is>
          <t>kilogram</t>
        </is>
      </c>
      <c r="E846" t="inlineStr">
        <is>
          <t>air::urban air close to ground</t>
        </is>
      </c>
      <c r="F846" t="inlineStr">
        <is>
          <t>biosphere</t>
        </is>
      </c>
      <c r="G846" t="inlineStr"/>
      <c r="H846" t="inlineStr"/>
      <c r="I846" t="n">
        <v>7400</v>
      </c>
      <c r="J846" t="n">
        <v>0.3350132399419151</v>
      </c>
      <c r="K846" t="n">
        <v>2</v>
      </c>
      <c r="L846" t="n">
        <v>-5.514184135183502</v>
      </c>
      <c r="M846" t="n">
        <v>1</v>
      </c>
      <c r="N846" t="n">
        <v>1</v>
      </c>
      <c r="O846" t="n">
        <v>1</v>
      </c>
      <c r="P846" t="n">
        <v>1.02</v>
      </c>
      <c r="Q846" t="n">
        <v>1.2</v>
      </c>
      <c r="R846" t="n">
        <v>1</v>
      </c>
      <c r="S846" t="n">
        <v>1.05</v>
      </c>
      <c r="T846" t="n">
        <v>0.09488647722315688</v>
      </c>
      <c r="U846" t="inlineStr"/>
    </row>
    <row r="847">
      <c r="A847" t="inlineStr">
        <is>
          <t>Carbon dioxide, in air</t>
        </is>
      </c>
      <c r="B847" t="n">
        <v>0.02286239002306312</v>
      </c>
      <c r="C847" t="inlineStr"/>
      <c r="D847" t="inlineStr">
        <is>
          <t>kilogram</t>
        </is>
      </c>
      <c r="E847" t="inlineStr">
        <is>
          <t>natural resource::in air</t>
        </is>
      </c>
      <c r="F847" t="inlineStr">
        <is>
          <t>biosphere</t>
        </is>
      </c>
      <c r="G847" t="inlineStr"/>
      <c r="H847" t="inlineStr">
        <is>
          <t>To reflect the permanent storage of non-fossil CO.</t>
        </is>
      </c>
      <c r="I847" t="n">
        <v>7400</v>
      </c>
      <c r="J847" t="n">
        <v>0.3350132399419151</v>
      </c>
      <c r="K847" t="n">
        <v>2</v>
      </c>
      <c r="L847" t="n">
        <v>-3.778262075640282</v>
      </c>
      <c r="M847" t="n">
        <v>1</v>
      </c>
      <c r="N847" t="n">
        <v>1</v>
      </c>
      <c r="O847" t="n">
        <v>1</v>
      </c>
      <c r="P847" t="n">
        <v>1.02</v>
      </c>
      <c r="Q847" t="n">
        <v>1.2</v>
      </c>
      <c r="R847" t="n">
        <v>1</v>
      </c>
      <c r="S847" t="n">
        <v>1.05</v>
      </c>
      <c r="T847" t="n">
        <v>0.09488647722315688</v>
      </c>
      <c r="U847" t="inlineStr"/>
    </row>
    <row r="848">
      <c r="A848" t="inlineStr"/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</row>
    <row r="849">
      <c r="A849" t="inlineStr">
        <is>
          <t>Activity</t>
        </is>
      </c>
      <c r="B849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</row>
    <row r="850">
      <c r="A850" t="inlineStr">
        <is>
          <t>location</t>
        </is>
      </c>
      <c r="B850" t="inlineStr">
        <is>
          <t>RER</t>
        </is>
      </c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</row>
    <row r="851">
      <c r="A851" t="inlineStr">
        <is>
          <t>production amount</t>
        </is>
      </c>
      <c r="B851" t="n">
        <v>1</v>
      </c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</row>
    <row r="852">
      <c r="A852" t="inlineStr">
        <is>
          <t>source</t>
        </is>
      </c>
      <c r="B85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</row>
    <row r="853">
      <c r="A853" t="inlineStr">
        <is>
          <t>reference product</t>
        </is>
      </c>
      <c r="B853" t="inlineStr">
        <is>
          <t>municipal solid waste</t>
        </is>
      </c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</row>
    <row r="854">
      <c r="A854" t="inlineStr">
        <is>
          <t>type</t>
        </is>
      </c>
      <c r="B854" t="inlineStr">
        <is>
          <t>process</t>
        </is>
      </c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</row>
    <row r="855">
      <c r="A855" t="inlineStr">
        <is>
          <t>unit</t>
        </is>
      </c>
      <c r="B855" t="inlineStr">
        <is>
          <t>kilogram</t>
        </is>
      </c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</row>
    <row r="856">
      <c r="A856" t="inlineStr">
        <is>
          <t>comment</t>
        </is>
      </c>
      <c r="B85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</row>
    <row r="857">
      <c r="A857" t="inlineStr">
        <is>
          <t>classifications</t>
        </is>
      </c>
      <c r="B857" t="inlineStr">
        <is>
          <t>CPC::39910:Municipal waste</t>
        </is>
      </c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</row>
    <row r="858">
      <c r="A858" t="inlineStr">
        <is>
          <t>Exchanges</t>
        </is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</row>
    <row r="859">
      <c r="A859" t="inlineStr">
        <is>
          <t>name</t>
        </is>
      </c>
      <c r="B859" t="inlineStr">
        <is>
          <t>amount</t>
        </is>
      </c>
      <c r="C859" t="inlineStr">
        <is>
          <t>location</t>
        </is>
      </c>
      <c r="D859" t="inlineStr">
        <is>
          <t>unit</t>
        </is>
      </c>
      <c r="E859" t="inlineStr">
        <is>
          <t>categories</t>
        </is>
      </c>
      <c r="F859" t="inlineStr">
        <is>
          <t>type</t>
        </is>
      </c>
      <c r="G859" t="inlineStr">
        <is>
          <t>reference product</t>
        </is>
      </c>
      <c r="H859" t="inlineStr">
        <is>
          <t>comment</t>
        </is>
      </c>
      <c r="I859" t="inlineStr">
        <is>
          <t>normalization</t>
        </is>
      </c>
      <c r="J859" t="inlineStr">
        <is>
          <t>allocation</t>
        </is>
      </c>
      <c r="K859" t="inlineStr">
        <is>
          <t>uncertainty type</t>
        </is>
      </c>
      <c r="L859" t="inlineStr">
        <is>
          <t>loc</t>
        </is>
      </c>
      <c r="M859" t="inlineStr">
        <is>
          <t>u1</t>
        </is>
      </c>
      <c r="N859" t="inlineStr">
        <is>
          <t>u2</t>
        </is>
      </c>
      <c r="O859" t="inlineStr">
        <is>
          <t>u3</t>
        </is>
      </c>
      <c r="P859" t="inlineStr">
        <is>
          <t>u4</t>
        </is>
      </c>
      <c r="Q859" t="inlineStr">
        <is>
          <t>u5</t>
        </is>
      </c>
      <c r="R859" t="inlineStr">
        <is>
          <t>u6</t>
        </is>
      </c>
      <c r="S859" t="inlineStr">
        <is>
          <t>ub</t>
        </is>
      </c>
      <c r="T859" t="inlineStr">
        <is>
          <t>scale</t>
        </is>
      </c>
      <c r="U859" t="inlineStr">
        <is>
          <t>negative</t>
        </is>
      </c>
    </row>
    <row r="860">
      <c r="A860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B860" t="n">
        <v>1</v>
      </c>
      <c r="C860" t="inlineStr">
        <is>
          <t>RER</t>
        </is>
      </c>
      <c r="D860" t="inlineStr">
        <is>
          <t>kilogram</t>
        </is>
      </c>
      <c r="E860" t="inlineStr"/>
      <c r="F860" t="inlineStr">
        <is>
          <t>production</t>
        </is>
      </c>
      <c r="G860" t="inlineStr">
        <is>
          <t>municipal solid waste</t>
        </is>
      </c>
      <c r="H860" t="inlineStr"/>
      <c r="I860" t="n">
        <v>1000</v>
      </c>
      <c r="J860" t="n">
        <v>0.4741765007303848</v>
      </c>
      <c r="K860" t="n">
        <v>0</v>
      </c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</row>
    <row r="861">
      <c r="A861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B861" t="n">
        <v>0</v>
      </c>
      <c r="C861" t="inlineStr">
        <is>
          <t>RER</t>
        </is>
      </c>
      <c r="D861" t="inlineStr">
        <is>
          <t>kilowatt hour</t>
        </is>
      </c>
      <c r="E861" t="inlineStr"/>
      <c r="F861" t="inlineStr">
        <is>
          <t>technosphere</t>
        </is>
      </c>
      <c r="G861" t="inlineStr">
        <is>
          <t>electricity, medium voltage</t>
        </is>
      </c>
      <c r="H861" t="inlineStr"/>
      <c r="I861" t="n">
        <v>1000</v>
      </c>
      <c r="J861" t="n">
        <v>0.4741765007303848</v>
      </c>
      <c r="K861" t="n">
        <v>0</v>
      </c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</row>
    <row r="862">
      <c r="A862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B862" t="n">
        <v>0</v>
      </c>
      <c r="C862" t="inlineStr">
        <is>
          <t>RER</t>
        </is>
      </c>
      <c r="D862" t="inlineStr">
        <is>
          <t>megajoule</t>
        </is>
      </c>
      <c r="E862" t="inlineStr"/>
      <c r="F862" t="inlineStr">
        <is>
          <t>technosphere</t>
        </is>
      </c>
      <c r="G862" t="inlineStr">
        <is>
          <t>heat, district or industrial, other than natural gas</t>
        </is>
      </c>
      <c r="H862" t="inlineStr"/>
      <c r="I862" t="n">
        <v>1000</v>
      </c>
      <c r="J862" t="n">
        <v>0.4741765007303848</v>
      </c>
      <c r="K862" t="n">
        <v>0</v>
      </c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</row>
    <row r="863">
      <c r="A863" t="inlineStr">
        <is>
          <t>market for diesel, low-sulfur</t>
        </is>
      </c>
      <c r="B863" t="n">
        <v>4.030500256208271e-05</v>
      </c>
      <c r="C863" t="inlineStr">
        <is>
          <t>Europe without Switzerland</t>
        </is>
      </c>
      <c r="D863" t="inlineStr">
        <is>
          <t>kilogram</t>
        </is>
      </c>
      <c r="E863" t="inlineStr"/>
      <c r="F863" t="inlineStr">
        <is>
          <t>technosphere</t>
        </is>
      </c>
      <c r="G863" t="inlineStr">
        <is>
          <t>diesel, low-sulfur</t>
        </is>
      </c>
      <c r="H863" t="inlineStr">
        <is>
          <t>Diesel density: 0.85 kg/l</t>
        </is>
      </c>
      <c r="I863" t="n">
        <v>1000</v>
      </c>
      <c r="J863" t="n">
        <v>0.4741765007303848</v>
      </c>
      <c r="K863" t="n">
        <v>2</v>
      </c>
      <c r="L863" t="n">
        <v>-10.11903496366135</v>
      </c>
      <c r="M863" t="n">
        <v>1</v>
      </c>
      <c r="N863" t="n">
        <v>1</v>
      </c>
      <c r="O863" t="n">
        <v>1</v>
      </c>
      <c r="P863" t="n">
        <v>1.02</v>
      </c>
      <c r="Q863" t="n">
        <v>1.2</v>
      </c>
      <c r="R863" t="n">
        <v>1</v>
      </c>
      <c r="S863" t="n">
        <v>1.05</v>
      </c>
      <c r="T863" t="n">
        <v>0.09488647722315688</v>
      </c>
      <c r="U863" t="inlineStr"/>
    </row>
    <row r="864">
      <c r="A864" t="inlineStr">
        <is>
          <t>market for activated carbon, granular</t>
        </is>
      </c>
      <c r="B864" t="n">
        <v>0.0001896706002921539</v>
      </c>
      <c r="C864" t="inlineStr">
        <is>
          <t>GLO</t>
        </is>
      </c>
      <c r="D864" t="inlineStr">
        <is>
          <t>kilogram</t>
        </is>
      </c>
      <c r="E864" t="inlineStr"/>
      <c r="F864" t="inlineStr">
        <is>
          <t>technosphere</t>
        </is>
      </c>
      <c r="G864" t="inlineStr">
        <is>
          <t>activated carbon, granular</t>
        </is>
      </c>
      <c r="H864" t="inlineStr"/>
      <c r="I864" t="n">
        <v>1000</v>
      </c>
      <c r="J864" t="n">
        <v>0.4741765007303848</v>
      </c>
      <c r="K864" t="n">
        <v>2</v>
      </c>
      <c r="L864" t="n">
        <v>-8.57022167304368</v>
      </c>
      <c r="M864" t="n">
        <v>1</v>
      </c>
      <c r="N864" t="n">
        <v>1</v>
      </c>
      <c r="O864" t="n">
        <v>1</v>
      </c>
      <c r="P864" t="n">
        <v>1.02</v>
      </c>
      <c r="Q864" t="n">
        <v>1.2</v>
      </c>
      <c r="R864" t="n">
        <v>1</v>
      </c>
      <c r="S864" t="n">
        <v>1.05</v>
      </c>
      <c r="T864" t="n">
        <v>0.09488647722315688</v>
      </c>
      <c r="U864" t="inlineStr"/>
    </row>
    <row r="865">
      <c r="A865" t="inlineStr">
        <is>
          <t>market for ammonia, anhydrous, liquid</t>
        </is>
      </c>
      <c r="B865" t="n">
        <v>0.0004646929707157771</v>
      </c>
      <c r="C865" t="inlineStr">
        <is>
          <t>RER</t>
        </is>
      </c>
      <c r="D865" t="inlineStr">
        <is>
          <t>kilogram</t>
        </is>
      </c>
      <c r="E865" t="inlineStr"/>
      <c r="F865" t="inlineStr">
        <is>
          <t>technosphere</t>
        </is>
      </c>
      <c r="G865" t="inlineStr">
        <is>
          <t>ammonia, anhydrous, liquid</t>
        </is>
      </c>
      <c r="H865" t="inlineStr">
        <is>
          <t>100% liquid ammonia. In original publication, it is dilluated to 23.5% in water. We discount the original value by 75%.</t>
        </is>
      </c>
      <c r="I865" t="n">
        <v>1000</v>
      </c>
      <c r="J865" t="n">
        <v>0.4741765007303848</v>
      </c>
      <c r="K865" t="n">
        <v>2</v>
      </c>
      <c r="L865" t="n">
        <v>-7.674133648487044</v>
      </c>
      <c r="M865" t="n">
        <v>1</v>
      </c>
      <c r="N865" t="n">
        <v>1</v>
      </c>
      <c r="O865" t="n">
        <v>1</v>
      </c>
      <c r="P865" t="n">
        <v>1.02</v>
      </c>
      <c r="Q865" t="n">
        <v>1.2</v>
      </c>
      <c r="R865" t="n">
        <v>1</v>
      </c>
      <c r="S865" t="n">
        <v>1.05</v>
      </c>
      <c r="T865" t="n">
        <v>0.09488647722315688</v>
      </c>
      <c r="U865" t="inlineStr"/>
    </row>
    <row r="866">
      <c r="A866" t="inlineStr">
        <is>
          <t>market for tap water</t>
        </is>
      </c>
      <c r="B866" t="n">
        <v>0.001432013032205762</v>
      </c>
      <c r="C866" t="inlineStr">
        <is>
          <t>Europe without Switzerland</t>
        </is>
      </c>
      <c r="D866" t="inlineStr">
        <is>
          <t>kilogram</t>
        </is>
      </c>
      <c r="E866" t="inlineStr"/>
      <c r="F866" t="inlineStr">
        <is>
          <t>technosphere</t>
        </is>
      </c>
      <c r="G866" t="inlineStr">
        <is>
          <t>tap water</t>
        </is>
      </c>
      <c r="H866" t="inlineStr">
        <is>
          <t>Used to dilute the ammonia.</t>
        </is>
      </c>
      <c r="I866" t="n">
        <v>1000</v>
      </c>
      <c r="J866" t="n">
        <v>0.4741765007303848</v>
      </c>
      <c r="K866" t="n">
        <v>2</v>
      </c>
      <c r="L866" t="n">
        <v>-6.548674109782747</v>
      </c>
      <c r="M866" t="n">
        <v>1</v>
      </c>
      <c r="N866" t="n">
        <v>1</v>
      </c>
      <c r="O866" t="n">
        <v>1</v>
      </c>
      <c r="P866" t="n">
        <v>1.02</v>
      </c>
      <c r="Q866" t="n">
        <v>1.2</v>
      </c>
      <c r="R866" t="n">
        <v>1</v>
      </c>
      <c r="S866" t="n">
        <v>1.05</v>
      </c>
      <c r="T866" t="n">
        <v>0.09488647722315688</v>
      </c>
      <c r="U866" t="inlineStr"/>
    </row>
    <row r="867">
      <c r="A867" t="inlineStr">
        <is>
          <t>market for calcium carbonate, precipitated</t>
        </is>
      </c>
      <c r="B867" t="n">
        <v>0.003319235505112694</v>
      </c>
      <c r="C867" t="inlineStr">
        <is>
          <t>RER</t>
        </is>
      </c>
      <c r="D867" t="inlineStr">
        <is>
          <t>kilogram</t>
        </is>
      </c>
      <c r="E867" t="inlineStr"/>
      <c r="F867" t="inlineStr">
        <is>
          <t>technosphere</t>
        </is>
      </c>
      <c r="G867" t="inlineStr">
        <is>
          <t>calcium carbonate, precipitated</t>
        </is>
      </c>
      <c r="H867" t="inlineStr"/>
      <c r="I867" t="n">
        <v>1000</v>
      </c>
      <c r="J867" t="n">
        <v>0.4741765007303848</v>
      </c>
      <c r="K867" t="n">
        <v>0</v>
      </c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</row>
    <row r="868">
      <c r="A868" t="inlineStr">
        <is>
          <t>market for iron(III) chloride, without water, in 40% solution state</t>
        </is>
      </c>
      <c r="B868" t="n">
        <v>2.370882503651924e-05</v>
      </c>
      <c r="C868" t="inlineStr">
        <is>
          <t>GLO</t>
        </is>
      </c>
      <c r="D868" t="inlineStr">
        <is>
          <t>kilogram</t>
        </is>
      </c>
      <c r="E868" t="inlineStr"/>
      <c r="F868" t="inlineStr">
        <is>
          <t>technosphere</t>
        </is>
      </c>
      <c r="G868" t="inlineStr">
        <is>
          <t>iron(III) chloride, without water, in 40% solution state</t>
        </is>
      </c>
      <c r="H868" t="inlineStr"/>
      <c r="I868" t="n">
        <v>1000</v>
      </c>
      <c r="J868" t="n">
        <v>0.4741765007303848</v>
      </c>
      <c r="K868" t="n">
        <v>0</v>
      </c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</row>
    <row r="869">
      <c r="A869" t="inlineStr">
        <is>
          <t>market for lime, hydrated, packed</t>
        </is>
      </c>
      <c r="B869" t="n">
        <v>0</v>
      </c>
      <c r="C869" t="inlineStr">
        <is>
          <t>RER</t>
        </is>
      </c>
      <c r="D869" t="inlineStr">
        <is>
          <t>kilogram</t>
        </is>
      </c>
      <c r="E869" t="inlineStr"/>
      <c r="F869" t="inlineStr">
        <is>
          <t>technosphere</t>
        </is>
      </c>
      <c r="G869" t="inlineStr">
        <is>
          <t>lime, hydrated, packed</t>
        </is>
      </c>
      <c r="H869" t="inlineStr"/>
      <c r="I869" t="n">
        <v>1000</v>
      </c>
      <c r="J869" t="n">
        <v>0.4741765007303848</v>
      </c>
      <c r="K869" t="n">
        <v>0</v>
      </c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</row>
    <row r="870">
      <c r="A870" t="inlineStr">
        <is>
          <t>market for sodium hydroxide, without water, in 50% solution state</t>
        </is>
      </c>
      <c r="B870" t="n">
        <v>0.0002370882503651924</v>
      </c>
      <c r="C870" t="inlineStr">
        <is>
          <t>RER</t>
        </is>
      </c>
      <c r="D870" t="inlineStr">
        <is>
          <t>kilogram</t>
        </is>
      </c>
      <c r="E870" t="inlineStr"/>
      <c r="F870" t="inlineStr">
        <is>
          <t>technosphere</t>
        </is>
      </c>
      <c r="G870" t="inlineStr">
        <is>
          <t>sodium hydroxide, without water, in 50% solution state</t>
        </is>
      </c>
      <c r="H870" t="inlineStr">
        <is>
          <t>50% liquid ammonia. In original publication, it is dilluated to 27% in water. We discount the original value by 50%.</t>
        </is>
      </c>
      <c r="I870" t="n">
        <v>1000</v>
      </c>
      <c r="J870" t="n">
        <v>0.4741765007303848</v>
      </c>
      <c r="K870" t="n">
        <v>0</v>
      </c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</row>
    <row r="871">
      <c r="A871" t="inlineStr">
        <is>
          <t>market for monoethanolamine</t>
        </is>
      </c>
      <c r="B871" t="n">
        <v>0.001896706002921539</v>
      </c>
      <c r="C871" t="inlineStr">
        <is>
          <t>GLO</t>
        </is>
      </c>
      <c r="D871" t="inlineStr">
        <is>
          <t>kilogram</t>
        </is>
      </c>
      <c r="E871" t="inlineStr"/>
      <c r="F871" t="inlineStr">
        <is>
          <t>technosphere</t>
        </is>
      </c>
      <c r="G871" t="inlineStr">
        <is>
          <t>monoethanolamine</t>
        </is>
      </c>
      <c r="H871" t="inlineStr"/>
      <c r="I871" t="n">
        <v>1000</v>
      </c>
      <c r="J871" t="n">
        <v>0.4741765007303848</v>
      </c>
      <c r="K871" t="n">
        <v>0</v>
      </c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</row>
    <row r="872">
      <c r="A872" t="inlineStr">
        <is>
          <t>municipal waste incineration facility construction</t>
        </is>
      </c>
      <c r="B872" t="n">
        <v>1.185441251825962e-10</v>
      </c>
      <c r="C872" t="inlineStr">
        <is>
          <t>CH</t>
        </is>
      </c>
      <c r="D872" t="inlineStr">
        <is>
          <t>unit</t>
        </is>
      </c>
      <c r="E872" t="inlineStr"/>
      <c r="F872" t="inlineStr">
        <is>
          <t>technosphere</t>
        </is>
      </c>
      <c r="G872" t="inlineStr">
        <is>
          <t>municipal waste incineration facility</t>
        </is>
      </c>
      <c r="H872" t="inlineStr">
        <is>
          <t>Lifetime: 4'000'000 tons MSWI treated.</t>
        </is>
      </c>
      <c r="I872" t="n">
        <v>1000</v>
      </c>
      <c r="J872" t="n">
        <v>0.4741765007303848</v>
      </c>
      <c r="K872" t="n">
        <v>2</v>
      </c>
      <c r="L872" t="n">
        <v>-22.85573586025369</v>
      </c>
      <c r="M872" t="n">
        <v>1</v>
      </c>
      <c r="N872" t="n">
        <v>1</v>
      </c>
      <c r="O872" t="n">
        <v>1</v>
      </c>
      <c r="P872" t="n">
        <v>1.02</v>
      </c>
      <c r="Q872" t="n">
        <v>1.2</v>
      </c>
      <c r="R872" t="n">
        <v>1</v>
      </c>
      <c r="S872" t="n">
        <v>3</v>
      </c>
      <c r="T872" t="n">
        <v>0.5569071410325479</v>
      </c>
      <c r="U872" t="inlineStr"/>
    </row>
    <row r="873">
      <c r="A873" t="inlineStr">
        <is>
          <t>carbon dioxide storage at wood burning power plant 20 MW post, pipeline 200km, storage 1000m</t>
        </is>
      </c>
      <c r="B873" t="n">
        <v>0.3902472601011067</v>
      </c>
      <c r="C873" t="inlineStr">
        <is>
          <t>RER</t>
        </is>
      </c>
      <c r="D873" t="inlineStr">
        <is>
          <t>kilogram</t>
        </is>
      </c>
      <c r="E873" t="inlineStr"/>
      <c r="F873" t="inlineStr">
        <is>
          <t>technosphere</t>
        </is>
      </c>
      <c r="G873" t="inlineStr">
        <is>
          <t>carbon dioxide storage at wood burning power plant 20 MW post, pipeline 200km, storage 1000m</t>
        </is>
      </c>
      <c r="H873" t="inlineStr"/>
      <c r="I873" t="n">
        <v>1000</v>
      </c>
      <c r="J873" t="n">
        <v>0.4741765007303848</v>
      </c>
      <c r="K873" t="n">
        <v>2</v>
      </c>
      <c r="L873" t="n">
        <v>-0.940974740492455</v>
      </c>
      <c r="M873" t="n">
        <v>1</v>
      </c>
      <c r="N873" t="n">
        <v>1</v>
      </c>
      <c r="O873" t="n">
        <v>1</v>
      </c>
      <c r="P873" t="n">
        <v>1.02</v>
      </c>
      <c r="Q873" t="n">
        <v>1.2</v>
      </c>
      <c r="R873" t="n">
        <v>1</v>
      </c>
      <c r="S873" t="n">
        <v>3</v>
      </c>
      <c r="T873" t="n">
        <v>0.5569071410325479</v>
      </c>
      <c r="U873" t="inlineStr"/>
    </row>
    <row r="874">
      <c r="A874" t="inlineStr">
        <is>
          <t>Water, cooling, unspecified natural origin</t>
        </is>
      </c>
      <c r="B874" t="n">
        <v>0</v>
      </c>
      <c r="C874" t="inlineStr"/>
      <c r="D874" t="inlineStr">
        <is>
          <t>cubic meter</t>
        </is>
      </c>
      <c r="E874" t="inlineStr">
        <is>
          <t>natural resource::in water</t>
        </is>
      </c>
      <c r="F874" t="inlineStr">
        <is>
          <t>biosphere</t>
        </is>
      </c>
      <c r="G874" t="inlineStr"/>
      <c r="H874" t="inlineStr"/>
      <c r="I874" t="n">
        <v>1000</v>
      </c>
      <c r="J874" t="n">
        <v>0.4741765007303848</v>
      </c>
      <c r="K874" t="n">
        <v>0</v>
      </c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</row>
    <row r="875">
      <c r="A875" t="inlineStr">
        <is>
          <t>Sulfur dioxide</t>
        </is>
      </c>
      <c r="B875" t="n">
        <v>2.845059004382309e-06</v>
      </c>
      <c r="C875" t="inlineStr"/>
      <c r="D875" t="inlineStr">
        <is>
          <t>kilogram</t>
        </is>
      </c>
      <c r="E875" t="inlineStr">
        <is>
          <t>air::urban air close to ground</t>
        </is>
      </c>
      <c r="F875" t="inlineStr">
        <is>
          <t>biosphere</t>
        </is>
      </c>
      <c r="G875" t="inlineStr"/>
      <c r="H875" t="inlineStr"/>
      <c r="I875" t="n">
        <v>1000</v>
      </c>
      <c r="J875" t="n">
        <v>0.4741765007303848</v>
      </c>
      <c r="K875" t="n">
        <v>2</v>
      </c>
      <c r="L875" t="n">
        <v>-12.76992675092361</v>
      </c>
      <c r="M875" t="n">
        <v>1</v>
      </c>
      <c r="N875" t="n">
        <v>1</v>
      </c>
      <c r="O875" t="n">
        <v>1</v>
      </c>
      <c r="P875" t="n">
        <v>1.02</v>
      </c>
      <c r="Q875" t="n">
        <v>1.2</v>
      </c>
      <c r="R875" t="n">
        <v>1</v>
      </c>
      <c r="S875" t="n">
        <v>1.05</v>
      </c>
      <c r="T875" t="n">
        <v>0.09488647722315688</v>
      </c>
      <c r="U875" t="inlineStr"/>
    </row>
    <row r="876">
      <c r="A876" t="inlineStr">
        <is>
          <t>Hydrochloric acid</t>
        </is>
      </c>
      <c r="B876" t="n">
        <v>1.422529502191154e-06</v>
      </c>
      <c r="C876" t="inlineStr"/>
      <c r="D876" t="inlineStr">
        <is>
          <t>kilogram</t>
        </is>
      </c>
      <c r="E876" t="inlineStr">
        <is>
          <t>air</t>
        </is>
      </c>
      <c r="F876" t="inlineStr">
        <is>
          <t>biosphere</t>
        </is>
      </c>
      <c r="G876" t="inlineStr"/>
      <c r="H876" t="inlineStr"/>
      <c r="I876" t="n">
        <v>1000</v>
      </c>
      <c r="J876" t="n">
        <v>0.4741765007303848</v>
      </c>
      <c r="K876" t="n">
        <v>2</v>
      </c>
      <c r="L876" t="n">
        <v>-13.46307393148355</v>
      </c>
      <c r="M876" t="n">
        <v>1</v>
      </c>
      <c r="N876" t="n">
        <v>1</v>
      </c>
      <c r="O876" t="n">
        <v>1</v>
      </c>
      <c r="P876" t="n">
        <v>1.02</v>
      </c>
      <c r="Q876" t="n">
        <v>1.2</v>
      </c>
      <c r="R876" t="n">
        <v>1</v>
      </c>
      <c r="S876" t="n">
        <v>1.5</v>
      </c>
      <c r="T876" t="n">
        <v>0.2225057572360589</v>
      </c>
      <c r="U876" t="inlineStr"/>
    </row>
    <row r="877">
      <c r="A877" t="inlineStr">
        <is>
          <t>Nitrogen oxides</t>
        </is>
      </c>
      <c r="B877" t="n">
        <v>0.0003210174909944706</v>
      </c>
      <c r="C877" t="inlineStr"/>
      <c r="D877" t="inlineStr">
        <is>
          <t>kilogram</t>
        </is>
      </c>
      <c r="E877" t="inlineStr">
        <is>
          <t>air::urban air close to ground</t>
        </is>
      </c>
      <c r="F877" t="inlineStr">
        <is>
          <t>biosphere</t>
        </is>
      </c>
      <c r="G877" t="inlineStr"/>
      <c r="H877" t="inlineStr"/>
      <c r="I877" t="n">
        <v>1000</v>
      </c>
      <c r="J877" t="n">
        <v>0.4741765007303848</v>
      </c>
      <c r="K877" t="n">
        <v>2</v>
      </c>
      <c r="L877" t="n">
        <v>-8.044014947239386</v>
      </c>
      <c r="M877" t="n">
        <v>1</v>
      </c>
      <c r="N877" t="n">
        <v>1</v>
      </c>
      <c r="O877" t="n">
        <v>1</v>
      </c>
      <c r="P877" t="n">
        <v>1.02</v>
      </c>
      <c r="Q877" t="n">
        <v>1.2</v>
      </c>
      <c r="R877" t="n">
        <v>1</v>
      </c>
      <c r="S877" t="n">
        <v>1.5</v>
      </c>
      <c r="T877" t="n">
        <v>0.2225057572360589</v>
      </c>
      <c r="U877" t="inlineStr"/>
    </row>
    <row r="878">
      <c r="A878" t="inlineStr">
        <is>
          <t>Ammonia</t>
        </is>
      </c>
      <c r="B878" t="n">
        <v>9.483530014607697e-06</v>
      </c>
      <c r="C878" t="inlineStr"/>
      <c r="D878" t="inlineStr">
        <is>
          <t>kilogram</t>
        </is>
      </c>
      <c r="E878" t="inlineStr">
        <is>
          <t>air::urban air close to ground</t>
        </is>
      </c>
      <c r="F878" t="inlineStr">
        <is>
          <t>biosphere</t>
        </is>
      </c>
      <c r="G878" t="inlineStr"/>
      <c r="H878" t="inlineStr"/>
      <c r="I878" t="n">
        <v>1000</v>
      </c>
      <c r="J878" t="n">
        <v>0.4741765007303848</v>
      </c>
      <c r="K878" t="n">
        <v>2</v>
      </c>
      <c r="L878" t="n">
        <v>-11.56595394659767</v>
      </c>
      <c r="M878" t="n">
        <v>1</v>
      </c>
      <c r="N878" t="n">
        <v>1</v>
      </c>
      <c r="O878" t="n">
        <v>1</v>
      </c>
      <c r="P878" t="n">
        <v>1.02</v>
      </c>
      <c r="Q878" t="n">
        <v>1.2</v>
      </c>
      <c r="R878" t="n">
        <v>1</v>
      </c>
      <c r="S878" t="n">
        <v>1.5</v>
      </c>
      <c r="T878" t="n">
        <v>0.2225057572360589</v>
      </c>
      <c r="U878" t="inlineStr"/>
    </row>
    <row r="879">
      <c r="A879" t="inlineStr">
        <is>
          <t>Particulate Matter, &lt; 2.5 um</t>
        </is>
      </c>
      <c r="B879" t="n">
        <v>2.845059004382309e-06</v>
      </c>
      <c r="C879" t="inlineStr"/>
      <c r="D879" t="inlineStr">
        <is>
          <t>kilogram</t>
        </is>
      </c>
      <c r="E879" t="inlineStr">
        <is>
          <t>air::urban air close to ground</t>
        </is>
      </c>
      <c r="F879" t="inlineStr">
        <is>
          <t>biosphere</t>
        </is>
      </c>
      <c r="G879" t="inlineStr"/>
      <c r="H879" t="inlineStr"/>
      <c r="I879" t="n">
        <v>1000</v>
      </c>
      <c r="J879" t="n">
        <v>0.4741765007303848</v>
      </c>
      <c r="K879" t="n">
        <v>2</v>
      </c>
      <c r="L879" t="n">
        <v>-12.76992675092361</v>
      </c>
      <c r="M879" t="n">
        <v>1</v>
      </c>
      <c r="N879" t="n">
        <v>1</v>
      </c>
      <c r="O879" t="n">
        <v>1</v>
      </c>
      <c r="P879" t="n">
        <v>1.02</v>
      </c>
      <c r="Q879" t="n">
        <v>1.2</v>
      </c>
      <c r="R879" t="n">
        <v>1</v>
      </c>
      <c r="S879" t="n">
        <v>3</v>
      </c>
      <c r="T879" t="n">
        <v>0.5569071410325479</v>
      </c>
      <c r="U879" t="inlineStr"/>
    </row>
    <row r="880">
      <c r="A880" t="inlineStr">
        <is>
          <t>Mercury II</t>
        </is>
      </c>
      <c r="B880" t="n">
        <v>2.845059004382309e-09</v>
      </c>
      <c r="C880" t="inlineStr"/>
      <c r="D880" t="inlineStr">
        <is>
          <t>kilogram</t>
        </is>
      </c>
      <c r="E880" t="inlineStr">
        <is>
          <t>air::urban air close to ground</t>
        </is>
      </c>
      <c r="F880" t="inlineStr">
        <is>
          <t>biosphere</t>
        </is>
      </c>
      <c r="G880" t="inlineStr"/>
      <c r="H880" t="inlineStr"/>
      <c r="I880" t="n">
        <v>1000</v>
      </c>
      <c r="J880" t="n">
        <v>0.4741765007303848</v>
      </c>
      <c r="K880" t="n">
        <v>2</v>
      </c>
      <c r="L880" t="n">
        <v>-19.67768202990574</v>
      </c>
      <c r="M880" t="n">
        <v>1</v>
      </c>
      <c r="N880" t="n">
        <v>1</v>
      </c>
      <c r="O880" t="n">
        <v>1</v>
      </c>
      <c r="P880" t="n">
        <v>1.02</v>
      </c>
      <c r="Q880" t="n">
        <v>1.2</v>
      </c>
      <c r="R880" t="n">
        <v>1</v>
      </c>
      <c r="S880" t="n">
        <v>5</v>
      </c>
      <c r="T880" t="n">
        <v>0.8099264917416636</v>
      </c>
      <c r="U880" t="inlineStr"/>
    </row>
    <row r="881">
      <c r="A881" t="inlineStr">
        <is>
          <t>Lead II</t>
        </is>
      </c>
      <c r="B881" t="n">
        <v>2.845059004382309e-09</v>
      </c>
      <c r="C881" t="inlineStr"/>
      <c r="D881" t="inlineStr">
        <is>
          <t>kilogram</t>
        </is>
      </c>
      <c r="E881" t="inlineStr">
        <is>
          <t>air::urban air close to ground</t>
        </is>
      </c>
      <c r="F881" t="inlineStr">
        <is>
          <t>biosphere</t>
        </is>
      </c>
      <c r="G881" t="inlineStr"/>
      <c r="H881" t="inlineStr"/>
      <c r="I881" t="n">
        <v>1000</v>
      </c>
      <c r="J881" t="n">
        <v>0.4741765007303848</v>
      </c>
      <c r="K881" t="n">
        <v>2</v>
      </c>
      <c r="L881" t="n">
        <v>-19.67768202990574</v>
      </c>
      <c r="M881" t="n">
        <v>1</v>
      </c>
      <c r="N881" t="n">
        <v>1</v>
      </c>
      <c r="O881" t="n">
        <v>1</v>
      </c>
      <c r="P881" t="n">
        <v>1.02</v>
      </c>
      <c r="Q881" t="n">
        <v>1.2</v>
      </c>
      <c r="R881" t="n">
        <v>1</v>
      </c>
      <c r="S881" t="n">
        <v>5</v>
      </c>
      <c r="T881" t="n">
        <v>0.8099264917416636</v>
      </c>
      <c r="U881" t="inlineStr"/>
    </row>
    <row r="882">
      <c r="A882" t="inlineStr">
        <is>
          <t>Cadmium II</t>
        </is>
      </c>
      <c r="B882" t="n">
        <v>1.422529502191154e-09</v>
      </c>
      <c r="C882" t="inlineStr"/>
      <c r="D882" t="inlineStr">
        <is>
          <t>kilogram</t>
        </is>
      </c>
      <c r="E882" t="inlineStr">
        <is>
          <t>air::urban air close to ground</t>
        </is>
      </c>
      <c r="F882" t="inlineStr">
        <is>
          <t>biosphere</t>
        </is>
      </c>
      <c r="G882" t="inlineStr"/>
      <c r="H882" t="inlineStr"/>
      <c r="I882" t="n">
        <v>1000</v>
      </c>
      <c r="J882" t="n">
        <v>0.4741765007303848</v>
      </c>
      <c r="K882" t="n">
        <v>2</v>
      </c>
      <c r="L882" t="n">
        <v>-20.37082921046569</v>
      </c>
      <c r="M882" t="n">
        <v>1</v>
      </c>
      <c r="N882" t="n">
        <v>1</v>
      </c>
      <c r="O882" t="n">
        <v>1</v>
      </c>
      <c r="P882" t="n">
        <v>1.02</v>
      </c>
      <c r="Q882" t="n">
        <v>1.2</v>
      </c>
      <c r="R882" t="n">
        <v>1</v>
      </c>
      <c r="S882" t="n">
        <v>5</v>
      </c>
      <c r="T882" t="n">
        <v>0.8099264917416636</v>
      </c>
      <c r="U882" t="inlineStr"/>
    </row>
    <row r="883">
      <c r="A883" t="inlineStr">
        <is>
          <t>Arsenic ion</t>
        </is>
      </c>
      <c r="B883" t="n">
        <v>1.422529502191154e-09</v>
      </c>
      <c r="C883" t="inlineStr"/>
      <c r="D883" t="inlineStr">
        <is>
          <t>kilogram</t>
        </is>
      </c>
      <c r="E883" t="inlineStr">
        <is>
          <t>air::urban air close to ground</t>
        </is>
      </c>
      <c r="F883" t="inlineStr">
        <is>
          <t>biosphere</t>
        </is>
      </c>
      <c r="G883" t="inlineStr"/>
      <c r="H883" t="inlineStr"/>
      <c r="I883" t="n">
        <v>1000</v>
      </c>
      <c r="J883" t="n">
        <v>0.4741765007303848</v>
      </c>
      <c r="K883" t="n">
        <v>2</v>
      </c>
      <c r="L883" t="n">
        <v>-20.37082921046569</v>
      </c>
      <c r="M883" t="n">
        <v>1</v>
      </c>
      <c r="N883" t="n">
        <v>1</v>
      </c>
      <c r="O883" t="n">
        <v>1</v>
      </c>
      <c r="P883" t="n">
        <v>1.02</v>
      </c>
      <c r="Q883" t="n">
        <v>1.2</v>
      </c>
      <c r="R883" t="n">
        <v>1</v>
      </c>
      <c r="S883" t="n">
        <v>5</v>
      </c>
      <c r="T883" t="n">
        <v>0.8099264917416636</v>
      </c>
      <c r="U883" t="inlineStr"/>
    </row>
    <row r="884">
      <c r="A884" t="inlineStr">
        <is>
          <t>Dioxins, measured as 2,3,7,8-tetrachlorodibenzo-p-dioxin</t>
        </is>
      </c>
      <c r="B884" t="n">
        <v>5.215941508034233e-14</v>
      </c>
      <c r="C884" t="inlineStr"/>
      <c r="D884" t="inlineStr">
        <is>
          <t>kilogram</t>
        </is>
      </c>
      <c r="E884" t="inlineStr">
        <is>
          <t>air::urban air close to ground</t>
        </is>
      </c>
      <c r="F884" t="inlineStr">
        <is>
          <t>biosphere</t>
        </is>
      </c>
      <c r="G884" t="inlineStr"/>
      <c r="H884" t="inlineStr"/>
      <c r="I884" t="n">
        <v>1000</v>
      </c>
      <c r="J884" t="n">
        <v>0.4741765007303848</v>
      </c>
      <c r="K884" t="n">
        <v>2</v>
      </c>
      <c r="L884" t="n">
        <v>-30.58447169130566</v>
      </c>
      <c r="M884" t="n">
        <v>1</v>
      </c>
      <c r="N884" t="n">
        <v>1</v>
      </c>
      <c r="O884" t="n">
        <v>1</v>
      </c>
      <c r="P884" t="n">
        <v>1.02</v>
      </c>
      <c r="Q884" t="n">
        <v>1.2</v>
      </c>
      <c r="R884" t="n">
        <v>1</v>
      </c>
      <c r="S884" t="n">
        <v>5</v>
      </c>
      <c r="T884" t="n">
        <v>0.8099264917416636</v>
      </c>
      <c r="U884" t="inlineStr"/>
    </row>
    <row r="885">
      <c r="A885" t="inlineStr">
        <is>
          <t>Carbon dioxide, fossil</t>
        </is>
      </c>
      <c r="B885" t="n">
        <v>0.02655388404090155</v>
      </c>
      <c r="C885" t="inlineStr"/>
      <c r="D885" t="inlineStr">
        <is>
          <t>kilogram</t>
        </is>
      </c>
      <c r="E885" t="inlineStr">
        <is>
          <t>air::urban air close to ground</t>
        </is>
      </c>
      <c r="F885" t="inlineStr">
        <is>
          <t>biosphere</t>
        </is>
      </c>
      <c r="G885" t="inlineStr"/>
      <c r="H885" t="inlineStr"/>
      <c r="I885" t="n">
        <v>1000</v>
      </c>
      <c r="J885" t="n">
        <v>0.4741765007303848</v>
      </c>
      <c r="K885" t="n">
        <v>2</v>
      </c>
      <c r="L885" t="n">
        <v>-3.628579250434376</v>
      </c>
      <c r="M885" t="n">
        <v>1</v>
      </c>
      <c r="N885" t="n">
        <v>1</v>
      </c>
      <c r="O885" t="n">
        <v>1</v>
      </c>
      <c r="P885" t="n">
        <v>1.02</v>
      </c>
      <c r="Q885" t="n">
        <v>1.2</v>
      </c>
      <c r="R885" t="n">
        <v>1</v>
      </c>
      <c r="S885" t="n">
        <v>1.05</v>
      </c>
      <c r="T885" t="n">
        <v>0.09488647722315688</v>
      </c>
      <c r="U885" t="inlineStr"/>
    </row>
    <row r="886">
      <c r="A886" t="inlineStr">
        <is>
          <t>Carbon dioxide, non-fossil</t>
        </is>
      </c>
      <c r="B886" t="n">
        <v>0.04220170856500425</v>
      </c>
      <c r="C886" t="inlineStr"/>
      <c r="D886" t="inlineStr">
        <is>
          <t>kilogram</t>
        </is>
      </c>
      <c r="E886" t="inlineStr">
        <is>
          <t>air::urban air close to ground</t>
        </is>
      </c>
      <c r="F886" t="inlineStr">
        <is>
          <t>biosphere</t>
        </is>
      </c>
      <c r="G886" t="inlineStr"/>
      <c r="H886" t="inlineStr"/>
      <c r="I886" t="n">
        <v>1000</v>
      </c>
      <c r="J886" t="n">
        <v>0.4741765007303848</v>
      </c>
      <c r="K886" t="n">
        <v>2</v>
      </c>
      <c r="L886" t="n">
        <v>-3.165294571437385</v>
      </c>
      <c r="M886" t="n">
        <v>1</v>
      </c>
      <c r="N886" t="n">
        <v>1</v>
      </c>
      <c r="O886" t="n">
        <v>1</v>
      </c>
      <c r="P886" t="n">
        <v>1.02</v>
      </c>
      <c r="Q886" t="n">
        <v>1.2</v>
      </c>
      <c r="R886" t="n">
        <v>1</v>
      </c>
      <c r="S886" t="n">
        <v>1.05</v>
      </c>
      <c r="T886" t="n">
        <v>0.09488647722315688</v>
      </c>
      <c r="U886" t="inlineStr"/>
    </row>
    <row r="887">
      <c r="A887" t="inlineStr">
        <is>
          <t>Carbon dioxide, in air</t>
        </is>
      </c>
      <c r="B887" t="n">
        <v>0.2394591328688443</v>
      </c>
      <c r="C887" t="inlineStr"/>
      <c r="D887" t="inlineStr">
        <is>
          <t>kilogram</t>
        </is>
      </c>
      <c r="E887" t="inlineStr">
        <is>
          <t>natural resource::in air</t>
        </is>
      </c>
      <c r="F887" t="inlineStr">
        <is>
          <t>biosphere</t>
        </is>
      </c>
      <c r="G887" t="inlineStr"/>
      <c r="H887" t="inlineStr">
        <is>
          <t>To reflect the permanent storage of non-fossil CO.</t>
        </is>
      </c>
      <c r="I887" t="n">
        <v>1000</v>
      </c>
      <c r="J887" t="n">
        <v>0.4741765007303848</v>
      </c>
      <c r="K887" t="n">
        <v>2</v>
      </c>
      <c r="L887" t="n">
        <v>-1.429372511894165</v>
      </c>
      <c r="M887" t="n">
        <v>1</v>
      </c>
      <c r="N887" t="n">
        <v>1</v>
      </c>
      <c r="O887" t="n">
        <v>1</v>
      </c>
      <c r="P887" t="n">
        <v>1.02</v>
      </c>
      <c r="Q887" t="n">
        <v>1.2</v>
      </c>
      <c r="R887" t="n">
        <v>1</v>
      </c>
      <c r="S887" t="n">
        <v>1.05</v>
      </c>
      <c r="T887" t="n">
        <v>0.09488647722315688</v>
      </c>
      <c r="U887" t="inlineStr"/>
    </row>
    <row r="888">
      <c r="A888" t="inlineStr"/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</row>
    <row r="889">
      <c r="A889" t="inlineStr">
        <is>
          <t>Activity</t>
        </is>
      </c>
      <c r="B889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</row>
    <row r="890">
      <c r="A890" t="inlineStr">
        <is>
          <t>location</t>
        </is>
      </c>
      <c r="B890" t="inlineStr">
        <is>
          <t>RER</t>
        </is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</row>
    <row r="891">
      <c r="A891" t="inlineStr">
        <is>
          <t>production amount</t>
        </is>
      </c>
      <c r="B891" t="n">
        <v>1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</row>
    <row r="892">
      <c r="A892" t="inlineStr">
        <is>
          <t>source</t>
        </is>
      </c>
      <c r="B89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</row>
    <row r="893">
      <c r="A893" t="inlineStr">
        <is>
          <t>reference product</t>
        </is>
      </c>
      <c r="B893" t="inlineStr">
        <is>
          <t>electricity, medium voltage</t>
        </is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</row>
    <row r="894">
      <c r="A894" t="inlineStr">
        <is>
          <t>type</t>
        </is>
      </c>
      <c r="B894" t="inlineStr">
        <is>
          <t>process</t>
        </is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</row>
    <row r="895">
      <c r="A895" t="inlineStr">
        <is>
          <t>unit</t>
        </is>
      </c>
      <c r="B895" t="inlineStr">
        <is>
          <t>kilowatt hour</t>
        </is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</row>
    <row r="896">
      <c r="A896" t="inlineStr">
        <is>
          <t>comment</t>
        </is>
      </c>
      <c r="B89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</row>
    <row r="897">
      <c r="A897" t="inlineStr">
        <is>
          <t>classifications</t>
        </is>
      </c>
      <c r="B897" t="inlineStr">
        <is>
          <t>CPC::17100:Electrical energy</t>
        </is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</row>
    <row r="898">
      <c r="A898" t="inlineStr">
        <is>
          <t>Exchanges</t>
        </is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</row>
    <row r="899">
      <c r="A899" t="inlineStr">
        <is>
          <t>name</t>
        </is>
      </c>
      <c r="B899" t="inlineStr">
        <is>
          <t>amount</t>
        </is>
      </c>
      <c r="C899" t="inlineStr">
        <is>
          <t>location</t>
        </is>
      </c>
      <c r="D899" t="inlineStr">
        <is>
          <t>unit</t>
        </is>
      </c>
      <c r="E899" t="inlineStr">
        <is>
          <t>categories</t>
        </is>
      </c>
      <c r="F899" t="inlineStr">
        <is>
          <t>type</t>
        </is>
      </c>
      <c r="G899" t="inlineStr">
        <is>
          <t>reference product</t>
        </is>
      </c>
      <c r="H899" t="inlineStr">
        <is>
          <t>comment</t>
        </is>
      </c>
      <c r="I899" t="inlineStr">
        <is>
          <t>normalization</t>
        </is>
      </c>
      <c r="J899" t="inlineStr">
        <is>
          <t>allocation</t>
        </is>
      </c>
      <c r="K899" t="inlineStr">
        <is>
          <t>uncertainty type</t>
        </is>
      </c>
      <c r="L899" t="inlineStr">
        <is>
          <t>loc</t>
        </is>
      </c>
      <c r="M899" t="inlineStr">
        <is>
          <t>u1</t>
        </is>
      </c>
      <c r="N899" t="inlineStr">
        <is>
          <t>u2</t>
        </is>
      </c>
      <c r="O899" t="inlineStr">
        <is>
          <t>u3</t>
        </is>
      </c>
      <c r="P899" t="inlineStr">
        <is>
          <t>u4</t>
        </is>
      </c>
      <c r="Q899" t="inlineStr">
        <is>
          <t>u5</t>
        </is>
      </c>
      <c r="R899" t="inlineStr">
        <is>
          <t>u6</t>
        </is>
      </c>
      <c r="S899" t="inlineStr">
        <is>
          <t>ub</t>
        </is>
      </c>
      <c r="T899" t="inlineStr">
        <is>
          <t>scale</t>
        </is>
      </c>
      <c r="U899" t="inlineStr">
        <is>
          <t>negative</t>
        </is>
      </c>
    </row>
    <row r="900">
      <c r="A900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B900" t="n">
        <v>0</v>
      </c>
      <c r="C900" t="inlineStr">
        <is>
          <t>RER</t>
        </is>
      </c>
      <c r="D900" t="inlineStr">
        <is>
          <t>kilogram</t>
        </is>
      </c>
      <c r="E900" t="inlineStr"/>
      <c r="F900" t="inlineStr">
        <is>
          <t>technosphere</t>
        </is>
      </c>
      <c r="G900" t="inlineStr">
        <is>
          <t>municipal solid waste</t>
        </is>
      </c>
      <c r="H900" t="inlineStr"/>
      <c r="I900" t="n">
        <v>473</v>
      </c>
      <c r="J900" t="n">
        <v>0.1808753910044129</v>
      </c>
      <c r="K900" t="n">
        <v>0</v>
      </c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</row>
    <row r="901">
      <c r="A901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B901" t="n">
        <v>1</v>
      </c>
      <c r="C901" t="inlineStr">
        <is>
          <t>RER</t>
        </is>
      </c>
      <c r="D901" t="inlineStr">
        <is>
          <t>kilowatt hour</t>
        </is>
      </c>
      <c r="E901" t="inlineStr"/>
      <c r="F901" t="inlineStr">
        <is>
          <t>production</t>
        </is>
      </c>
      <c r="G901" t="inlineStr">
        <is>
          <t>electricity, medium voltage</t>
        </is>
      </c>
      <c r="H901" t="inlineStr"/>
      <c r="I901" t="n">
        <v>473</v>
      </c>
      <c r="J901" t="n">
        <v>0.1808753910044129</v>
      </c>
      <c r="K901" t="n">
        <v>0</v>
      </c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</row>
    <row r="902">
      <c r="A902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B902" t="n">
        <v>0</v>
      </c>
      <c r="C902" t="inlineStr">
        <is>
          <t>RER</t>
        </is>
      </c>
      <c r="D902" t="inlineStr">
        <is>
          <t>megajoule</t>
        </is>
      </c>
      <c r="E902" t="inlineStr"/>
      <c r="F902" t="inlineStr">
        <is>
          <t>technosphere</t>
        </is>
      </c>
      <c r="G902" t="inlineStr">
        <is>
          <t>heat, district or industrial, other than natural gas</t>
        </is>
      </c>
      <c r="H902" t="inlineStr"/>
      <c r="I902" t="n">
        <v>473</v>
      </c>
      <c r="J902" t="n">
        <v>0.1808753910044129</v>
      </c>
      <c r="K902" t="n">
        <v>0</v>
      </c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</row>
    <row r="903">
      <c r="A903" t="inlineStr">
        <is>
          <t>market for diesel, low-sulfur</t>
        </is>
      </c>
      <c r="B903" t="n">
        <v>3.250403432426025e-05</v>
      </c>
      <c r="C903" t="inlineStr">
        <is>
          <t>Europe without Switzerland</t>
        </is>
      </c>
      <c r="D903" t="inlineStr">
        <is>
          <t>kilogram</t>
        </is>
      </c>
      <c r="E903" t="inlineStr"/>
      <c r="F903" t="inlineStr">
        <is>
          <t>technosphere</t>
        </is>
      </c>
      <c r="G903" t="inlineStr">
        <is>
          <t>diesel, low-sulfur</t>
        </is>
      </c>
      <c r="H903" t="inlineStr">
        <is>
          <t>Diesel density: 0.85 kg/l</t>
        </is>
      </c>
      <c r="I903" t="n">
        <v>473</v>
      </c>
      <c r="J903" t="n">
        <v>0.1808753910044129</v>
      </c>
      <c r="K903" t="n">
        <v>2</v>
      </c>
      <c r="L903" t="n">
        <v>-10.33414634327829</v>
      </c>
      <c r="M903" t="n">
        <v>1</v>
      </c>
      <c r="N903" t="n">
        <v>1</v>
      </c>
      <c r="O903" t="n">
        <v>1</v>
      </c>
      <c r="P903" t="n">
        <v>1.02</v>
      </c>
      <c r="Q903" t="n">
        <v>1.2</v>
      </c>
      <c r="R903" t="n">
        <v>1</v>
      </c>
      <c r="S903" t="n">
        <v>1.05</v>
      </c>
      <c r="T903" t="n">
        <v>0.09488647722315688</v>
      </c>
      <c r="U903" t="inlineStr"/>
    </row>
    <row r="904">
      <c r="A904" t="inlineStr">
        <is>
          <t>market for activated carbon, granular</t>
        </is>
      </c>
      <c r="B904" t="n">
        <v>0.0001529601615259306</v>
      </c>
      <c r="C904" t="inlineStr">
        <is>
          <t>GLO</t>
        </is>
      </c>
      <c r="D904" t="inlineStr">
        <is>
          <t>kilogram</t>
        </is>
      </c>
      <c r="E904" t="inlineStr"/>
      <c r="F904" t="inlineStr">
        <is>
          <t>technosphere</t>
        </is>
      </c>
      <c r="G904" t="inlineStr">
        <is>
          <t>activated carbon, granular</t>
        </is>
      </c>
      <c r="H904" t="inlineStr"/>
      <c r="I904" t="n">
        <v>473</v>
      </c>
      <c r="J904" t="n">
        <v>0.1808753910044129</v>
      </c>
      <c r="K904" t="n">
        <v>2</v>
      </c>
      <c r="L904" t="n">
        <v>-8.785333052660626</v>
      </c>
      <c r="M904" t="n">
        <v>1</v>
      </c>
      <c r="N904" t="n">
        <v>1</v>
      </c>
      <c r="O904" t="n">
        <v>1</v>
      </c>
      <c r="P904" t="n">
        <v>1.02</v>
      </c>
      <c r="Q904" t="n">
        <v>1.2</v>
      </c>
      <c r="R904" t="n">
        <v>1</v>
      </c>
      <c r="S904" t="n">
        <v>1.05</v>
      </c>
      <c r="T904" t="n">
        <v>0.09488647722315688</v>
      </c>
      <c r="U904" t="inlineStr"/>
    </row>
    <row r="905">
      <c r="A905" t="inlineStr">
        <is>
          <t>market for ammonia, anhydrous, liquid</t>
        </is>
      </c>
      <c r="B905" t="n">
        <v>0.0003747523957385299</v>
      </c>
      <c r="C905" t="inlineStr">
        <is>
          <t>RER</t>
        </is>
      </c>
      <c r="D905" t="inlineStr">
        <is>
          <t>kilogram</t>
        </is>
      </c>
      <c r="E905" t="inlineStr"/>
      <c r="F905" t="inlineStr">
        <is>
          <t>technosphere</t>
        </is>
      </c>
      <c r="G905" t="inlineStr">
        <is>
          <t>ammonia, anhydrous, liquid</t>
        </is>
      </c>
      <c r="H905" t="inlineStr">
        <is>
          <t>100% liquid ammonia. In original publication, it is dilluated to 23.5% in water. We discount the original value by 75%.</t>
        </is>
      </c>
      <c r="I905" t="n">
        <v>473</v>
      </c>
      <c r="J905" t="n">
        <v>0.1808753910044129</v>
      </c>
      <c r="K905" t="n">
        <v>2</v>
      </c>
      <c r="L905" t="n">
        <v>-7.88924502810399</v>
      </c>
      <c r="M905" t="n">
        <v>1</v>
      </c>
      <c r="N905" t="n">
        <v>1</v>
      </c>
      <c r="O905" t="n">
        <v>1</v>
      </c>
      <c r="P905" t="n">
        <v>1.02</v>
      </c>
      <c r="Q905" t="n">
        <v>1.2</v>
      </c>
      <c r="R905" t="n">
        <v>1</v>
      </c>
      <c r="S905" t="n">
        <v>1.05</v>
      </c>
      <c r="T905" t="n">
        <v>0.09488647722315688</v>
      </c>
      <c r="U905" t="inlineStr"/>
    </row>
    <row r="906">
      <c r="A906" t="inlineStr">
        <is>
          <t>market for tap water</t>
        </is>
      </c>
      <c r="B906" t="n">
        <v>0.001154849219520776</v>
      </c>
      <c r="C906" t="inlineStr">
        <is>
          <t>Europe without Switzerland</t>
        </is>
      </c>
      <c r="D906" t="inlineStr">
        <is>
          <t>kilogram</t>
        </is>
      </c>
      <c r="E906" t="inlineStr"/>
      <c r="F906" t="inlineStr">
        <is>
          <t>technosphere</t>
        </is>
      </c>
      <c r="G906" t="inlineStr">
        <is>
          <t>tap water</t>
        </is>
      </c>
      <c r="H906" t="inlineStr">
        <is>
          <t>Used to dilute the ammonia.</t>
        </is>
      </c>
      <c r="I906" t="n">
        <v>473</v>
      </c>
      <c r="J906" t="n">
        <v>0.1808753910044129</v>
      </c>
      <c r="K906" t="n">
        <v>2</v>
      </c>
      <c r="L906" t="n">
        <v>-6.763785489399692</v>
      </c>
      <c r="M906" t="n">
        <v>1</v>
      </c>
      <c r="N906" t="n">
        <v>1</v>
      </c>
      <c r="O906" t="n">
        <v>1</v>
      </c>
      <c r="P906" t="n">
        <v>1.02</v>
      </c>
      <c r="Q906" t="n">
        <v>1.2</v>
      </c>
      <c r="R906" t="n">
        <v>1</v>
      </c>
      <c r="S906" t="n">
        <v>1.05</v>
      </c>
      <c r="T906" t="n">
        <v>0.09488647722315688</v>
      </c>
      <c r="U906" t="inlineStr"/>
    </row>
    <row r="907">
      <c r="A907" t="inlineStr">
        <is>
          <t>market for calcium carbonate, precipitated</t>
        </is>
      </c>
      <c r="B907" t="n">
        <v>0.002676802826703785</v>
      </c>
      <c r="C907" t="inlineStr">
        <is>
          <t>RER</t>
        </is>
      </c>
      <c r="D907" t="inlineStr">
        <is>
          <t>kilogram</t>
        </is>
      </c>
      <c r="E907" t="inlineStr"/>
      <c r="F907" t="inlineStr">
        <is>
          <t>technosphere</t>
        </is>
      </c>
      <c r="G907" t="inlineStr">
        <is>
          <t>calcium carbonate, precipitated</t>
        </is>
      </c>
      <c r="H907" t="inlineStr"/>
      <c r="I907" t="n">
        <v>473</v>
      </c>
      <c r="J907" t="n">
        <v>0.1808753910044129</v>
      </c>
      <c r="K907" t="n">
        <v>0</v>
      </c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</row>
    <row r="908">
      <c r="A908" t="inlineStr">
        <is>
          <t>market for iron(III) chloride, without water, in 40% solution state</t>
        </is>
      </c>
      <c r="B908" t="n">
        <v>1.912002019074132e-05</v>
      </c>
      <c r="C908" t="inlineStr">
        <is>
          <t>GLO</t>
        </is>
      </c>
      <c r="D908" t="inlineStr">
        <is>
          <t>kilogram</t>
        </is>
      </c>
      <c r="E908" t="inlineStr"/>
      <c r="F908" t="inlineStr">
        <is>
          <t>technosphere</t>
        </is>
      </c>
      <c r="G908" t="inlineStr">
        <is>
          <t>iron(III) chloride, without water, in 40% solution state</t>
        </is>
      </c>
      <c r="H908" t="inlineStr"/>
      <c r="I908" t="n">
        <v>473</v>
      </c>
      <c r="J908" t="n">
        <v>0.1808753910044129</v>
      </c>
      <c r="K908" t="n">
        <v>0</v>
      </c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</row>
    <row r="909">
      <c r="A909" t="inlineStr">
        <is>
          <t>market for lime, hydrated, packed</t>
        </is>
      </c>
      <c r="B909" t="n">
        <v>0</v>
      </c>
      <c r="C909" t="inlineStr">
        <is>
          <t>RER</t>
        </is>
      </c>
      <c r="D909" t="inlineStr">
        <is>
          <t>kilogram</t>
        </is>
      </c>
      <c r="E909" t="inlineStr"/>
      <c r="F909" t="inlineStr">
        <is>
          <t>technosphere</t>
        </is>
      </c>
      <c r="G909" t="inlineStr">
        <is>
          <t>lime, hydrated, packed</t>
        </is>
      </c>
      <c r="H909" t="inlineStr"/>
      <c r="I909" t="n">
        <v>473</v>
      </c>
      <c r="J909" t="n">
        <v>0.1808753910044129</v>
      </c>
      <c r="K909" t="n">
        <v>0</v>
      </c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</row>
    <row r="910">
      <c r="A910" t="inlineStr">
        <is>
          <t>market for sodium hydroxide, without water, in 50% solution state</t>
        </is>
      </c>
      <c r="B910" t="n">
        <v>0.0001912002019074132</v>
      </c>
      <c r="C910" t="inlineStr">
        <is>
          <t>RER</t>
        </is>
      </c>
      <c r="D910" t="inlineStr">
        <is>
          <t>kilogram</t>
        </is>
      </c>
      <c r="E910" t="inlineStr"/>
      <c r="F910" t="inlineStr">
        <is>
          <t>technosphere</t>
        </is>
      </c>
      <c r="G910" t="inlineStr">
        <is>
          <t>sodium hydroxide, without water, in 50% solution state</t>
        </is>
      </c>
      <c r="H910" t="inlineStr">
        <is>
          <t>50% liquid ammonia. In original publication, it is dilluated to 27% in water. We discount the original value by 50%.</t>
        </is>
      </c>
      <c r="I910" t="n">
        <v>473</v>
      </c>
      <c r="J910" t="n">
        <v>0.1808753910044129</v>
      </c>
      <c r="K910" t="n">
        <v>0</v>
      </c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</row>
    <row r="911">
      <c r="A911" t="inlineStr">
        <is>
          <t>market for monoethanolamine</t>
        </is>
      </c>
      <c r="B911" t="n">
        <v>0.001529601615259306</v>
      </c>
      <c r="C911" t="inlineStr">
        <is>
          <t>GLO</t>
        </is>
      </c>
      <c r="D911" t="inlineStr">
        <is>
          <t>kilogram</t>
        </is>
      </c>
      <c r="E911" t="inlineStr"/>
      <c r="F911" t="inlineStr">
        <is>
          <t>technosphere</t>
        </is>
      </c>
      <c r="G911" t="inlineStr">
        <is>
          <t>monoethanolamine</t>
        </is>
      </c>
      <c r="H911" t="inlineStr"/>
      <c r="I911" t="n">
        <v>473</v>
      </c>
      <c r="J911" t="n">
        <v>0.1808753910044129</v>
      </c>
      <c r="K911" t="n">
        <v>0</v>
      </c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</row>
    <row r="912">
      <c r="A912" t="inlineStr">
        <is>
          <t>municipal waste incineration facility construction</t>
        </is>
      </c>
      <c r="B912" t="n">
        <v>9.56001009537066e-11</v>
      </c>
      <c r="C912" t="inlineStr">
        <is>
          <t>CH</t>
        </is>
      </c>
      <c r="D912" t="inlineStr">
        <is>
          <t>unit</t>
        </is>
      </c>
      <c r="E912" t="inlineStr"/>
      <c r="F912" t="inlineStr">
        <is>
          <t>technosphere</t>
        </is>
      </c>
      <c r="G912" t="inlineStr">
        <is>
          <t>municipal waste incineration facility</t>
        </is>
      </c>
      <c r="H912" t="inlineStr">
        <is>
          <t>Lifetime: 4'000'000 tons MSWI treated.</t>
        </is>
      </c>
      <c r="I912" t="n">
        <v>473</v>
      </c>
      <c r="J912" t="n">
        <v>0.1808753910044129</v>
      </c>
      <c r="K912" t="n">
        <v>2</v>
      </c>
      <c r="L912" t="n">
        <v>-23.07084723987063</v>
      </c>
      <c r="M912" t="n">
        <v>1</v>
      </c>
      <c r="N912" t="n">
        <v>1</v>
      </c>
      <c r="O912" t="n">
        <v>1</v>
      </c>
      <c r="P912" t="n">
        <v>1.02</v>
      </c>
      <c r="Q912" t="n">
        <v>1.2</v>
      </c>
      <c r="R912" t="n">
        <v>1</v>
      </c>
      <c r="S912" t="n">
        <v>3</v>
      </c>
      <c r="T912" t="n">
        <v>0.5569071410325479</v>
      </c>
      <c r="U912" t="inlineStr"/>
    </row>
    <row r="913">
      <c r="A913" t="inlineStr">
        <is>
          <t>carbon dioxide storage at wood burning power plant 20 MW post, pipeline 200km, storage 1000m</t>
        </is>
      </c>
      <c r="B913" t="n">
        <v>0.3147155323396021</v>
      </c>
      <c r="C913" t="inlineStr">
        <is>
          <t>RER</t>
        </is>
      </c>
      <c r="D913" t="inlineStr">
        <is>
          <t>kilogram</t>
        </is>
      </c>
      <c r="E913" t="inlineStr"/>
      <c r="F913" t="inlineStr">
        <is>
          <t>technosphere</t>
        </is>
      </c>
      <c r="G913" t="inlineStr">
        <is>
          <t>carbon dioxide storage at wood burning power plant 20 MW post, pipeline 200km, storage 1000m</t>
        </is>
      </c>
      <c r="H913" t="inlineStr"/>
      <c r="I913" t="n">
        <v>473</v>
      </c>
      <c r="J913" t="n">
        <v>0.1808753910044129</v>
      </c>
      <c r="K913" t="n">
        <v>2</v>
      </c>
      <c r="L913" t="n">
        <v>-1.156086120109401</v>
      </c>
      <c r="M913" t="n">
        <v>1</v>
      </c>
      <c r="N913" t="n">
        <v>1</v>
      </c>
      <c r="O913" t="n">
        <v>1</v>
      </c>
      <c r="P913" t="n">
        <v>1.02</v>
      </c>
      <c r="Q913" t="n">
        <v>1.2</v>
      </c>
      <c r="R913" t="n">
        <v>1</v>
      </c>
      <c r="S913" t="n">
        <v>3</v>
      </c>
      <c r="T913" t="n">
        <v>0.5569071410325479</v>
      </c>
      <c r="U913" t="inlineStr"/>
    </row>
    <row r="914">
      <c r="A914" t="inlineStr">
        <is>
          <t>Water, cooling, unspecified natural origin</t>
        </is>
      </c>
      <c r="B914" t="n">
        <v>0</v>
      </c>
      <c r="C914" t="inlineStr"/>
      <c r="D914" t="inlineStr">
        <is>
          <t>cubic meter</t>
        </is>
      </c>
      <c r="E914" t="inlineStr">
        <is>
          <t>natural resource::in water</t>
        </is>
      </c>
      <c r="F914" t="inlineStr">
        <is>
          <t>biosphere</t>
        </is>
      </c>
      <c r="G914" t="inlineStr"/>
      <c r="H914" t="inlineStr"/>
      <c r="I914" t="n">
        <v>473</v>
      </c>
      <c r="J914" t="n">
        <v>0.1808753910044129</v>
      </c>
      <c r="K914" t="n">
        <v>0</v>
      </c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</row>
    <row r="915">
      <c r="A915" t="inlineStr">
        <is>
          <t>Sulfur dioxide</t>
        </is>
      </c>
      <c r="B915" t="n">
        <v>2.294402422888959e-06</v>
      </c>
      <c r="C915" t="inlineStr"/>
      <c r="D915" t="inlineStr">
        <is>
          <t>kilogram</t>
        </is>
      </c>
      <c r="E915" t="inlineStr">
        <is>
          <t>air::urban air close to ground</t>
        </is>
      </c>
      <c r="F915" t="inlineStr">
        <is>
          <t>biosphere</t>
        </is>
      </c>
      <c r="G915" t="inlineStr"/>
      <c r="H915" t="inlineStr"/>
      <c r="I915" t="n">
        <v>473</v>
      </c>
      <c r="J915" t="n">
        <v>0.1808753910044129</v>
      </c>
      <c r="K915" t="n">
        <v>2</v>
      </c>
      <c r="L915" t="n">
        <v>-12.98503813054055</v>
      </c>
      <c r="M915" t="n">
        <v>1</v>
      </c>
      <c r="N915" t="n">
        <v>1</v>
      </c>
      <c r="O915" t="n">
        <v>1</v>
      </c>
      <c r="P915" t="n">
        <v>1.02</v>
      </c>
      <c r="Q915" t="n">
        <v>1.2</v>
      </c>
      <c r="R915" t="n">
        <v>1</v>
      </c>
      <c r="S915" t="n">
        <v>1.05</v>
      </c>
      <c r="T915" t="n">
        <v>0.09488647722315688</v>
      </c>
      <c r="U915" t="inlineStr"/>
    </row>
    <row r="916">
      <c r="A916" t="inlineStr">
        <is>
          <t>Hydrochloric acid</t>
        </is>
      </c>
      <c r="B916" t="n">
        <v>1.14720121144448e-06</v>
      </c>
      <c r="C916" t="inlineStr"/>
      <c r="D916" t="inlineStr">
        <is>
          <t>kilogram</t>
        </is>
      </c>
      <c r="E916" t="inlineStr">
        <is>
          <t>air</t>
        </is>
      </c>
      <c r="F916" t="inlineStr">
        <is>
          <t>biosphere</t>
        </is>
      </c>
      <c r="G916" t="inlineStr"/>
      <c r="H916" t="inlineStr"/>
      <c r="I916" t="n">
        <v>473</v>
      </c>
      <c r="J916" t="n">
        <v>0.1808753910044129</v>
      </c>
      <c r="K916" t="n">
        <v>2</v>
      </c>
      <c r="L916" t="n">
        <v>-13.6781853111005</v>
      </c>
      <c r="M916" t="n">
        <v>1</v>
      </c>
      <c r="N916" t="n">
        <v>1</v>
      </c>
      <c r="O916" t="n">
        <v>1</v>
      </c>
      <c r="P916" t="n">
        <v>1.02</v>
      </c>
      <c r="Q916" t="n">
        <v>1.2</v>
      </c>
      <c r="R916" t="n">
        <v>1</v>
      </c>
      <c r="S916" t="n">
        <v>1.5</v>
      </c>
      <c r="T916" t="n">
        <v>0.2225057572360589</v>
      </c>
      <c r="U916" t="inlineStr"/>
    </row>
    <row r="917">
      <c r="A917" t="inlineStr">
        <is>
          <t>Nitrogen oxides</t>
        </is>
      </c>
      <c r="B917" t="n">
        <v>0.0002588850733826375</v>
      </c>
      <c r="C917" t="inlineStr"/>
      <c r="D917" t="inlineStr">
        <is>
          <t>kilogram</t>
        </is>
      </c>
      <c r="E917" t="inlineStr">
        <is>
          <t>air::urban air close to ground</t>
        </is>
      </c>
      <c r="F917" t="inlineStr">
        <is>
          <t>biosphere</t>
        </is>
      </c>
      <c r="G917" t="inlineStr"/>
      <c r="H917" t="inlineStr"/>
      <c r="I917" t="n">
        <v>473</v>
      </c>
      <c r="J917" t="n">
        <v>0.1808753910044129</v>
      </c>
      <c r="K917" t="n">
        <v>2</v>
      </c>
      <c r="L917" t="n">
        <v>-8.259126326856332</v>
      </c>
      <c r="M917" t="n">
        <v>1</v>
      </c>
      <c r="N917" t="n">
        <v>1</v>
      </c>
      <c r="O917" t="n">
        <v>1</v>
      </c>
      <c r="P917" t="n">
        <v>1.02</v>
      </c>
      <c r="Q917" t="n">
        <v>1.2</v>
      </c>
      <c r="R917" t="n">
        <v>1</v>
      </c>
      <c r="S917" t="n">
        <v>1.5</v>
      </c>
      <c r="T917" t="n">
        <v>0.2225057572360589</v>
      </c>
      <c r="U917" t="inlineStr"/>
    </row>
    <row r="918">
      <c r="A918" t="inlineStr">
        <is>
          <t>Ammonia</t>
        </is>
      </c>
      <c r="B918" t="n">
        <v>7.648008076296531e-06</v>
      </c>
      <c r="C918" t="inlineStr"/>
      <c r="D918" t="inlineStr">
        <is>
          <t>kilogram</t>
        </is>
      </c>
      <c r="E918" t="inlineStr">
        <is>
          <t>air::urban air close to ground</t>
        </is>
      </c>
      <c r="F918" t="inlineStr">
        <is>
          <t>biosphere</t>
        </is>
      </c>
      <c r="G918" t="inlineStr"/>
      <c r="H918" t="inlineStr"/>
      <c r="I918" t="n">
        <v>473</v>
      </c>
      <c r="J918" t="n">
        <v>0.1808753910044129</v>
      </c>
      <c r="K918" t="n">
        <v>2</v>
      </c>
      <c r="L918" t="n">
        <v>-11.78106532621462</v>
      </c>
      <c r="M918" t="n">
        <v>1</v>
      </c>
      <c r="N918" t="n">
        <v>1</v>
      </c>
      <c r="O918" t="n">
        <v>1</v>
      </c>
      <c r="P918" t="n">
        <v>1.02</v>
      </c>
      <c r="Q918" t="n">
        <v>1.2</v>
      </c>
      <c r="R918" t="n">
        <v>1</v>
      </c>
      <c r="S918" t="n">
        <v>1.5</v>
      </c>
      <c r="T918" t="n">
        <v>0.2225057572360589</v>
      </c>
      <c r="U918" t="inlineStr"/>
    </row>
    <row r="919">
      <c r="A919" t="inlineStr">
        <is>
          <t>Particulate Matter, &lt; 2.5 um</t>
        </is>
      </c>
      <c r="B919" t="n">
        <v>2.294402422888959e-06</v>
      </c>
      <c r="C919" t="inlineStr"/>
      <c r="D919" t="inlineStr">
        <is>
          <t>kilogram</t>
        </is>
      </c>
      <c r="E919" t="inlineStr">
        <is>
          <t>air::urban air close to ground</t>
        </is>
      </c>
      <c r="F919" t="inlineStr">
        <is>
          <t>biosphere</t>
        </is>
      </c>
      <c r="G919" t="inlineStr"/>
      <c r="H919" t="inlineStr"/>
      <c r="I919" t="n">
        <v>473</v>
      </c>
      <c r="J919" t="n">
        <v>0.1808753910044129</v>
      </c>
      <c r="K919" t="n">
        <v>2</v>
      </c>
      <c r="L919" t="n">
        <v>-12.98503813054055</v>
      </c>
      <c r="M919" t="n">
        <v>1</v>
      </c>
      <c r="N919" t="n">
        <v>1</v>
      </c>
      <c r="O919" t="n">
        <v>1</v>
      </c>
      <c r="P919" t="n">
        <v>1.02</v>
      </c>
      <c r="Q919" t="n">
        <v>1.2</v>
      </c>
      <c r="R919" t="n">
        <v>1</v>
      </c>
      <c r="S919" t="n">
        <v>3</v>
      </c>
      <c r="T919" t="n">
        <v>0.5569071410325479</v>
      </c>
      <c r="U919" t="inlineStr"/>
    </row>
    <row r="920">
      <c r="A920" t="inlineStr">
        <is>
          <t>Mercury II</t>
        </is>
      </c>
      <c r="B920" t="n">
        <v>2.294402422888959e-09</v>
      </c>
      <c r="C920" t="inlineStr"/>
      <c r="D920" t="inlineStr">
        <is>
          <t>kilogram</t>
        </is>
      </c>
      <c r="E920" t="inlineStr">
        <is>
          <t>air::urban air close to ground</t>
        </is>
      </c>
      <c r="F920" t="inlineStr">
        <is>
          <t>biosphere</t>
        </is>
      </c>
      <c r="G920" t="inlineStr"/>
      <c r="H920" t="inlineStr"/>
      <c r="I920" t="n">
        <v>473</v>
      </c>
      <c r="J920" t="n">
        <v>0.1808753910044129</v>
      </c>
      <c r="K920" t="n">
        <v>2</v>
      </c>
      <c r="L920" t="n">
        <v>-19.89279340952269</v>
      </c>
      <c r="M920" t="n">
        <v>1</v>
      </c>
      <c r="N920" t="n">
        <v>1</v>
      </c>
      <c r="O920" t="n">
        <v>1</v>
      </c>
      <c r="P920" t="n">
        <v>1.02</v>
      </c>
      <c r="Q920" t="n">
        <v>1.2</v>
      </c>
      <c r="R920" t="n">
        <v>1</v>
      </c>
      <c r="S920" t="n">
        <v>5</v>
      </c>
      <c r="T920" t="n">
        <v>0.8099264917416636</v>
      </c>
      <c r="U920" t="inlineStr"/>
    </row>
    <row r="921">
      <c r="A921" t="inlineStr">
        <is>
          <t>Lead II</t>
        </is>
      </c>
      <c r="B921" t="n">
        <v>2.294402422888959e-09</v>
      </c>
      <c r="C921" t="inlineStr"/>
      <c r="D921" t="inlineStr">
        <is>
          <t>kilogram</t>
        </is>
      </c>
      <c r="E921" t="inlineStr">
        <is>
          <t>air::urban air close to ground</t>
        </is>
      </c>
      <c r="F921" t="inlineStr">
        <is>
          <t>biosphere</t>
        </is>
      </c>
      <c r="G921" t="inlineStr"/>
      <c r="H921" t="inlineStr"/>
      <c r="I921" t="n">
        <v>473</v>
      </c>
      <c r="J921" t="n">
        <v>0.1808753910044129</v>
      </c>
      <c r="K921" t="n">
        <v>2</v>
      </c>
      <c r="L921" t="n">
        <v>-19.89279340952269</v>
      </c>
      <c r="M921" t="n">
        <v>1</v>
      </c>
      <c r="N921" t="n">
        <v>1</v>
      </c>
      <c r="O921" t="n">
        <v>1</v>
      </c>
      <c r="P921" t="n">
        <v>1.02</v>
      </c>
      <c r="Q921" t="n">
        <v>1.2</v>
      </c>
      <c r="R921" t="n">
        <v>1</v>
      </c>
      <c r="S921" t="n">
        <v>5</v>
      </c>
      <c r="T921" t="n">
        <v>0.8099264917416636</v>
      </c>
      <c r="U921" t="inlineStr"/>
    </row>
    <row r="922">
      <c r="A922" t="inlineStr">
        <is>
          <t>Cadmium II</t>
        </is>
      </c>
      <c r="B922" t="n">
        <v>1.147201211444479e-09</v>
      </c>
      <c r="C922" t="inlineStr"/>
      <c r="D922" t="inlineStr">
        <is>
          <t>kilogram</t>
        </is>
      </c>
      <c r="E922" t="inlineStr">
        <is>
          <t>air::urban air close to ground</t>
        </is>
      </c>
      <c r="F922" t="inlineStr">
        <is>
          <t>biosphere</t>
        </is>
      </c>
      <c r="G922" t="inlineStr"/>
      <c r="H922" t="inlineStr"/>
      <c r="I922" t="n">
        <v>473</v>
      </c>
      <c r="J922" t="n">
        <v>0.1808753910044129</v>
      </c>
      <c r="K922" t="n">
        <v>2</v>
      </c>
      <c r="L922" t="n">
        <v>-20.58594059008264</v>
      </c>
      <c r="M922" t="n">
        <v>1</v>
      </c>
      <c r="N922" t="n">
        <v>1</v>
      </c>
      <c r="O922" t="n">
        <v>1</v>
      </c>
      <c r="P922" t="n">
        <v>1.02</v>
      </c>
      <c r="Q922" t="n">
        <v>1.2</v>
      </c>
      <c r="R922" t="n">
        <v>1</v>
      </c>
      <c r="S922" t="n">
        <v>5</v>
      </c>
      <c r="T922" t="n">
        <v>0.8099264917416636</v>
      </c>
      <c r="U922" t="inlineStr"/>
    </row>
    <row r="923">
      <c r="A923" t="inlineStr">
        <is>
          <t>Arsenic ion</t>
        </is>
      </c>
      <c r="B923" t="n">
        <v>1.147201211444479e-09</v>
      </c>
      <c r="C923" t="inlineStr"/>
      <c r="D923" t="inlineStr">
        <is>
          <t>kilogram</t>
        </is>
      </c>
      <c r="E923" t="inlineStr">
        <is>
          <t>air::urban air close to ground</t>
        </is>
      </c>
      <c r="F923" t="inlineStr">
        <is>
          <t>biosphere</t>
        </is>
      </c>
      <c r="G923" t="inlineStr"/>
      <c r="H923" t="inlineStr"/>
      <c r="I923" t="n">
        <v>473</v>
      </c>
      <c r="J923" t="n">
        <v>0.1808753910044129</v>
      </c>
      <c r="K923" t="n">
        <v>2</v>
      </c>
      <c r="L923" t="n">
        <v>-20.58594059008264</v>
      </c>
      <c r="M923" t="n">
        <v>1</v>
      </c>
      <c r="N923" t="n">
        <v>1</v>
      </c>
      <c r="O923" t="n">
        <v>1</v>
      </c>
      <c r="P923" t="n">
        <v>1.02</v>
      </c>
      <c r="Q923" t="n">
        <v>1.2</v>
      </c>
      <c r="R923" t="n">
        <v>1</v>
      </c>
      <c r="S923" t="n">
        <v>5</v>
      </c>
      <c r="T923" t="n">
        <v>0.8099264917416636</v>
      </c>
      <c r="U923" t="inlineStr"/>
    </row>
    <row r="924">
      <c r="A924" t="inlineStr">
        <is>
          <t>Dioxins, measured as 2,3,7,8-tetrachlorodibenzo-p-dioxin</t>
        </is>
      </c>
      <c r="B924" t="n">
        <v>4.206404441963091e-14</v>
      </c>
      <c r="C924" t="inlineStr"/>
      <c r="D924" t="inlineStr">
        <is>
          <t>kilogram</t>
        </is>
      </c>
      <c r="E924" t="inlineStr">
        <is>
          <t>air::urban air close to ground</t>
        </is>
      </c>
      <c r="F924" t="inlineStr">
        <is>
          <t>biosphere</t>
        </is>
      </c>
      <c r="G924" t="inlineStr"/>
      <c r="H924" t="inlineStr"/>
      <c r="I924" t="n">
        <v>473</v>
      </c>
      <c r="J924" t="n">
        <v>0.1808753910044129</v>
      </c>
      <c r="K924" t="n">
        <v>2</v>
      </c>
      <c r="L924" t="n">
        <v>-30.7995830709226</v>
      </c>
      <c r="M924" t="n">
        <v>1</v>
      </c>
      <c r="N924" t="n">
        <v>1</v>
      </c>
      <c r="O924" t="n">
        <v>1</v>
      </c>
      <c r="P924" t="n">
        <v>1.02</v>
      </c>
      <c r="Q924" t="n">
        <v>1.2</v>
      </c>
      <c r="R924" t="n">
        <v>1</v>
      </c>
      <c r="S924" t="n">
        <v>5</v>
      </c>
      <c r="T924" t="n">
        <v>0.8099264917416636</v>
      </c>
      <c r="U924" t="inlineStr"/>
    </row>
    <row r="925">
      <c r="A925" t="inlineStr">
        <is>
          <t>Carbon dioxide, fossil</t>
        </is>
      </c>
      <c r="B925" t="n">
        <v>0.02141442261363028</v>
      </c>
      <c r="C925" t="inlineStr"/>
      <c r="D925" t="inlineStr">
        <is>
          <t>kilogram</t>
        </is>
      </c>
      <c r="E925" t="inlineStr">
        <is>
          <t>air::urban air close to ground</t>
        </is>
      </c>
      <c r="F925" t="inlineStr">
        <is>
          <t>biosphere</t>
        </is>
      </c>
      <c r="G925" t="inlineStr"/>
      <c r="H925" t="inlineStr"/>
      <c r="I925" t="n">
        <v>473</v>
      </c>
      <c r="J925" t="n">
        <v>0.1808753910044129</v>
      </c>
      <c r="K925" t="n">
        <v>2</v>
      </c>
      <c r="L925" t="n">
        <v>-3.843690630051321</v>
      </c>
      <c r="M925" t="n">
        <v>1</v>
      </c>
      <c r="N925" t="n">
        <v>1</v>
      </c>
      <c r="O925" t="n">
        <v>1</v>
      </c>
      <c r="P925" t="n">
        <v>1.02</v>
      </c>
      <c r="Q925" t="n">
        <v>1.2</v>
      </c>
      <c r="R925" t="n">
        <v>1</v>
      </c>
      <c r="S925" t="n">
        <v>1.05</v>
      </c>
      <c r="T925" t="n">
        <v>0.09488647722315688</v>
      </c>
      <c r="U925" t="inlineStr"/>
    </row>
    <row r="926">
      <c r="A926" t="inlineStr">
        <is>
          <t>Carbon dioxide, non-fossil</t>
        </is>
      </c>
      <c r="B926" t="n">
        <v>0.03403363593951955</v>
      </c>
      <c r="C926" t="inlineStr"/>
      <c r="D926" t="inlineStr">
        <is>
          <t>kilogram</t>
        </is>
      </c>
      <c r="E926" t="inlineStr">
        <is>
          <t>air::urban air close to ground</t>
        </is>
      </c>
      <c r="F926" t="inlineStr">
        <is>
          <t>biosphere</t>
        </is>
      </c>
      <c r="G926" t="inlineStr"/>
      <c r="H926" t="inlineStr"/>
      <c r="I926" t="n">
        <v>473</v>
      </c>
      <c r="J926" t="n">
        <v>0.1808753910044129</v>
      </c>
      <c r="K926" t="n">
        <v>2</v>
      </c>
      <c r="L926" t="n">
        <v>-3.380405951054331</v>
      </c>
      <c r="M926" t="n">
        <v>1</v>
      </c>
      <c r="N926" t="n">
        <v>1</v>
      </c>
      <c r="O926" t="n">
        <v>1</v>
      </c>
      <c r="P926" t="n">
        <v>1.02</v>
      </c>
      <c r="Q926" t="n">
        <v>1.2</v>
      </c>
      <c r="R926" t="n">
        <v>1</v>
      </c>
      <c r="S926" t="n">
        <v>1.05</v>
      </c>
      <c r="T926" t="n">
        <v>0.09488647722315688</v>
      </c>
      <c r="U926" t="inlineStr"/>
    </row>
    <row r="927">
      <c r="A927" t="inlineStr">
        <is>
          <t>Carbon dioxide, in air</t>
        </is>
      </c>
      <c r="B927" t="n">
        <v>0.1931122039264874</v>
      </c>
      <c r="C927" t="inlineStr"/>
      <c r="D927" t="inlineStr">
        <is>
          <t>kilogram</t>
        </is>
      </c>
      <c r="E927" t="inlineStr">
        <is>
          <t>natural resource::in air</t>
        </is>
      </c>
      <c r="F927" t="inlineStr">
        <is>
          <t>biosphere</t>
        </is>
      </c>
      <c r="G927" t="inlineStr"/>
      <c r="H927" t="inlineStr">
        <is>
          <t>To reflect the permanent storage of non-fossil CO.</t>
        </is>
      </c>
      <c r="I927" t="n">
        <v>473</v>
      </c>
      <c r="J927" t="n">
        <v>0.1808753910044129</v>
      </c>
      <c r="K927" t="n">
        <v>2</v>
      </c>
      <c r="L927" t="n">
        <v>-1.64448389151111</v>
      </c>
      <c r="M927" t="n">
        <v>1</v>
      </c>
      <c r="N927" t="n">
        <v>1</v>
      </c>
      <c r="O927" t="n">
        <v>1</v>
      </c>
      <c r="P927" t="n">
        <v>1.02</v>
      </c>
      <c r="Q927" t="n">
        <v>1.2</v>
      </c>
      <c r="R927" t="n">
        <v>1</v>
      </c>
      <c r="S927" t="n">
        <v>1.05</v>
      </c>
      <c r="T927" t="n">
        <v>0.09488647722315688</v>
      </c>
      <c r="U927" t="inlineStr"/>
    </row>
    <row r="928">
      <c r="A928" t="inlineStr"/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</row>
    <row r="929">
      <c r="A929" t="inlineStr">
        <is>
          <t>Activity</t>
        </is>
      </c>
      <c r="B929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</row>
    <row r="930">
      <c r="A930" t="inlineStr">
        <is>
          <t>location</t>
        </is>
      </c>
      <c r="B930" t="inlineStr">
        <is>
          <t>RER</t>
        </is>
      </c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</row>
    <row r="931">
      <c r="A931" t="inlineStr">
        <is>
          <t>production amount</t>
        </is>
      </c>
      <c r="B931" t="n">
        <v>1</v>
      </c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</row>
    <row r="932">
      <c r="A932" t="inlineStr">
        <is>
          <t>source</t>
        </is>
      </c>
      <c r="B932" t="inlineStr">
        <is>
      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      </is>
      </c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</row>
    <row r="933">
      <c r="A933" t="inlineStr">
        <is>
          <t>reference product</t>
        </is>
      </c>
      <c r="B933" t="inlineStr">
        <is>
          <t>heat, district or industrial, other than natural gas</t>
        </is>
      </c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</row>
    <row r="934">
      <c r="A934" t="inlineStr">
        <is>
          <t>type</t>
        </is>
      </c>
      <c r="B934" t="inlineStr">
        <is>
          <t>process</t>
        </is>
      </c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</row>
    <row r="935">
      <c r="A935" t="inlineStr">
        <is>
          <t>unit</t>
        </is>
      </c>
      <c r="B935" t="inlineStr">
        <is>
          <t>megajoule</t>
        </is>
      </c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</row>
    <row r="936">
      <c r="A936" t="inlineStr">
        <is>
          <t>comment</t>
        </is>
      </c>
      <c r="B936" t="inlineStr">
        <is>
      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      </is>
      </c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</row>
    <row r="937">
      <c r="A937" t="inlineStr">
        <is>
          <t>classifications</t>
        </is>
      </c>
      <c r="B937" t="inlineStr">
        <is>
          <t>CPC::17300:Steam and hot water</t>
        </is>
      </c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</row>
    <row r="938">
      <c r="A938" t="inlineStr">
        <is>
          <t>Exchanges</t>
        </is>
      </c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</row>
    <row r="939">
      <c r="A939" t="inlineStr">
        <is>
          <t>name</t>
        </is>
      </c>
      <c r="B939" t="inlineStr">
        <is>
          <t>amount</t>
        </is>
      </c>
      <c r="C939" t="inlineStr">
        <is>
          <t>location</t>
        </is>
      </c>
      <c r="D939" t="inlineStr">
        <is>
          <t>unit</t>
        </is>
      </c>
      <c r="E939" t="inlineStr">
        <is>
          <t>categories</t>
        </is>
      </c>
      <c r="F939" t="inlineStr">
        <is>
          <t>type</t>
        </is>
      </c>
      <c r="G939" t="inlineStr">
        <is>
          <t>reference product</t>
        </is>
      </c>
      <c r="H939" t="inlineStr">
        <is>
          <t>comment</t>
        </is>
      </c>
      <c r="I939" t="inlineStr">
        <is>
          <t>normalization</t>
        </is>
      </c>
      <c r="J939" t="inlineStr">
        <is>
          <t>allocation</t>
        </is>
      </c>
      <c r="K939" t="inlineStr">
        <is>
          <t>uncertainty type</t>
        </is>
      </c>
      <c r="L939" t="inlineStr">
        <is>
          <t>loc</t>
        </is>
      </c>
      <c r="M939" t="inlineStr">
        <is>
          <t>u1</t>
        </is>
      </c>
      <c r="N939" t="inlineStr">
        <is>
          <t>u2</t>
        </is>
      </c>
      <c r="O939" t="inlineStr">
        <is>
          <t>u3</t>
        </is>
      </c>
      <c r="P939" t="inlineStr">
        <is>
          <t>u4</t>
        </is>
      </c>
      <c r="Q939" t="inlineStr">
        <is>
          <t>u5</t>
        </is>
      </c>
      <c r="R939" t="inlineStr">
        <is>
          <t>u6</t>
        </is>
      </c>
      <c r="S939" t="inlineStr">
        <is>
          <t>ub</t>
        </is>
      </c>
      <c r="T939" t="inlineStr">
        <is>
          <t>scale</t>
        </is>
      </c>
      <c r="U939" t="inlineStr">
        <is>
          <t>negative</t>
        </is>
      </c>
    </row>
    <row r="940">
      <c r="A940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B940" t="n">
        <v>0</v>
      </c>
      <c r="C940" t="inlineStr">
        <is>
          <t>RER</t>
        </is>
      </c>
      <c r="D940" t="inlineStr">
        <is>
          <t>kilogram</t>
        </is>
      </c>
      <c r="E940" t="inlineStr"/>
      <c r="F940" t="inlineStr">
        <is>
          <t>technosphere</t>
        </is>
      </c>
      <c r="G940" t="inlineStr">
        <is>
          <t>municipal solid waste</t>
        </is>
      </c>
      <c r="H940" t="inlineStr"/>
      <c r="I940" t="n">
        <v>8510</v>
      </c>
      <c r="J940" t="n">
        <v>0.3449481082652023</v>
      </c>
      <c r="K940" t="n">
        <v>0</v>
      </c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</row>
    <row r="941">
      <c r="A941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B941" t="n">
        <v>0</v>
      </c>
      <c r="C941" t="inlineStr">
        <is>
          <t>RER</t>
        </is>
      </c>
      <c r="D941" t="inlineStr">
        <is>
          <t>kilowatt hour</t>
        </is>
      </c>
      <c r="E941" t="inlineStr"/>
      <c r="F941" t="inlineStr">
        <is>
          <t>technosphere</t>
        </is>
      </c>
      <c r="G941" t="inlineStr">
        <is>
          <t>electricity, medium voltage</t>
        </is>
      </c>
      <c r="H941" t="inlineStr"/>
      <c r="I941" t="n">
        <v>8510</v>
      </c>
      <c r="J941" t="n">
        <v>0.3449481082652023</v>
      </c>
      <c r="K941" t="n">
        <v>0</v>
      </c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</row>
    <row r="942">
      <c r="A942" t="inlineStr">
        <is>
          <t>municipal waste incineration, at incineration plant, with wet air pollution control, with flue gas condensation, with electricity and optimized heat recovery, with carbon capture and storage, economic allocation</t>
        </is>
      </c>
      <c r="B942" t="n">
        <v>1</v>
      </c>
      <c r="C942" t="inlineStr">
        <is>
          <t>RER</t>
        </is>
      </c>
      <c r="D942" t="inlineStr">
        <is>
          <t>megajoule</t>
        </is>
      </c>
      <c r="E942" t="inlineStr"/>
      <c r="F942" t="inlineStr">
        <is>
          <t>production</t>
        </is>
      </c>
      <c r="G942" t="inlineStr">
        <is>
          <t>heat, district or industrial, other than natural gas</t>
        </is>
      </c>
      <c r="H942" t="inlineStr"/>
      <c r="I942" t="n">
        <v>8510</v>
      </c>
      <c r="J942" t="n">
        <v>0.3449481082652023</v>
      </c>
      <c r="K942" t="n">
        <v>0</v>
      </c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</row>
    <row r="943">
      <c r="A943" t="inlineStr">
        <is>
          <t>market for diesel, low-sulfur</t>
        </is>
      </c>
      <c r="B943" t="n">
        <v>3.445427638371586e-06</v>
      </c>
      <c r="C943" t="inlineStr">
        <is>
          <t>Europe without Switzerland</t>
        </is>
      </c>
      <c r="D943" t="inlineStr">
        <is>
          <t>kilogram</t>
        </is>
      </c>
      <c r="E943" t="inlineStr"/>
      <c r="F943" t="inlineStr">
        <is>
          <t>technosphere</t>
        </is>
      </c>
      <c r="G943" t="inlineStr">
        <is>
          <t>diesel, low-sulfur</t>
        </is>
      </c>
      <c r="H943" t="inlineStr">
        <is>
          <t>Diesel density: 0.85 kg/l</t>
        </is>
      </c>
      <c r="I943" t="n">
        <v>8510</v>
      </c>
      <c r="J943" t="n">
        <v>0.3449481082652023</v>
      </c>
      <c r="K943" t="n">
        <v>2</v>
      </c>
      <c r="L943" t="n">
        <v>-12.57846252814836</v>
      </c>
      <c r="M943" t="n">
        <v>1</v>
      </c>
      <c r="N943" t="n">
        <v>1</v>
      </c>
      <c r="O943" t="n">
        <v>1</v>
      </c>
      <c r="P943" t="n">
        <v>1.02</v>
      </c>
      <c r="Q943" t="n">
        <v>1.2</v>
      </c>
      <c r="R943" t="n">
        <v>1</v>
      </c>
      <c r="S943" t="n">
        <v>1.05</v>
      </c>
      <c r="T943" t="n">
        <v>0.09488647722315688</v>
      </c>
      <c r="U943" t="inlineStr"/>
    </row>
    <row r="944">
      <c r="A944" t="inlineStr">
        <is>
          <t>market for activated carbon, granular</t>
        </is>
      </c>
      <c r="B944" t="n">
        <v>1.621377712174864e-05</v>
      </c>
      <c r="C944" t="inlineStr">
        <is>
          <t>GLO</t>
        </is>
      </c>
      <c r="D944" t="inlineStr">
        <is>
          <t>kilogram</t>
        </is>
      </c>
      <c r="E944" t="inlineStr"/>
      <c r="F944" t="inlineStr">
        <is>
          <t>technosphere</t>
        </is>
      </c>
      <c r="G944" t="inlineStr">
        <is>
          <t>activated carbon, granular</t>
        </is>
      </c>
      <c r="H944" t="inlineStr"/>
      <c r="I944" t="n">
        <v>8510</v>
      </c>
      <c r="J944" t="n">
        <v>0.3449481082652023</v>
      </c>
      <c r="K944" t="n">
        <v>2</v>
      </c>
      <c r="L944" t="n">
        <v>-11.02964923753069</v>
      </c>
      <c r="M944" t="n">
        <v>1</v>
      </c>
      <c r="N944" t="n">
        <v>1</v>
      </c>
      <c r="O944" t="n">
        <v>1</v>
      </c>
      <c r="P944" t="n">
        <v>1.02</v>
      </c>
      <c r="Q944" t="n">
        <v>1.2</v>
      </c>
      <c r="R944" t="n">
        <v>1</v>
      </c>
      <c r="S944" t="n">
        <v>1.05</v>
      </c>
      <c r="T944" t="n">
        <v>0.09488647722315688</v>
      </c>
      <c r="U944" t="inlineStr"/>
    </row>
    <row r="945">
      <c r="A945" t="inlineStr">
        <is>
          <t>market for ammonia, anhydrous, liquid</t>
        </is>
      </c>
      <c r="B945" t="n">
        <v>3.972375394828417e-05</v>
      </c>
      <c r="C945" t="inlineStr">
        <is>
          <t>RER</t>
        </is>
      </c>
      <c r="D945" t="inlineStr">
        <is>
          <t>kilogram</t>
        </is>
      </c>
      <c r="E945" t="inlineStr"/>
      <c r="F945" t="inlineStr">
        <is>
          <t>technosphere</t>
        </is>
      </c>
      <c r="G945" t="inlineStr">
        <is>
          <t>ammonia, anhydrous, liquid</t>
        </is>
      </c>
      <c r="H945" t="inlineStr">
        <is>
          <t>100% liquid ammonia. In original publication, it is dilluated to 23.5% in water. We discount the original value by 75%.</t>
        </is>
      </c>
      <c r="I945" t="n">
        <v>8510</v>
      </c>
      <c r="J945" t="n">
        <v>0.3449481082652023</v>
      </c>
      <c r="K945" t="n">
        <v>2</v>
      </c>
      <c r="L945" t="n">
        <v>-10.13356121297406</v>
      </c>
      <c r="M945" t="n">
        <v>1</v>
      </c>
      <c r="N945" t="n">
        <v>1</v>
      </c>
      <c r="O945" t="n">
        <v>1</v>
      </c>
      <c r="P945" t="n">
        <v>1.02</v>
      </c>
      <c r="Q945" t="n">
        <v>1.2</v>
      </c>
      <c r="R945" t="n">
        <v>1</v>
      </c>
      <c r="S945" t="n">
        <v>1.05</v>
      </c>
      <c r="T945" t="n">
        <v>0.09488647722315688</v>
      </c>
      <c r="U945" t="inlineStr"/>
    </row>
    <row r="946">
      <c r="A946" t="inlineStr">
        <is>
          <t>market for tap water</t>
        </is>
      </c>
      <c r="B946" t="n">
        <v>0.0001224140172692022</v>
      </c>
      <c r="C946" t="inlineStr">
        <is>
          <t>Europe without Switzerland</t>
        </is>
      </c>
      <c r="D946" t="inlineStr">
        <is>
          <t>kilogram</t>
        </is>
      </c>
      <c r="E946" t="inlineStr"/>
      <c r="F946" t="inlineStr">
        <is>
          <t>technosphere</t>
        </is>
      </c>
      <c r="G946" t="inlineStr">
        <is>
          <t>tap water</t>
        </is>
      </c>
      <c r="H946" t="inlineStr">
        <is>
          <t>Used to dilute the ammonia.</t>
        </is>
      </c>
      <c r="I946" t="n">
        <v>8510</v>
      </c>
      <c r="J946" t="n">
        <v>0.3449481082652023</v>
      </c>
      <c r="K946" t="n">
        <v>2</v>
      </c>
      <c r="L946" t="n">
        <v>-9.008101674269762</v>
      </c>
      <c r="M946" t="n">
        <v>1</v>
      </c>
      <c r="N946" t="n">
        <v>1</v>
      </c>
      <c r="O946" t="n">
        <v>1</v>
      </c>
      <c r="P946" t="n">
        <v>1.02</v>
      </c>
      <c r="Q946" t="n">
        <v>1.2</v>
      </c>
      <c r="R946" t="n">
        <v>1</v>
      </c>
      <c r="S946" t="n">
        <v>1.05</v>
      </c>
      <c r="T946" t="n">
        <v>0.09488647722315688</v>
      </c>
      <c r="U946" t="inlineStr"/>
    </row>
    <row r="947">
      <c r="A947" t="inlineStr">
        <is>
          <t>market for calcium carbonate, precipitated</t>
        </is>
      </c>
      <c r="B947" t="n">
        <v>0.0002837410996306012</v>
      </c>
      <c r="C947" t="inlineStr">
        <is>
          <t>RER</t>
        </is>
      </c>
      <c r="D947" t="inlineStr">
        <is>
          <t>kilogram</t>
        </is>
      </c>
      <c r="E947" t="inlineStr"/>
      <c r="F947" t="inlineStr">
        <is>
          <t>technosphere</t>
        </is>
      </c>
      <c r="G947" t="inlineStr">
        <is>
          <t>calcium carbonate, precipitated</t>
        </is>
      </c>
      <c r="H947" t="inlineStr"/>
      <c r="I947" t="n">
        <v>8510</v>
      </c>
      <c r="J947" t="n">
        <v>0.3449481082652023</v>
      </c>
      <c r="K947" t="n">
        <v>0</v>
      </c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</row>
    <row r="948">
      <c r="A948" t="inlineStr">
        <is>
          <t>market for iron(III) chloride, without water, in 40% solution state</t>
        </is>
      </c>
      <c r="B948" t="n">
        <v>2.02672214021858e-06</v>
      </c>
      <c r="C948" t="inlineStr">
        <is>
          <t>GLO</t>
        </is>
      </c>
      <c r="D948" t="inlineStr">
        <is>
          <t>kilogram</t>
        </is>
      </c>
      <c r="E948" t="inlineStr"/>
      <c r="F948" t="inlineStr">
        <is>
          <t>technosphere</t>
        </is>
      </c>
      <c r="G948" t="inlineStr">
        <is>
          <t>iron(III) chloride, without water, in 40% solution state</t>
        </is>
      </c>
      <c r="H948" t="inlineStr"/>
      <c r="I948" t="n">
        <v>8510</v>
      </c>
      <c r="J948" t="n">
        <v>0.3449481082652023</v>
      </c>
      <c r="K948" t="n">
        <v>0</v>
      </c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</row>
    <row r="949">
      <c r="A949" t="inlineStr">
        <is>
          <t>market for lime, hydrated, packed</t>
        </is>
      </c>
      <c r="B949" t="n">
        <v>0</v>
      </c>
      <c r="C949" t="inlineStr">
        <is>
          <t>RER</t>
        </is>
      </c>
      <c r="D949" t="inlineStr">
        <is>
          <t>kilogram</t>
        </is>
      </c>
      <c r="E949" t="inlineStr"/>
      <c r="F949" t="inlineStr">
        <is>
          <t>technosphere</t>
        </is>
      </c>
      <c r="G949" t="inlineStr">
        <is>
          <t>lime, hydrated, packed</t>
        </is>
      </c>
      <c r="H949" t="inlineStr"/>
      <c r="I949" t="n">
        <v>8510</v>
      </c>
      <c r="J949" t="n">
        <v>0.3449481082652023</v>
      </c>
      <c r="K949" t="n">
        <v>0</v>
      </c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</row>
    <row r="950">
      <c r="A950" t="inlineStr">
        <is>
          <t>market for sodium hydroxide, without water, in 50% solution state</t>
        </is>
      </c>
      <c r="B950" t="n">
        <v>2.02672214021858e-05</v>
      </c>
      <c r="C950" t="inlineStr">
        <is>
          <t>RER</t>
        </is>
      </c>
      <c r="D950" t="inlineStr">
        <is>
          <t>kilogram</t>
        </is>
      </c>
      <c r="E950" t="inlineStr"/>
      <c r="F950" t="inlineStr">
        <is>
          <t>technosphere</t>
        </is>
      </c>
      <c r="G950" t="inlineStr">
        <is>
          <t>sodium hydroxide, without water, in 50% solution state</t>
        </is>
      </c>
      <c r="H950" t="inlineStr">
        <is>
          <t>50% liquid ammonia. In original publication, it is dilluated to 27% in water. We discount the original value by 50%.</t>
        </is>
      </c>
      <c r="I950" t="n">
        <v>8510</v>
      </c>
      <c r="J950" t="n">
        <v>0.3449481082652023</v>
      </c>
      <c r="K950" t="n">
        <v>0</v>
      </c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</row>
    <row r="951">
      <c r="A951" t="inlineStr">
        <is>
          <t>market for monoethanolamine</t>
        </is>
      </c>
      <c r="B951" t="n">
        <v>0.0001621377712174864</v>
      </c>
      <c r="C951" t="inlineStr">
        <is>
          <t>GLO</t>
        </is>
      </c>
      <c r="D951" t="inlineStr">
        <is>
          <t>kilogram</t>
        </is>
      </c>
      <c r="E951" t="inlineStr"/>
      <c r="F951" t="inlineStr">
        <is>
          <t>technosphere</t>
        </is>
      </c>
      <c r="G951" t="inlineStr">
        <is>
          <t>monoethanolamine</t>
        </is>
      </c>
      <c r="H951" t="inlineStr"/>
      <c r="I951" t="n">
        <v>8510</v>
      </c>
      <c r="J951" t="n">
        <v>0.3449481082652023</v>
      </c>
      <c r="K951" t="n">
        <v>0</v>
      </c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</row>
    <row r="952">
      <c r="A952" t="inlineStr">
        <is>
          <t>municipal waste incineration facility construction</t>
        </is>
      </c>
      <c r="B952" t="n">
        <v>1.01336107010929e-11</v>
      </c>
      <c r="C952" t="inlineStr">
        <is>
          <t>CH</t>
        </is>
      </c>
      <c r="D952" t="inlineStr">
        <is>
          <t>unit</t>
        </is>
      </c>
      <c r="E952" t="inlineStr"/>
      <c r="F952" t="inlineStr">
        <is>
          <t>technosphere</t>
        </is>
      </c>
      <c r="G952" t="inlineStr">
        <is>
          <t>municipal waste incineration facility</t>
        </is>
      </c>
      <c r="H952" t="inlineStr">
        <is>
          <t>Lifetime: 4'000'000 tons MSWI treated.</t>
        </is>
      </c>
      <c r="I952" t="n">
        <v>8510</v>
      </c>
      <c r="J952" t="n">
        <v>0.3449481082652023</v>
      </c>
      <c r="K952" t="n">
        <v>2</v>
      </c>
      <c r="L952" t="n">
        <v>-25.3151634247407</v>
      </c>
      <c r="M952" t="n">
        <v>1</v>
      </c>
      <c r="N952" t="n">
        <v>1</v>
      </c>
      <c r="O952" t="n">
        <v>1</v>
      </c>
      <c r="P952" t="n">
        <v>1.02</v>
      </c>
      <c r="Q952" t="n">
        <v>1.2</v>
      </c>
      <c r="R952" t="n">
        <v>1</v>
      </c>
      <c r="S952" t="n">
        <v>3</v>
      </c>
      <c r="T952" t="n">
        <v>0.5569071410325479</v>
      </c>
      <c r="U952" t="inlineStr"/>
    </row>
    <row r="953">
      <c r="A953" t="inlineStr">
        <is>
          <t>carbon dioxide storage at wood burning power plant 20 MW post, pipeline 200km, storage 1000m</t>
        </is>
      </c>
      <c r="B953" t="n">
        <v>0.03335984642799783</v>
      </c>
      <c r="C953" t="inlineStr">
        <is>
          <t>RER</t>
        </is>
      </c>
      <c r="D953" t="inlineStr">
        <is>
          <t>kilogram</t>
        </is>
      </c>
      <c r="E953" t="inlineStr"/>
      <c r="F953" t="inlineStr">
        <is>
          <t>technosphere</t>
        </is>
      </c>
      <c r="G953" t="inlineStr">
        <is>
          <t>carbon dioxide storage at wood burning power plant 20 MW post, pipeline 200km, storage 1000m</t>
        </is>
      </c>
      <c r="H953" t="inlineStr"/>
      <c r="I953" t="n">
        <v>8510</v>
      </c>
      <c r="J953" t="n">
        <v>0.3449481082652023</v>
      </c>
      <c r="K953" t="n">
        <v>2</v>
      </c>
      <c r="L953" t="n">
        <v>-3.40040230497947</v>
      </c>
      <c r="M953" t="n">
        <v>1</v>
      </c>
      <c r="N953" t="n">
        <v>1</v>
      </c>
      <c r="O953" t="n">
        <v>1</v>
      </c>
      <c r="P953" t="n">
        <v>1.02</v>
      </c>
      <c r="Q953" t="n">
        <v>1.2</v>
      </c>
      <c r="R953" t="n">
        <v>1</v>
      </c>
      <c r="S953" t="n">
        <v>3</v>
      </c>
      <c r="T953" t="n">
        <v>0.5569071410325479</v>
      </c>
      <c r="U953" t="inlineStr"/>
    </row>
    <row r="954">
      <c r="A954" t="inlineStr">
        <is>
          <t>Water, cooling, unspecified natural origin</t>
        </is>
      </c>
      <c r="B954" t="n">
        <v>0</v>
      </c>
      <c r="C954" t="inlineStr"/>
      <c r="D954" t="inlineStr">
        <is>
          <t>cubic meter</t>
        </is>
      </c>
      <c r="E954" t="inlineStr">
        <is>
          <t>natural resource::in water</t>
        </is>
      </c>
      <c r="F954" t="inlineStr">
        <is>
          <t>biosphere</t>
        </is>
      </c>
      <c r="G954" t="inlineStr"/>
      <c r="H954" t="inlineStr"/>
      <c r="I954" t="n">
        <v>8510</v>
      </c>
      <c r="J954" t="n">
        <v>0.3449481082652023</v>
      </c>
      <c r="K954" t="n">
        <v>0</v>
      </c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</row>
    <row r="955">
      <c r="A955" t="inlineStr">
        <is>
          <t>Sulfur dioxide</t>
        </is>
      </c>
      <c r="B955" t="n">
        <v>2.432066568262296e-07</v>
      </c>
      <c r="C955" t="inlineStr"/>
      <c r="D955" t="inlineStr">
        <is>
          <t>kilogram</t>
        </is>
      </c>
      <c r="E955" t="inlineStr">
        <is>
          <t>air::urban air close to ground</t>
        </is>
      </c>
      <c r="F955" t="inlineStr">
        <is>
          <t>biosphere</t>
        </is>
      </c>
      <c r="G955" t="inlineStr"/>
      <c r="H955" t="inlineStr"/>
      <c r="I955" t="n">
        <v>8510</v>
      </c>
      <c r="J955" t="n">
        <v>0.3449481082652023</v>
      </c>
      <c r="K955" t="n">
        <v>2</v>
      </c>
      <c r="L955" t="n">
        <v>-15.22935431541062</v>
      </c>
      <c r="M955" t="n">
        <v>1</v>
      </c>
      <c r="N955" t="n">
        <v>1</v>
      </c>
      <c r="O955" t="n">
        <v>1</v>
      </c>
      <c r="P955" t="n">
        <v>1.02</v>
      </c>
      <c r="Q955" t="n">
        <v>1.2</v>
      </c>
      <c r="R955" t="n">
        <v>1</v>
      </c>
      <c r="S955" t="n">
        <v>1.05</v>
      </c>
      <c r="T955" t="n">
        <v>0.09488647722315688</v>
      </c>
      <c r="U955" t="inlineStr"/>
    </row>
    <row r="956">
      <c r="A956" t="inlineStr">
        <is>
          <t>Hydrochloric acid</t>
        </is>
      </c>
      <c r="B956" t="n">
        <v>1.216033284131148e-07</v>
      </c>
      <c r="C956" t="inlineStr"/>
      <c r="D956" t="inlineStr">
        <is>
          <t>kilogram</t>
        </is>
      </c>
      <c r="E956" t="inlineStr">
        <is>
          <t>air</t>
        </is>
      </c>
      <c r="F956" t="inlineStr">
        <is>
          <t>biosphere</t>
        </is>
      </c>
      <c r="G956" t="inlineStr"/>
      <c r="H956" t="inlineStr"/>
      <c r="I956" t="n">
        <v>8510</v>
      </c>
      <c r="J956" t="n">
        <v>0.3449481082652023</v>
      </c>
      <c r="K956" t="n">
        <v>2</v>
      </c>
      <c r="L956" t="n">
        <v>-15.92250149597057</v>
      </c>
      <c r="M956" t="n">
        <v>1</v>
      </c>
      <c r="N956" t="n">
        <v>1</v>
      </c>
      <c r="O956" t="n">
        <v>1</v>
      </c>
      <c r="P956" t="n">
        <v>1.02</v>
      </c>
      <c r="Q956" t="n">
        <v>1.2</v>
      </c>
      <c r="R956" t="n">
        <v>1</v>
      </c>
      <c r="S956" t="n">
        <v>1.5</v>
      </c>
      <c r="T956" t="n">
        <v>0.2225057572360589</v>
      </c>
      <c r="U956" t="inlineStr"/>
    </row>
    <row r="957">
      <c r="A957" t="inlineStr">
        <is>
          <t>Nitrogen oxides</t>
        </is>
      </c>
      <c r="B957" t="n">
        <v>2.744181777855957e-05</v>
      </c>
      <c r="C957" t="inlineStr"/>
      <c r="D957" t="inlineStr">
        <is>
          <t>kilogram</t>
        </is>
      </c>
      <c r="E957" t="inlineStr">
        <is>
          <t>air::urban air close to ground</t>
        </is>
      </c>
      <c r="F957" t="inlineStr">
        <is>
          <t>biosphere</t>
        </is>
      </c>
      <c r="G957" t="inlineStr"/>
      <c r="H957" t="inlineStr"/>
      <c r="I957" t="n">
        <v>8510</v>
      </c>
      <c r="J957" t="n">
        <v>0.3449481082652023</v>
      </c>
      <c r="K957" t="n">
        <v>2</v>
      </c>
      <c r="L957" t="n">
        <v>-10.5034425117264</v>
      </c>
      <c r="M957" t="n">
        <v>1</v>
      </c>
      <c r="N957" t="n">
        <v>1</v>
      </c>
      <c r="O957" t="n">
        <v>1</v>
      </c>
      <c r="P957" t="n">
        <v>1.02</v>
      </c>
      <c r="Q957" t="n">
        <v>1.2</v>
      </c>
      <c r="R957" t="n">
        <v>1</v>
      </c>
      <c r="S957" t="n">
        <v>1.5</v>
      </c>
      <c r="T957" t="n">
        <v>0.2225057572360589</v>
      </c>
      <c r="U957" t="inlineStr"/>
    </row>
    <row r="958">
      <c r="A958" t="inlineStr">
        <is>
          <t>Ammonia</t>
        </is>
      </c>
      <c r="B958" t="n">
        <v>8.106888560874321e-07</v>
      </c>
      <c r="C958" t="inlineStr"/>
      <c r="D958" t="inlineStr">
        <is>
          <t>kilogram</t>
        </is>
      </c>
      <c r="E958" t="inlineStr">
        <is>
          <t>air::urban air close to ground</t>
        </is>
      </c>
      <c r="F958" t="inlineStr">
        <is>
          <t>biosphere</t>
        </is>
      </c>
      <c r="G958" t="inlineStr"/>
      <c r="H958" t="inlineStr"/>
      <c r="I958" t="n">
        <v>8510</v>
      </c>
      <c r="J958" t="n">
        <v>0.3449481082652023</v>
      </c>
      <c r="K958" t="n">
        <v>2</v>
      </c>
      <c r="L958" t="n">
        <v>-14.02538151108469</v>
      </c>
      <c r="M958" t="n">
        <v>1</v>
      </c>
      <c r="N958" t="n">
        <v>1</v>
      </c>
      <c r="O958" t="n">
        <v>1</v>
      </c>
      <c r="P958" t="n">
        <v>1.02</v>
      </c>
      <c r="Q958" t="n">
        <v>1.2</v>
      </c>
      <c r="R958" t="n">
        <v>1</v>
      </c>
      <c r="S958" t="n">
        <v>1.5</v>
      </c>
      <c r="T958" t="n">
        <v>0.2225057572360589</v>
      </c>
      <c r="U958" t="inlineStr"/>
    </row>
    <row r="959">
      <c r="A959" t="inlineStr">
        <is>
          <t>Particulate Matter, &lt; 2.5 um</t>
        </is>
      </c>
      <c r="B959" t="n">
        <v>2.432066568262296e-07</v>
      </c>
      <c r="C959" t="inlineStr"/>
      <c r="D959" t="inlineStr">
        <is>
          <t>kilogram</t>
        </is>
      </c>
      <c r="E959" t="inlineStr">
        <is>
          <t>air::urban air close to ground</t>
        </is>
      </c>
      <c r="F959" t="inlineStr">
        <is>
          <t>biosphere</t>
        </is>
      </c>
      <c r="G959" t="inlineStr"/>
      <c r="H959" t="inlineStr"/>
      <c r="I959" t="n">
        <v>8510</v>
      </c>
      <c r="J959" t="n">
        <v>0.3449481082652023</v>
      </c>
      <c r="K959" t="n">
        <v>2</v>
      </c>
      <c r="L959" t="n">
        <v>-15.22935431541062</v>
      </c>
      <c r="M959" t="n">
        <v>1</v>
      </c>
      <c r="N959" t="n">
        <v>1</v>
      </c>
      <c r="O959" t="n">
        <v>1</v>
      </c>
      <c r="P959" t="n">
        <v>1.02</v>
      </c>
      <c r="Q959" t="n">
        <v>1.2</v>
      </c>
      <c r="R959" t="n">
        <v>1</v>
      </c>
      <c r="S959" t="n">
        <v>3</v>
      </c>
      <c r="T959" t="n">
        <v>0.5569071410325479</v>
      </c>
      <c r="U959" t="inlineStr"/>
    </row>
    <row r="960">
      <c r="A960" t="inlineStr">
        <is>
          <t>Mercury II</t>
        </is>
      </c>
      <c r="B960" t="n">
        <v>2.432066568262296e-10</v>
      </c>
      <c r="C960" t="inlineStr"/>
      <c r="D960" t="inlineStr">
        <is>
          <t>kilogram</t>
        </is>
      </c>
      <c r="E960" t="inlineStr">
        <is>
          <t>air::urban air close to ground</t>
        </is>
      </c>
      <c r="F960" t="inlineStr">
        <is>
          <t>biosphere</t>
        </is>
      </c>
      <c r="G960" t="inlineStr"/>
      <c r="H960" t="inlineStr"/>
      <c r="I960" t="n">
        <v>8510</v>
      </c>
      <c r="J960" t="n">
        <v>0.3449481082652023</v>
      </c>
      <c r="K960" t="n">
        <v>2</v>
      </c>
      <c r="L960" t="n">
        <v>-22.13710959439276</v>
      </c>
      <c r="M960" t="n">
        <v>1</v>
      </c>
      <c r="N960" t="n">
        <v>1</v>
      </c>
      <c r="O960" t="n">
        <v>1</v>
      </c>
      <c r="P960" t="n">
        <v>1.02</v>
      </c>
      <c r="Q960" t="n">
        <v>1.2</v>
      </c>
      <c r="R960" t="n">
        <v>1</v>
      </c>
      <c r="S960" t="n">
        <v>5</v>
      </c>
      <c r="T960" t="n">
        <v>0.8099264917416636</v>
      </c>
      <c r="U960" t="inlineStr"/>
    </row>
    <row r="961">
      <c r="A961" t="inlineStr">
        <is>
          <t>Lead II</t>
        </is>
      </c>
      <c r="B961" t="n">
        <v>2.432066568262296e-10</v>
      </c>
      <c r="C961" t="inlineStr"/>
      <c r="D961" t="inlineStr">
        <is>
          <t>kilogram</t>
        </is>
      </c>
      <c r="E961" t="inlineStr">
        <is>
          <t>air::urban air close to ground</t>
        </is>
      </c>
      <c r="F961" t="inlineStr">
        <is>
          <t>biosphere</t>
        </is>
      </c>
      <c r="G961" t="inlineStr"/>
      <c r="H961" t="inlineStr"/>
      <c r="I961" t="n">
        <v>8510</v>
      </c>
      <c r="J961" t="n">
        <v>0.3449481082652023</v>
      </c>
      <c r="K961" t="n">
        <v>2</v>
      </c>
      <c r="L961" t="n">
        <v>-22.13710959439276</v>
      </c>
      <c r="M961" t="n">
        <v>1</v>
      </c>
      <c r="N961" t="n">
        <v>1</v>
      </c>
      <c r="O961" t="n">
        <v>1</v>
      </c>
      <c r="P961" t="n">
        <v>1.02</v>
      </c>
      <c r="Q961" t="n">
        <v>1.2</v>
      </c>
      <c r="R961" t="n">
        <v>1</v>
      </c>
      <c r="S961" t="n">
        <v>5</v>
      </c>
      <c r="T961" t="n">
        <v>0.8099264917416636</v>
      </c>
      <c r="U961" t="inlineStr"/>
    </row>
    <row r="962">
      <c r="A962" t="inlineStr">
        <is>
          <t>Cadmium II</t>
        </is>
      </c>
      <c r="B962" t="n">
        <v>1.216033284131148e-10</v>
      </c>
      <c r="C962" t="inlineStr"/>
      <c r="D962" t="inlineStr">
        <is>
          <t>kilogram</t>
        </is>
      </c>
      <c r="E962" t="inlineStr">
        <is>
          <t>air::urban air close to ground</t>
        </is>
      </c>
      <c r="F962" t="inlineStr">
        <is>
          <t>biosphere</t>
        </is>
      </c>
      <c r="G962" t="inlineStr"/>
      <c r="H962" t="inlineStr"/>
      <c r="I962" t="n">
        <v>8510</v>
      </c>
      <c r="J962" t="n">
        <v>0.3449481082652023</v>
      </c>
      <c r="K962" t="n">
        <v>2</v>
      </c>
      <c r="L962" t="n">
        <v>-22.83025677495271</v>
      </c>
      <c r="M962" t="n">
        <v>1</v>
      </c>
      <c r="N962" t="n">
        <v>1</v>
      </c>
      <c r="O962" t="n">
        <v>1</v>
      </c>
      <c r="P962" t="n">
        <v>1.02</v>
      </c>
      <c r="Q962" t="n">
        <v>1.2</v>
      </c>
      <c r="R962" t="n">
        <v>1</v>
      </c>
      <c r="S962" t="n">
        <v>5</v>
      </c>
      <c r="T962" t="n">
        <v>0.8099264917416636</v>
      </c>
      <c r="U962" t="inlineStr"/>
    </row>
    <row r="963">
      <c r="A963" t="inlineStr">
        <is>
          <t>Arsenic ion</t>
        </is>
      </c>
      <c r="B963" t="n">
        <v>1.216033284131148e-10</v>
      </c>
      <c r="C963" t="inlineStr"/>
      <c r="D963" t="inlineStr">
        <is>
          <t>kilogram</t>
        </is>
      </c>
      <c r="E963" t="inlineStr">
        <is>
          <t>air::urban air close to ground</t>
        </is>
      </c>
      <c r="F963" t="inlineStr">
        <is>
          <t>biosphere</t>
        </is>
      </c>
      <c r="G963" t="inlineStr"/>
      <c r="H963" t="inlineStr"/>
      <c r="I963" t="n">
        <v>8510</v>
      </c>
      <c r="J963" t="n">
        <v>0.3449481082652023</v>
      </c>
      <c r="K963" t="n">
        <v>2</v>
      </c>
      <c r="L963" t="n">
        <v>-22.83025677495271</v>
      </c>
      <c r="M963" t="n">
        <v>1</v>
      </c>
      <c r="N963" t="n">
        <v>1</v>
      </c>
      <c r="O963" t="n">
        <v>1</v>
      </c>
      <c r="P963" t="n">
        <v>1.02</v>
      </c>
      <c r="Q963" t="n">
        <v>1.2</v>
      </c>
      <c r="R963" t="n">
        <v>1</v>
      </c>
      <c r="S963" t="n">
        <v>5</v>
      </c>
      <c r="T963" t="n">
        <v>0.8099264917416636</v>
      </c>
      <c r="U963" t="inlineStr"/>
    </row>
    <row r="964">
      <c r="A964" t="inlineStr">
        <is>
          <t>Dioxins, measured as 2,3,7,8-tetrachlorodibenzo-p-dioxin</t>
        </is>
      </c>
      <c r="B964" t="n">
        <v>4.458788708480877e-15</v>
      </c>
      <c r="C964" t="inlineStr"/>
      <c r="D964" t="inlineStr">
        <is>
          <t>kilogram</t>
        </is>
      </c>
      <c r="E964" t="inlineStr">
        <is>
          <t>air::urban air close to ground</t>
        </is>
      </c>
      <c r="F964" t="inlineStr">
        <is>
          <t>biosphere</t>
        </is>
      </c>
      <c r="G964" t="inlineStr"/>
      <c r="H964" t="inlineStr"/>
      <c r="I964" t="n">
        <v>8510</v>
      </c>
      <c r="J964" t="n">
        <v>0.3449481082652023</v>
      </c>
      <c r="K964" t="n">
        <v>2</v>
      </c>
      <c r="L964" t="n">
        <v>-33.04389925579267</v>
      </c>
      <c r="M964" t="n">
        <v>1</v>
      </c>
      <c r="N964" t="n">
        <v>1</v>
      </c>
      <c r="O964" t="n">
        <v>1</v>
      </c>
      <c r="P964" t="n">
        <v>1.02</v>
      </c>
      <c r="Q964" t="n">
        <v>1.2</v>
      </c>
      <c r="R964" t="n">
        <v>1</v>
      </c>
      <c r="S964" t="n">
        <v>5</v>
      </c>
      <c r="T964" t="n">
        <v>0.8099264917416636</v>
      </c>
      <c r="U964" t="inlineStr"/>
    </row>
    <row r="965">
      <c r="A965" t="inlineStr">
        <is>
          <t>Carbon dioxide, fossil</t>
        </is>
      </c>
      <c r="B965" t="n">
        <v>0.00226992879704481</v>
      </c>
      <c r="C965" t="inlineStr"/>
      <c r="D965" t="inlineStr">
        <is>
          <t>kilogram</t>
        </is>
      </c>
      <c r="E965" t="inlineStr">
        <is>
          <t>air::urban air close to ground</t>
        </is>
      </c>
      <c r="F965" t="inlineStr">
        <is>
          <t>biosphere</t>
        </is>
      </c>
      <c r="G965" t="inlineStr"/>
      <c r="H965" t="inlineStr"/>
      <c r="I965" t="n">
        <v>8510</v>
      </c>
      <c r="J965" t="n">
        <v>0.3449481082652023</v>
      </c>
      <c r="K965" t="n">
        <v>2</v>
      </c>
      <c r="L965" t="n">
        <v>-6.088006814921391</v>
      </c>
      <c r="M965" t="n">
        <v>1</v>
      </c>
      <c r="N965" t="n">
        <v>1</v>
      </c>
      <c r="O965" t="n">
        <v>1</v>
      </c>
      <c r="P965" t="n">
        <v>1.02</v>
      </c>
      <c r="Q965" t="n">
        <v>1.2</v>
      </c>
      <c r="R965" t="n">
        <v>1</v>
      </c>
      <c r="S965" t="n">
        <v>1.05</v>
      </c>
      <c r="T965" t="n">
        <v>0.09488647722315688</v>
      </c>
      <c r="U965" t="inlineStr"/>
    </row>
    <row r="966">
      <c r="A966" t="inlineStr">
        <is>
          <t>Carbon dioxide, non-fossil</t>
        </is>
      </c>
      <c r="B966" t="n">
        <v>0.003607565409589073</v>
      </c>
      <c r="C966" t="inlineStr"/>
      <c r="D966" t="inlineStr">
        <is>
          <t>kilogram</t>
        </is>
      </c>
      <c r="E966" t="inlineStr">
        <is>
          <t>air::urban air close to ground</t>
        </is>
      </c>
      <c r="F966" t="inlineStr">
        <is>
          <t>biosphere</t>
        </is>
      </c>
      <c r="G966" t="inlineStr"/>
      <c r="H966" t="inlineStr"/>
      <c r="I966" t="n">
        <v>8510</v>
      </c>
      <c r="J966" t="n">
        <v>0.3449481082652023</v>
      </c>
      <c r="K966" t="n">
        <v>2</v>
      </c>
      <c r="L966" t="n">
        <v>-5.6247221359244</v>
      </c>
      <c r="M966" t="n">
        <v>1</v>
      </c>
      <c r="N966" t="n">
        <v>1</v>
      </c>
      <c r="O966" t="n">
        <v>1</v>
      </c>
      <c r="P966" t="n">
        <v>1.02</v>
      </c>
      <c r="Q966" t="n">
        <v>1.2</v>
      </c>
      <c r="R966" t="n">
        <v>1</v>
      </c>
      <c r="S966" t="n">
        <v>1.05</v>
      </c>
      <c r="T966" t="n">
        <v>0.09488647722315688</v>
      </c>
      <c r="U966" t="inlineStr"/>
    </row>
    <row r="967">
      <c r="A967" t="inlineStr">
        <is>
          <t>Carbon dioxide, in air</t>
        </is>
      </c>
      <c r="B967" t="n">
        <v>0.02046989361620766</v>
      </c>
      <c r="C967" t="inlineStr"/>
      <c r="D967" t="inlineStr">
        <is>
          <t>kilogram</t>
        </is>
      </c>
      <c r="E967" t="inlineStr">
        <is>
          <t>natural resource::in air</t>
        </is>
      </c>
      <c r="F967" t="inlineStr">
        <is>
          <t>biosphere</t>
        </is>
      </c>
      <c r="G967" t="inlineStr"/>
      <c r="H967" t="inlineStr">
        <is>
          <t>To reflect the permanent storage of non-fossil CO.</t>
        </is>
      </c>
      <c r="I967" t="n">
        <v>8510</v>
      </c>
      <c r="J967" t="n">
        <v>0.3449481082652023</v>
      </c>
      <c r="K967" t="n">
        <v>2</v>
      </c>
      <c r="L967" t="n">
        <v>-3.88880007638118</v>
      </c>
      <c r="M967" t="n">
        <v>1</v>
      </c>
      <c r="N967" t="n">
        <v>1</v>
      </c>
      <c r="O967" t="n">
        <v>1</v>
      </c>
      <c r="P967" t="n">
        <v>1.02</v>
      </c>
      <c r="Q967" t="n">
        <v>1.2</v>
      </c>
      <c r="R967" t="n">
        <v>1</v>
      </c>
      <c r="S967" t="n">
        <v>1.05</v>
      </c>
      <c r="T967" t="n">
        <v>0.09488647722315688</v>
      </c>
      <c r="U96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Romain Sacchi</dc:creator>
  <dcterms:created xmlns:dcterms="http://purl.org/dc/terms/" xmlns:xsi="http://www.w3.org/2001/XMLSchema-instance" xsi:type="dcterms:W3CDTF">2024-07-17T09:18:35Z</dcterms:created>
  <dcterms:modified xmlns:dcterms="http://purl.org/dc/terms/" xmlns:xsi="http://www.w3.org/2001/XMLSchema-instance" xsi:type="dcterms:W3CDTF">2025-04-24T15:06:52Z</dcterms:modified>
  <cp:lastModifiedBy>Romain Sacchi</cp:lastModifiedBy>
</cp:coreProperties>
</file>