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co\Documents\Fantasy\"/>
    </mc:Choice>
  </mc:AlternateContent>
  <xr:revisionPtr revIDLastSave="0" documentId="13_ncr:1_{EC7047E4-4332-4CD3-8904-CE81733075BC}" xr6:coauthVersionLast="47" xr6:coauthVersionMax="47" xr10:uidLastSave="{00000000-0000-0000-0000-000000000000}"/>
  <bookViews>
    <workbookView xWindow="28680" yWindow="-120" windowWidth="29040" windowHeight="15990" xr2:uid="{81CB4B23-1443-4AB5-BF00-9ABBFB92C27A}"/>
  </bookViews>
  <sheets>
    <sheet name="Dades" sheetId="1" r:id="rId1"/>
    <sheet name="Gràfics" sheetId="2" r:id="rId2"/>
    <sheet name="AdamRosvikovic69" sheetId="3" r:id="rId3"/>
    <sheet name="GarriidoFC8" sheetId="15" r:id="rId4"/>
    <sheet name="JordiDLR7" sheetId="16" r:id="rId5"/>
    <sheet name="L'home del maletín" sheetId="17" r:id="rId6"/>
    <sheet name="Marcoa17" sheetId="18" r:id="rId7"/>
    <sheet name="marcsierra24" sheetId="19" r:id="rId8"/>
    <sheet name="NoThomasNoPartey" sheetId="20" r:id="rId9"/>
    <sheet name="Palaaa9" sheetId="21" r:id="rId10"/>
    <sheet name="Saverius79" sheetId="22" r:id="rId11"/>
    <sheet name="Sr Gami" sheetId="23" r:id="rId12"/>
    <sheet name="TheMarkMack" sheetId="24" r:id="rId13"/>
    <sheet name="xavii_rubii" sheetId="2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2" i="25" l="1"/>
  <c r="AO2" i="25"/>
  <c r="AN2" i="25"/>
  <c r="AM3" i="25"/>
  <c r="AL3" i="25"/>
  <c r="AK3" i="25"/>
  <c r="AJ3" i="25"/>
  <c r="AI3" i="25"/>
  <c r="AH3" i="25"/>
  <c r="AG3" i="25"/>
  <c r="AF3" i="25"/>
  <c r="AE3" i="25"/>
  <c r="AD3" i="25"/>
  <c r="AC3" i="25"/>
  <c r="AB3" i="25"/>
  <c r="AA3" i="25"/>
  <c r="Z3" i="25"/>
  <c r="Y3" i="25"/>
  <c r="X3" i="25"/>
  <c r="W3" i="25"/>
  <c r="V3" i="25"/>
  <c r="U3" i="25"/>
  <c r="T3" i="25"/>
  <c r="S3" i="25"/>
  <c r="R3" i="25"/>
  <c r="Q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C3" i="25"/>
  <c r="B3" i="25"/>
  <c r="AP2" i="24"/>
  <c r="AO2" i="24"/>
  <c r="AN2" i="24"/>
  <c r="AM3" i="24"/>
  <c r="AL3" i="24"/>
  <c r="AK3" i="24"/>
  <c r="AJ3" i="24"/>
  <c r="AI3" i="24"/>
  <c r="AH3" i="24"/>
  <c r="AG3" i="24"/>
  <c r="AF3" i="24"/>
  <c r="AE3" i="24"/>
  <c r="AD3" i="24"/>
  <c r="AC3" i="24"/>
  <c r="AB3" i="24"/>
  <c r="AA3" i="24"/>
  <c r="Z3" i="24"/>
  <c r="Y3" i="24"/>
  <c r="X3" i="24"/>
  <c r="W3" i="24"/>
  <c r="V3" i="24"/>
  <c r="U3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B3" i="24"/>
  <c r="AP2" i="23"/>
  <c r="AO2" i="23"/>
  <c r="AN2" i="23"/>
  <c r="AM3" i="23"/>
  <c r="AL3" i="23"/>
  <c r="AK3" i="23"/>
  <c r="AJ3" i="23"/>
  <c r="AI3" i="23"/>
  <c r="AH3" i="23"/>
  <c r="AG3" i="23"/>
  <c r="AF3" i="23"/>
  <c r="AE3" i="23"/>
  <c r="AD3" i="23"/>
  <c r="AC3" i="23"/>
  <c r="AB3" i="23"/>
  <c r="AA3" i="23"/>
  <c r="Z3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C3" i="23"/>
  <c r="B3" i="23"/>
  <c r="AP2" i="22"/>
  <c r="AO2" i="22"/>
  <c r="AN2" i="22"/>
  <c r="AM3" i="22"/>
  <c r="AL3" i="22"/>
  <c r="AK3" i="22"/>
  <c r="AJ3" i="22"/>
  <c r="AI3" i="22"/>
  <c r="AH3" i="22"/>
  <c r="AG3" i="22"/>
  <c r="AF3" i="22"/>
  <c r="AE3" i="22"/>
  <c r="AD3" i="22"/>
  <c r="AC3" i="22"/>
  <c r="AB3" i="22"/>
  <c r="AA3" i="22"/>
  <c r="Z3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AP2" i="21"/>
  <c r="AO2" i="21"/>
  <c r="AN2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AP2" i="20"/>
  <c r="AO2" i="20"/>
  <c r="AN2" i="20"/>
  <c r="AM3" i="20"/>
  <c r="AL3" i="20"/>
  <c r="AK3" i="20"/>
  <c r="AJ3" i="20"/>
  <c r="AI3" i="20"/>
  <c r="AH3" i="20"/>
  <c r="AG3" i="20"/>
  <c r="AF3" i="20"/>
  <c r="AE3" i="20"/>
  <c r="AD3" i="20"/>
  <c r="AC3" i="20"/>
  <c r="AB3" i="20"/>
  <c r="AA3" i="20"/>
  <c r="Z3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AP2" i="19"/>
  <c r="AO2" i="19"/>
  <c r="AN2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AP2" i="18"/>
  <c r="AO2" i="18"/>
  <c r="AN2" i="18"/>
  <c r="AM3" i="18"/>
  <c r="AL3" i="18"/>
  <c r="AK3" i="18"/>
  <c r="AJ3" i="18"/>
  <c r="AI3" i="18"/>
  <c r="AH3" i="18"/>
  <c r="AG3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AP2" i="17"/>
  <c r="AO2" i="17"/>
  <c r="AN2" i="17"/>
  <c r="AM3" i="17"/>
  <c r="AL3" i="17"/>
  <c r="AK3" i="17"/>
  <c r="AJ3" i="17"/>
  <c r="AI3" i="17"/>
  <c r="AH3" i="17"/>
  <c r="AG3" i="17"/>
  <c r="AF3" i="17"/>
  <c r="AE3" i="17"/>
  <c r="AD3" i="17"/>
  <c r="AC3" i="17"/>
  <c r="AB3" i="17"/>
  <c r="AA3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AP2" i="16"/>
  <c r="AO2" i="16"/>
  <c r="AN2" i="16"/>
  <c r="AM3" i="16"/>
  <c r="AL3" i="16"/>
  <c r="AK3" i="16"/>
  <c r="AJ3" i="16"/>
  <c r="AI3" i="16"/>
  <c r="AH3" i="16"/>
  <c r="AG3" i="16"/>
  <c r="AF3" i="16"/>
  <c r="AE3" i="16"/>
  <c r="AD3" i="16"/>
  <c r="AC3" i="16"/>
  <c r="AB3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AP2" i="15"/>
  <c r="AO2" i="15"/>
  <c r="AN2" i="15"/>
  <c r="AP2" i="3"/>
  <c r="AO2" i="3"/>
  <c r="AN2" i="3"/>
  <c r="AP6" i="1"/>
  <c r="AP3" i="1"/>
  <c r="AP4" i="1"/>
  <c r="AP5" i="1"/>
  <c r="AP7" i="1"/>
  <c r="AP8" i="1"/>
  <c r="AP9" i="1"/>
  <c r="AP10" i="1"/>
  <c r="AP11" i="1"/>
  <c r="AP12" i="1"/>
  <c r="AP13" i="1"/>
  <c r="AP2" i="1"/>
  <c r="AO3" i="1"/>
  <c r="AO4" i="1"/>
  <c r="AO5" i="1"/>
  <c r="AO6" i="1"/>
  <c r="AO7" i="1"/>
  <c r="AO8" i="1"/>
  <c r="AO9" i="1"/>
  <c r="AO10" i="1"/>
  <c r="AO11" i="1"/>
  <c r="AO12" i="1"/>
  <c r="AO13" i="1"/>
  <c r="AO2" i="1"/>
  <c r="AN9" i="1"/>
  <c r="AM3" i="15"/>
  <c r="AL3" i="15"/>
  <c r="AK3" i="15"/>
  <c r="AJ3" i="15"/>
  <c r="AI3" i="15"/>
  <c r="AH3" i="15"/>
  <c r="AG3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C3" i="3"/>
  <c r="D3" i="3"/>
  <c r="E3" i="3"/>
  <c r="F3" i="3"/>
  <c r="G3" i="3"/>
  <c r="H3" i="3"/>
  <c r="B3" i="3"/>
  <c r="U31" i="1"/>
  <c r="U32" i="1"/>
  <c r="U33" i="1"/>
  <c r="U34" i="1"/>
  <c r="U35" i="1"/>
  <c r="U36" i="1"/>
  <c r="U37" i="1"/>
  <c r="U38" i="1"/>
  <c r="U39" i="1"/>
  <c r="U40" i="1"/>
  <c r="U41" i="1"/>
  <c r="T31" i="1"/>
  <c r="T32" i="1"/>
  <c r="T33" i="1"/>
  <c r="T34" i="1"/>
  <c r="T35" i="1"/>
  <c r="T36" i="1"/>
  <c r="T37" i="1"/>
  <c r="T38" i="1"/>
  <c r="T39" i="1"/>
  <c r="T40" i="1"/>
  <c r="T41" i="1"/>
  <c r="S31" i="1"/>
  <c r="S32" i="1"/>
  <c r="S33" i="1"/>
  <c r="S34" i="1"/>
  <c r="S35" i="1"/>
  <c r="S36" i="1"/>
  <c r="S37" i="1"/>
  <c r="S38" i="1"/>
  <c r="S39" i="1"/>
  <c r="S40" i="1"/>
  <c r="S41" i="1"/>
  <c r="R31" i="1"/>
  <c r="R32" i="1"/>
  <c r="R33" i="1"/>
  <c r="R34" i="1"/>
  <c r="R35" i="1"/>
  <c r="R36" i="1"/>
  <c r="R37" i="1"/>
  <c r="R38" i="1"/>
  <c r="R39" i="1"/>
  <c r="R40" i="1"/>
  <c r="R41" i="1"/>
  <c r="Q31" i="1"/>
  <c r="Q32" i="1"/>
  <c r="Q33" i="1"/>
  <c r="Q34" i="1"/>
  <c r="Q35" i="1"/>
  <c r="Q36" i="1"/>
  <c r="Q37" i="1"/>
  <c r="Q38" i="1"/>
  <c r="Q39" i="1"/>
  <c r="Q40" i="1"/>
  <c r="Q41" i="1"/>
  <c r="P31" i="1"/>
  <c r="P32" i="1"/>
  <c r="P33" i="1"/>
  <c r="P34" i="1"/>
  <c r="P35" i="1"/>
  <c r="P36" i="1"/>
  <c r="P37" i="1"/>
  <c r="P38" i="1"/>
  <c r="P39" i="1"/>
  <c r="P40" i="1"/>
  <c r="P41" i="1"/>
  <c r="O31" i="1"/>
  <c r="O32" i="1"/>
  <c r="O33" i="1"/>
  <c r="O34" i="1"/>
  <c r="O35" i="1"/>
  <c r="O36" i="1"/>
  <c r="O37" i="1"/>
  <c r="O38" i="1"/>
  <c r="O39" i="1"/>
  <c r="O40" i="1"/>
  <c r="O41" i="1"/>
  <c r="N31" i="1"/>
  <c r="N32" i="1"/>
  <c r="N33" i="1"/>
  <c r="N34" i="1"/>
  <c r="N35" i="1"/>
  <c r="N36" i="1"/>
  <c r="N37" i="1"/>
  <c r="N38" i="1"/>
  <c r="N39" i="1"/>
  <c r="N40" i="1"/>
  <c r="N41" i="1"/>
  <c r="M31" i="1"/>
  <c r="M32" i="1"/>
  <c r="M33" i="1"/>
  <c r="M34" i="1"/>
  <c r="M35" i="1"/>
  <c r="M36" i="1"/>
  <c r="M37" i="1"/>
  <c r="M38" i="1"/>
  <c r="M39" i="1"/>
  <c r="M40" i="1"/>
  <c r="M41" i="1"/>
  <c r="L31" i="1"/>
  <c r="L32" i="1"/>
  <c r="L33" i="1"/>
  <c r="L34" i="1"/>
  <c r="L35" i="1"/>
  <c r="L36" i="1"/>
  <c r="L37" i="1"/>
  <c r="L38" i="1"/>
  <c r="L39" i="1"/>
  <c r="L40" i="1"/>
  <c r="L41" i="1"/>
  <c r="K31" i="1"/>
  <c r="K32" i="1"/>
  <c r="K33" i="1"/>
  <c r="K34" i="1"/>
  <c r="K35" i="1"/>
  <c r="K36" i="1"/>
  <c r="K37" i="1"/>
  <c r="K38" i="1"/>
  <c r="K39" i="1"/>
  <c r="K40" i="1"/>
  <c r="K41" i="1"/>
  <c r="J31" i="1"/>
  <c r="J32" i="1"/>
  <c r="J33" i="1"/>
  <c r="J34" i="1"/>
  <c r="J35" i="1"/>
  <c r="J36" i="1"/>
  <c r="J37" i="1"/>
  <c r="J38" i="1"/>
  <c r="J39" i="1"/>
  <c r="J40" i="1"/>
  <c r="J41" i="1"/>
  <c r="I31" i="1"/>
  <c r="I32" i="1"/>
  <c r="I33" i="1"/>
  <c r="I34" i="1"/>
  <c r="I35" i="1"/>
  <c r="I36" i="1"/>
  <c r="I37" i="1"/>
  <c r="I38" i="1"/>
  <c r="I39" i="1"/>
  <c r="I40" i="1"/>
  <c r="I41" i="1"/>
  <c r="H31" i="1"/>
  <c r="H32" i="1"/>
  <c r="H33" i="1"/>
  <c r="H34" i="1"/>
  <c r="H35" i="1"/>
  <c r="H36" i="1"/>
  <c r="H37" i="1"/>
  <c r="H38" i="1"/>
  <c r="H39" i="1"/>
  <c r="H40" i="1"/>
  <c r="H41" i="1"/>
  <c r="G31" i="1"/>
  <c r="G32" i="1"/>
  <c r="G33" i="1"/>
  <c r="G34" i="1"/>
  <c r="G35" i="1"/>
  <c r="G36" i="1"/>
  <c r="G37" i="1"/>
  <c r="G38" i="1"/>
  <c r="G39" i="1"/>
  <c r="G40" i="1"/>
  <c r="G41" i="1"/>
  <c r="F31" i="1"/>
  <c r="F32" i="1"/>
  <c r="F33" i="1"/>
  <c r="F34" i="1"/>
  <c r="F35" i="1"/>
  <c r="F36" i="1"/>
  <c r="F37" i="1"/>
  <c r="F38" i="1"/>
  <c r="F39" i="1"/>
  <c r="F40" i="1"/>
  <c r="F41" i="1"/>
  <c r="E31" i="1"/>
  <c r="E32" i="1"/>
  <c r="E33" i="1"/>
  <c r="E34" i="1"/>
  <c r="E35" i="1"/>
  <c r="E36" i="1"/>
  <c r="E37" i="1"/>
  <c r="E38" i="1"/>
  <c r="E39" i="1"/>
  <c r="E40" i="1"/>
  <c r="E41" i="1"/>
  <c r="D31" i="1"/>
  <c r="D32" i="1"/>
  <c r="D33" i="1"/>
  <c r="D34" i="1"/>
  <c r="D35" i="1"/>
  <c r="D36" i="1"/>
  <c r="D37" i="1"/>
  <c r="D38" i="1"/>
  <c r="D39" i="1"/>
  <c r="D40" i="1"/>
  <c r="D41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C31" i="1"/>
  <c r="C32" i="1"/>
  <c r="C33" i="1"/>
  <c r="C34" i="1"/>
  <c r="C35" i="1"/>
  <c r="C36" i="1"/>
  <c r="C37" i="1"/>
  <c r="C38" i="1"/>
  <c r="C39" i="1"/>
  <c r="C40" i="1"/>
  <c r="C41" i="1"/>
  <c r="C30" i="1"/>
  <c r="B31" i="1"/>
  <c r="B32" i="1"/>
  <c r="B33" i="1"/>
  <c r="B34" i="1"/>
  <c r="B35" i="1"/>
  <c r="B36" i="1"/>
  <c r="B37" i="1"/>
  <c r="B38" i="1"/>
  <c r="B39" i="1"/>
  <c r="B40" i="1"/>
  <c r="B41" i="1"/>
  <c r="B30" i="1"/>
  <c r="D27" i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C18" i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C19" i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C20" i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C21" i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C24" i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C25" i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C26" i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C27" i="1"/>
  <c r="C16" i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3" i="1"/>
  <c r="AN4" i="1"/>
  <c r="AN5" i="1"/>
  <c r="AN6" i="1"/>
  <c r="AN7" i="1"/>
  <c r="AN8" i="1"/>
  <c r="AN10" i="1"/>
  <c r="AN11" i="1"/>
  <c r="AN12" i="1"/>
  <c r="AN13" i="1"/>
  <c r="AN2" i="1"/>
  <c r="V32" i="1" l="1"/>
  <c r="X30" i="1"/>
  <c r="W39" i="1"/>
  <c r="V40" i="1"/>
  <c r="W35" i="1"/>
  <c r="V36" i="1"/>
  <c r="W31" i="1"/>
  <c r="V39" i="1"/>
  <c r="V31" i="1"/>
  <c r="W34" i="1"/>
  <c r="X37" i="1"/>
  <c r="Y40" i="1"/>
  <c r="Y32" i="1"/>
  <c r="Z35" i="1"/>
  <c r="Z30" i="1"/>
  <c r="V30" i="1"/>
  <c r="V38" i="1"/>
  <c r="V34" i="1"/>
  <c r="W41" i="1"/>
  <c r="W37" i="1"/>
  <c r="W33" i="1"/>
  <c r="X40" i="1"/>
  <c r="X36" i="1"/>
  <c r="X32" i="1"/>
  <c r="Y39" i="1"/>
  <c r="Y35" i="1"/>
  <c r="Y31" i="1"/>
  <c r="Z38" i="1"/>
  <c r="Z34" i="1"/>
  <c r="W30" i="1"/>
  <c r="V35" i="1"/>
  <c r="W38" i="1"/>
  <c r="X41" i="1"/>
  <c r="X33" i="1"/>
  <c r="Y36" i="1"/>
  <c r="Z39" i="1"/>
  <c r="Y30" i="1"/>
  <c r="V41" i="1"/>
  <c r="V37" i="1"/>
  <c r="V33" i="1"/>
  <c r="W40" i="1"/>
  <c r="W36" i="1"/>
  <c r="W32" i="1"/>
  <c r="X39" i="1"/>
  <c r="X35" i="1"/>
  <c r="X31" i="1"/>
  <c r="Y38" i="1"/>
  <c r="Y34" i="1"/>
  <c r="Z41" i="1"/>
  <c r="Z37" i="1"/>
  <c r="Z33" i="1"/>
  <c r="X38" i="1"/>
  <c r="X34" i="1"/>
  <c r="Y41" i="1"/>
  <c r="Y37" i="1"/>
  <c r="Y33" i="1"/>
  <c r="Z40" i="1"/>
  <c r="Z36" i="1"/>
  <c r="Z32" i="1"/>
  <c r="Z31" i="1"/>
  <c r="AM33" i="1"/>
  <c r="AA40" i="1"/>
  <c r="AB35" i="1"/>
  <c r="AD41" i="1"/>
  <c r="AE36" i="1"/>
  <c r="AF31" i="1"/>
  <c r="AH37" i="1"/>
  <c r="AI32" i="1"/>
  <c r="AB31" i="1"/>
  <c r="AD37" i="1"/>
  <c r="AE32" i="1"/>
  <c r="AG38" i="1"/>
  <c r="AH33" i="1"/>
  <c r="AJ39" i="1"/>
  <c r="AK30" i="1"/>
  <c r="AA36" i="1"/>
  <c r="AG30" i="1"/>
  <c r="AA32" i="1"/>
  <c r="AC38" i="1"/>
  <c r="AD33" i="1"/>
  <c r="AF39" i="1"/>
  <c r="AG34" i="1"/>
  <c r="AI40" i="1"/>
  <c r="AJ35" i="1"/>
  <c r="AC30" i="1"/>
  <c r="AB39" i="1"/>
  <c r="AC34" i="1"/>
  <c r="AE40" i="1"/>
  <c r="AF35" i="1"/>
  <c r="AH41" i="1"/>
  <c r="AI36" i="1"/>
  <c r="AJ31" i="1"/>
  <c r="AL36" i="1"/>
  <c r="AM30" i="1"/>
  <c r="AH30" i="1"/>
  <c r="AD30" i="1"/>
  <c r="AA41" i="1"/>
  <c r="AA37" i="1"/>
  <c r="AA33" i="1"/>
  <c r="AB40" i="1"/>
  <c r="AB36" i="1"/>
  <c r="AB32" i="1"/>
  <c r="AC39" i="1"/>
  <c r="AC35" i="1"/>
  <c r="AC31" i="1"/>
  <c r="AD38" i="1"/>
  <c r="AD34" i="1"/>
  <c r="AE41" i="1"/>
  <c r="AE37" i="1"/>
  <c r="AE33" i="1"/>
  <c r="AF40" i="1"/>
  <c r="AF36" i="1"/>
  <c r="AF32" i="1"/>
  <c r="AG39" i="1"/>
  <c r="AG35" i="1"/>
  <c r="AG31" i="1"/>
  <c r="AH38" i="1"/>
  <c r="AH34" i="1"/>
  <c r="AI41" i="1"/>
  <c r="AI37" i="1"/>
  <c r="AI33" i="1"/>
  <c r="AJ40" i="1"/>
  <c r="AJ36" i="1"/>
  <c r="AJ32" i="1"/>
  <c r="AK39" i="1"/>
  <c r="AK35" i="1"/>
  <c r="AK31" i="1"/>
  <c r="AL37" i="1"/>
  <c r="AL33" i="1"/>
  <c r="AM40" i="1"/>
  <c r="AM36" i="1"/>
  <c r="AM32" i="1"/>
  <c r="AL30" i="1"/>
  <c r="AM31" i="1"/>
  <c r="AK38" i="1"/>
  <c r="AK34" i="1"/>
  <c r="AL41" i="1"/>
  <c r="AL32" i="1"/>
  <c r="AM39" i="1"/>
  <c r="AM35" i="1"/>
  <c r="AJ30" i="1"/>
  <c r="AF30" i="1"/>
  <c r="AB30" i="1"/>
  <c r="AA39" i="1"/>
  <c r="AA35" i="1"/>
  <c r="AA31" i="1"/>
  <c r="AB38" i="1"/>
  <c r="AB34" i="1"/>
  <c r="AC41" i="1"/>
  <c r="AC37" i="1"/>
  <c r="AC33" i="1"/>
  <c r="AD40" i="1"/>
  <c r="AD36" i="1"/>
  <c r="AD32" i="1"/>
  <c r="AE39" i="1"/>
  <c r="AE35" i="1"/>
  <c r="AE31" i="1"/>
  <c r="AF38" i="1"/>
  <c r="AF34" i="1"/>
  <c r="AG41" i="1"/>
  <c r="AG37" i="1"/>
  <c r="AG33" i="1"/>
  <c r="AH40" i="1"/>
  <c r="AH36" i="1"/>
  <c r="AH32" i="1"/>
  <c r="AI39" i="1"/>
  <c r="AI35" i="1"/>
  <c r="AI31" i="1"/>
  <c r="AJ38" i="1"/>
  <c r="AJ34" i="1"/>
  <c r="AK41" i="1"/>
  <c r="AK37" i="1"/>
  <c r="AK33" i="1"/>
  <c r="AL39" i="1"/>
  <c r="AL35" i="1"/>
  <c r="AL31" i="1"/>
  <c r="AM38" i="1"/>
  <c r="AM34" i="1"/>
  <c r="AI30" i="1"/>
  <c r="AE30" i="1"/>
  <c r="AA30" i="1"/>
  <c r="AA38" i="1"/>
  <c r="AA34" i="1"/>
  <c r="AB41" i="1"/>
  <c r="AB37" i="1"/>
  <c r="AB33" i="1"/>
  <c r="AC40" i="1"/>
  <c r="AC36" i="1"/>
  <c r="AC32" i="1"/>
  <c r="AD39" i="1"/>
  <c r="AD35" i="1"/>
  <c r="AD31" i="1"/>
  <c r="AE38" i="1"/>
  <c r="AE34" i="1"/>
  <c r="AF41" i="1"/>
  <c r="AF37" i="1"/>
  <c r="AF33" i="1"/>
  <c r="AG40" i="1"/>
  <c r="AG36" i="1"/>
  <c r="AG32" i="1"/>
  <c r="AH39" i="1"/>
  <c r="AH35" i="1"/>
  <c r="AH31" i="1"/>
  <c r="AI38" i="1"/>
  <c r="AI34" i="1"/>
  <c r="AJ41" i="1"/>
  <c r="AJ37" i="1"/>
  <c r="AJ33" i="1"/>
  <c r="AK40" i="1"/>
  <c r="AK36" i="1"/>
  <c r="AK32" i="1"/>
  <c r="AL38" i="1"/>
  <c r="AL34" i="1"/>
  <c r="AM41" i="1"/>
  <c r="AM37" i="1"/>
  <c r="AL40" i="1"/>
</calcChain>
</file>

<file path=xl/sharedStrings.xml><?xml version="1.0" encoding="utf-8"?>
<sst xmlns="http://schemas.openxmlformats.org/spreadsheetml/2006/main" count="708" uniqueCount="69">
  <si>
    <t>Equip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</si>
  <si>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</si>
  <si>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</si>
  <si>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</si>
  <si>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</si>
  <si>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</si>
  <si>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</si>
  <si>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</si>
  <si>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</si>
  <si>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</si>
  <si>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</si>
  <si>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</si>
  <si>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</si>
  <si>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</si>
  <si>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</si>
  <si>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</si>
  <si>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</si>
  <si>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</si>
  <si>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</si>
  <si>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</si>
  <si>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</si>
  <si>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</si>
  <si>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</si>
  <si>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</si>
  <si>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</si>
  <si>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</si>
  <si>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</si>
  <si>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</si>
  <si>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</si>
  <si>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</si>
  <si>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</si>
  <si>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</si>
  <si>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J32</t>
  </si>
  <si>
    <t>J33</t>
  </si>
  <si>
    <t>J34</t>
  </si>
  <si>
    <t>J35</t>
  </si>
  <si>
    <t>J36</t>
  </si>
  <si>
    <t>J37</t>
  </si>
  <si>
    <t>J38</t>
  </si>
  <si>
    <t>AdamRosvikovic69</t>
  </si>
  <si>
    <t>GarriidoFC8</t>
  </si>
  <si>
    <t>JordiDLR7</t>
  </si>
  <si>
    <t>L'home del maletín</t>
  </si>
  <si>
    <t>Marcoa17</t>
  </si>
  <si>
    <t>marcsierra24</t>
  </si>
  <si>
    <t>NoThomasNoPartey</t>
  </si>
  <si>
    <t>Palaaa9</t>
  </si>
  <si>
    <t>Saverius79</t>
  </si>
  <si>
    <t>TheMarkMack</t>
  </si>
  <si>
    <t>xavii_rubii</t>
  </si>
  <si>
    <t>Sr Gami</t>
  </si>
  <si>
    <t>TOTAL</t>
  </si>
  <si>
    <t>Mitjana</t>
  </si>
  <si>
    <t>Capità</t>
  </si>
  <si>
    <t>CATENA</t>
  </si>
  <si>
    <t>MAX</t>
  </si>
  <si>
    <t>MIN</t>
  </si>
  <si>
    <t>CAPITÀ</t>
  </si>
  <si>
    <t>ALEX MORENO</t>
  </si>
  <si>
    <t>PAREJO</t>
  </si>
  <si>
    <t>ISI</t>
  </si>
  <si>
    <t>MILLA</t>
  </si>
  <si>
    <t>ÜNAL</t>
  </si>
  <si>
    <t>MERINO</t>
  </si>
  <si>
    <t>FEKIR</t>
  </si>
  <si>
    <t>DJENÉ</t>
  </si>
  <si>
    <t>LLORENTE</t>
  </si>
  <si>
    <t>MOJICA</t>
  </si>
  <si>
    <t>ASPAS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</si>
</sst>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3" borderId="0" xfId="0" applyFont="1" applyFill="1"/>
    <xf numFmtId="0" fontId="0" fillId="4" borderId="0" xfId="0" applyFill="1"/>
    <xf numFmtId="1" fontId="0" fillId="4" borderId="0" xfId="0" applyNumberFormat="1" applyFill="1"/>
    <xf numFmtId="0" fontId="0" fillId="5" borderId="0" xfId="0" applyFill="1"/>
    <xf numFmtId="0" fontId="0" fillId="5" borderId="0" xfId="0" applyFont="1" applyFill="1"/>
  </cellXfs>
  <cellStyles count="1">
    <cellStyle name="Normal" xfId="0" builtinId="0"/>
  </cellStyles>
  <dxfs count="93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3300"/>
      <color rgb="FFFF99FF"/>
      <color rgb="FFFF99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Recurregut</a:t>
            </a:r>
            <a:r>
              <a:rPr lang="en-GB" baseline="0"/>
              <a:t> en la classificació de cada equip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Dades!$A$30</c:f>
              <c:strCache>
                <c:ptCount val="1"/>
                <c:pt idx="0">
                  <c:v>AdamRosvikovic69</c:v>
                </c:pt>
              </c:strCache>
            </c:strRef>
          </c:tx>
          <c:spPr>
            <a:ln w="28575" cap="rnd">
              <a:solidFill>
                <a:srgbClr val="A50021"/>
              </a:solidFill>
              <a:round/>
            </a:ln>
            <a:effectLst/>
          </c:spPr>
          <c:marker>
            <c:symbol val="none"/>
          </c:marker>
          <c:cat>
            <c:strRef>
              <c:f>Dades!$B$29:$AM$29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Dades!$B$30:$AM$30</c:f>
              <c:numCache>
                <c:formatCode>General</c:formatCode>
                <c:ptCount val="38"/>
                <c:pt idx="0">
                  <c:v>5</c:v>
                </c:pt>
                <c:pt idx="1">
                  <c:v>9</c:v>
                </c:pt>
                <c:pt idx="2">
                  <c:v>9</c:v>
                </c:pt>
                <c:pt idx="3">
                  <c:v>6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6-4125-9DE0-4A1FEFFEC71C}"/>
            </c:ext>
          </c:extLst>
        </c:ser>
        <c:ser>
          <c:idx val="1"/>
          <c:order val="1"/>
          <c:tx>
            <c:strRef>
              <c:f>Dades!$A$31</c:f>
              <c:strCache>
                <c:ptCount val="1"/>
                <c:pt idx="0">
                  <c:v>GarriidoFC8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Dades!$B$29:$AM$29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Dades!$B$31:$AM$31</c:f>
              <c:numCache>
                <c:formatCode>General</c:formatCode>
                <c:ptCount val="38"/>
                <c:pt idx="0">
                  <c:v>8</c:v>
                </c:pt>
                <c:pt idx="1">
                  <c:v>9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7</c:v>
                </c:pt>
                <c:pt idx="30">
                  <c:v>7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6-4125-9DE0-4A1FEFFEC71C}"/>
            </c:ext>
          </c:extLst>
        </c:ser>
        <c:ser>
          <c:idx val="2"/>
          <c:order val="2"/>
          <c:tx>
            <c:strRef>
              <c:f>Dades!$A$32</c:f>
              <c:strCache>
                <c:ptCount val="1"/>
                <c:pt idx="0">
                  <c:v>JordiDLR7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Dades!$B$29:$AM$29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Dades!$B$32:$AM$32</c:f>
              <c:numCache>
                <c:formatCode>General</c:formatCode>
                <c:ptCount val="38"/>
                <c:pt idx="0">
                  <c:v>4</c:v>
                </c:pt>
                <c:pt idx="1">
                  <c:v>7</c:v>
                </c:pt>
                <c:pt idx="2">
                  <c:v>11</c:v>
                </c:pt>
                <c:pt idx="3">
                  <c:v>5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10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7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9</c:v>
                </c:pt>
                <c:pt idx="3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F6-4125-9DE0-4A1FEFFEC71C}"/>
            </c:ext>
          </c:extLst>
        </c:ser>
        <c:ser>
          <c:idx val="3"/>
          <c:order val="3"/>
          <c:tx>
            <c:strRef>
              <c:f>Dades!$A$33</c:f>
              <c:strCache>
                <c:ptCount val="1"/>
                <c:pt idx="0">
                  <c:v>L'home del maletín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Dades!$B$29:$AM$29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Dades!$B$33:$AM$33</c:f>
              <c:numCache>
                <c:formatCode>General</c:formatCode>
                <c:ptCount val="38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F6-4125-9DE0-4A1FEFFEC71C}"/>
            </c:ext>
          </c:extLst>
        </c:ser>
        <c:ser>
          <c:idx val="4"/>
          <c:order val="4"/>
          <c:tx>
            <c:strRef>
              <c:f>Dades!$A$34</c:f>
              <c:strCache>
                <c:ptCount val="1"/>
                <c:pt idx="0">
                  <c:v>Marcoa17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Dades!$B$29:$AM$29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Dades!$B$34:$AM$34</c:f>
              <c:numCache>
                <c:formatCode>General</c:formatCode>
                <c:ptCount val="38"/>
                <c:pt idx="0">
                  <c:v>10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11</c:v>
                </c:pt>
                <c:pt idx="35">
                  <c:v>11</c:v>
                </c:pt>
                <c:pt idx="36">
                  <c:v>12</c:v>
                </c:pt>
                <c:pt idx="3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F6-4125-9DE0-4A1FEFFEC71C}"/>
            </c:ext>
          </c:extLst>
        </c:ser>
        <c:ser>
          <c:idx val="5"/>
          <c:order val="5"/>
          <c:tx>
            <c:strRef>
              <c:f>Dades!$A$35</c:f>
              <c:strCache>
                <c:ptCount val="1"/>
                <c:pt idx="0">
                  <c:v>marcsierra24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Dades!$B$29:$AM$29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Dades!$B$35:$AM$35</c:f>
              <c:numCache>
                <c:formatCode>General</c:formatCode>
                <c:ptCount val="38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10</c:v>
                </c:pt>
                <c:pt idx="20">
                  <c:v>11</c:v>
                </c:pt>
                <c:pt idx="21">
                  <c:v>10</c:v>
                </c:pt>
                <c:pt idx="22">
                  <c:v>8</c:v>
                </c:pt>
                <c:pt idx="23">
                  <c:v>6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9</c:v>
                </c:pt>
                <c:pt idx="36">
                  <c:v>8</c:v>
                </c:pt>
                <c:pt idx="3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F6-4125-9DE0-4A1FEFFEC71C}"/>
            </c:ext>
          </c:extLst>
        </c:ser>
        <c:ser>
          <c:idx val="6"/>
          <c:order val="6"/>
          <c:tx>
            <c:strRef>
              <c:f>Dades!$A$36</c:f>
              <c:strCache>
                <c:ptCount val="1"/>
                <c:pt idx="0">
                  <c:v>NoThomasNoPartey</c:v>
                </c:pt>
              </c:strCache>
            </c:strRef>
          </c:tx>
          <c:spPr>
            <a:ln w="28575" cap="rnd">
              <a:solidFill>
                <a:srgbClr val="FF9900"/>
              </a:solidFill>
              <a:round/>
            </a:ln>
            <a:effectLst/>
          </c:spPr>
          <c:marker>
            <c:symbol val="none"/>
          </c:marker>
          <c:cat>
            <c:strRef>
              <c:f>Dades!$B$29:$AM$29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Dades!$B$36:$AM$36</c:f>
              <c:numCache>
                <c:formatCode>General</c:formatCode>
                <c:ptCount val="38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F6-4125-9DE0-4A1FEFFEC71C}"/>
            </c:ext>
          </c:extLst>
        </c:ser>
        <c:ser>
          <c:idx val="7"/>
          <c:order val="7"/>
          <c:tx>
            <c:strRef>
              <c:f>Dades!$A$37</c:f>
              <c:strCache>
                <c:ptCount val="1"/>
                <c:pt idx="0">
                  <c:v>Palaaa9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Dades!$B$29:$AM$29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Dades!$B$37:$AM$37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F6-4125-9DE0-4A1FEFFEC71C}"/>
            </c:ext>
          </c:extLst>
        </c:ser>
        <c:ser>
          <c:idx val="8"/>
          <c:order val="8"/>
          <c:tx>
            <c:strRef>
              <c:f>Dades!$A$38</c:f>
              <c:strCache>
                <c:ptCount val="1"/>
                <c:pt idx="0">
                  <c:v>Saverius79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Dades!$B$29:$AM$29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Dades!$B$38:$AM$38</c:f>
              <c:numCache>
                <c:formatCode>General</c:formatCode>
                <c:ptCount val="38"/>
                <c:pt idx="0">
                  <c:v>9</c:v>
                </c:pt>
                <c:pt idx="1">
                  <c:v>5</c:v>
                </c:pt>
                <c:pt idx="2">
                  <c:v>6</c:v>
                </c:pt>
                <c:pt idx="3">
                  <c:v>3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F6-4125-9DE0-4A1FEFFEC71C}"/>
            </c:ext>
          </c:extLst>
        </c:ser>
        <c:ser>
          <c:idx val="9"/>
          <c:order val="9"/>
          <c:tx>
            <c:strRef>
              <c:f>Dades!$A$39</c:f>
              <c:strCache>
                <c:ptCount val="1"/>
                <c:pt idx="0">
                  <c:v>Sr Gami</c:v>
                </c:pt>
              </c:strCache>
            </c:strRef>
          </c:tx>
          <c:spPr>
            <a:ln w="28575" cap="rnd">
              <a:solidFill>
                <a:srgbClr val="FF99FF"/>
              </a:solidFill>
              <a:round/>
            </a:ln>
            <a:effectLst/>
          </c:spPr>
          <c:marker>
            <c:symbol val="none"/>
          </c:marker>
          <c:cat>
            <c:strRef>
              <c:f>Dades!$B$29:$AM$29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Dades!$B$39:$AM$39</c:f>
              <c:numCache>
                <c:formatCode>General</c:formatCode>
                <c:ptCount val="38"/>
                <c:pt idx="0">
                  <c:v>11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10</c:v>
                </c:pt>
                <c:pt idx="21">
                  <c:v>11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12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11</c:v>
                </c:pt>
                <c:pt idx="3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F6-4125-9DE0-4A1FEFFEC71C}"/>
            </c:ext>
          </c:extLst>
        </c:ser>
        <c:ser>
          <c:idx val="10"/>
          <c:order val="10"/>
          <c:tx>
            <c:strRef>
              <c:f>Dades!$A$40</c:f>
              <c:strCache>
                <c:ptCount val="1"/>
                <c:pt idx="0">
                  <c:v>TheMarkMack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strRef>
              <c:f>Dades!$B$29:$AM$29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Dades!$B$40:$AM$40</c:f>
              <c:numCache>
                <c:formatCode>General</c:formatCode>
                <c:ptCount val="38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0F6-4125-9DE0-4A1FEFFEC71C}"/>
            </c:ext>
          </c:extLst>
        </c:ser>
        <c:ser>
          <c:idx val="11"/>
          <c:order val="11"/>
          <c:tx>
            <c:strRef>
              <c:f>Dades!$A$41</c:f>
              <c:strCache>
                <c:ptCount val="1"/>
                <c:pt idx="0">
                  <c:v>xavii_rubii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Dades!$B$29:$AM$29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Dades!$B$41:$AM$41</c:f>
              <c:numCache>
                <c:formatCode>General</c:formatCode>
                <c:ptCount val="38"/>
                <c:pt idx="0">
                  <c:v>12</c:v>
                </c:pt>
                <c:pt idx="1">
                  <c:v>11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7</c:v>
                </c:pt>
                <c:pt idx="19">
                  <c:v>7</c:v>
                </c:pt>
                <c:pt idx="20">
                  <c:v>9</c:v>
                </c:pt>
                <c:pt idx="21">
                  <c:v>9</c:v>
                </c:pt>
                <c:pt idx="22">
                  <c:v>11</c:v>
                </c:pt>
                <c:pt idx="23">
                  <c:v>11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8</c:v>
                </c:pt>
                <c:pt idx="36">
                  <c:v>10</c:v>
                </c:pt>
                <c:pt idx="3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0F6-4125-9DE0-4A1FEFFEC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882616"/>
        <c:axId val="524882936"/>
      </c:lineChart>
      <c:catAx>
        <c:axId val="52488261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82936"/>
        <c:crosses val="autoZero"/>
        <c:auto val="1"/>
        <c:lblAlgn val="ctr"/>
        <c:lblOffset val="100"/>
        <c:noMultiLvlLbl val="0"/>
      </c:catAx>
      <c:valAx>
        <c:axId val="524882936"/>
        <c:scaling>
          <c:orientation val="maxMin"/>
          <c:max val="1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82616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NoThomasNoPartey!$A$2</c:f>
              <c:strCache>
                <c:ptCount val="1"/>
                <c:pt idx="0">
                  <c:v>NoThomasNoPartey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NoThomasNoPartey!$B$1:$AM$1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NoThomasNoPartey!$B$2:$AM$2</c:f>
              <c:numCache>
                <c:formatCode>General</c:formatCode>
                <c:ptCount val="38"/>
                <c:pt idx="0">
                  <c:v>39</c:v>
                </c:pt>
                <c:pt idx="1">
                  <c:v>61</c:v>
                </c:pt>
                <c:pt idx="2">
                  <c:v>53</c:v>
                </c:pt>
                <c:pt idx="3">
                  <c:v>52</c:v>
                </c:pt>
                <c:pt idx="4">
                  <c:v>46</c:v>
                </c:pt>
                <c:pt idx="5">
                  <c:v>34</c:v>
                </c:pt>
                <c:pt idx="6">
                  <c:v>29</c:v>
                </c:pt>
                <c:pt idx="7">
                  <c:v>48</c:v>
                </c:pt>
                <c:pt idx="8">
                  <c:v>50</c:v>
                </c:pt>
                <c:pt idx="9">
                  <c:v>49</c:v>
                </c:pt>
                <c:pt idx="10">
                  <c:v>40</c:v>
                </c:pt>
                <c:pt idx="11">
                  <c:v>49</c:v>
                </c:pt>
                <c:pt idx="12">
                  <c:v>67</c:v>
                </c:pt>
                <c:pt idx="13">
                  <c:v>57</c:v>
                </c:pt>
                <c:pt idx="14">
                  <c:v>73</c:v>
                </c:pt>
                <c:pt idx="15">
                  <c:v>42</c:v>
                </c:pt>
                <c:pt idx="16">
                  <c:v>49</c:v>
                </c:pt>
                <c:pt idx="17">
                  <c:v>59</c:v>
                </c:pt>
                <c:pt idx="18">
                  <c:v>59</c:v>
                </c:pt>
                <c:pt idx="19">
                  <c:v>42</c:v>
                </c:pt>
                <c:pt idx="20">
                  <c:v>36</c:v>
                </c:pt>
                <c:pt idx="21">
                  <c:v>34</c:v>
                </c:pt>
                <c:pt idx="22">
                  <c:v>31</c:v>
                </c:pt>
                <c:pt idx="23">
                  <c:v>55</c:v>
                </c:pt>
                <c:pt idx="24">
                  <c:v>81</c:v>
                </c:pt>
                <c:pt idx="25">
                  <c:v>49</c:v>
                </c:pt>
                <c:pt idx="26">
                  <c:v>43</c:v>
                </c:pt>
                <c:pt idx="27">
                  <c:v>45</c:v>
                </c:pt>
                <c:pt idx="28">
                  <c:v>55</c:v>
                </c:pt>
                <c:pt idx="29">
                  <c:v>55</c:v>
                </c:pt>
                <c:pt idx="30">
                  <c:v>51</c:v>
                </c:pt>
                <c:pt idx="31">
                  <c:v>33</c:v>
                </c:pt>
                <c:pt idx="32">
                  <c:v>46</c:v>
                </c:pt>
                <c:pt idx="33">
                  <c:v>40</c:v>
                </c:pt>
                <c:pt idx="34">
                  <c:v>55</c:v>
                </c:pt>
                <c:pt idx="35">
                  <c:v>57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9-41E8-96F2-33442023C027}"/>
            </c:ext>
          </c:extLst>
        </c:ser>
        <c:ser>
          <c:idx val="1"/>
          <c:order val="1"/>
          <c:tx>
            <c:strRef>
              <c:f>NoThomasNoPartey!$A$3</c:f>
              <c:strCache>
                <c:ptCount val="1"/>
                <c:pt idx="0">
                  <c:v>Mitjana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bevel/>
            </a:ln>
            <a:effectLst/>
          </c:spPr>
          <c:marker>
            <c:symbol val="none"/>
          </c:marker>
          <c:cat>
            <c:strRef>
              <c:f>NoThomasNoPartey!$B$1:$AM$1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NoThomasNoPartey!$B$3:$AM$3</c:f>
              <c:numCache>
                <c:formatCode>0</c:formatCode>
                <c:ptCount val="38"/>
                <c:pt idx="0">
                  <c:v>48.526315789473685</c:v>
                </c:pt>
                <c:pt idx="1">
                  <c:v>48.526315789473685</c:v>
                </c:pt>
                <c:pt idx="2">
                  <c:v>48.526315789473685</c:v>
                </c:pt>
                <c:pt idx="3">
                  <c:v>48.526315789473685</c:v>
                </c:pt>
                <c:pt idx="4">
                  <c:v>48.526315789473685</c:v>
                </c:pt>
                <c:pt idx="5">
                  <c:v>48.526315789473685</c:v>
                </c:pt>
                <c:pt idx="6">
                  <c:v>48.526315789473685</c:v>
                </c:pt>
                <c:pt idx="7">
                  <c:v>48.526315789473685</c:v>
                </c:pt>
                <c:pt idx="8">
                  <c:v>48.526315789473685</c:v>
                </c:pt>
                <c:pt idx="9">
                  <c:v>48.526315789473685</c:v>
                </c:pt>
                <c:pt idx="10">
                  <c:v>48.526315789473685</c:v>
                </c:pt>
                <c:pt idx="11">
                  <c:v>48.526315789473685</c:v>
                </c:pt>
                <c:pt idx="12">
                  <c:v>48.526315789473685</c:v>
                </c:pt>
                <c:pt idx="13">
                  <c:v>48.526315789473685</c:v>
                </c:pt>
                <c:pt idx="14">
                  <c:v>48.526315789473685</c:v>
                </c:pt>
                <c:pt idx="15">
                  <c:v>48.526315789473685</c:v>
                </c:pt>
                <c:pt idx="16">
                  <c:v>48.526315789473685</c:v>
                </c:pt>
                <c:pt idx="17">
                  <c:v>48.526315789473685</c:v>
                </c:pt>
                <c:pt idx="18">
                  <c:v>48.526315789473685</c:v>
                </c:pt>
                <c:pt idx="19">
                  <c:v>48.526315789473685</c:v>
                </c:pt>
                <c:pt idx="20">
                  <c:v>48.526315789473685</c:v>
                </c:pt>
                <c:pt idx="21">
                  <c:v>48.526315789473685</c:v>
                </c:pt>
                <c:pt idx="22">
                  <c:v>48.526315789473685</c:v>
                </c:pt>
                <c:pt idx="23">
                  <c:v>48.526315789473685</c:v>
                </c:pt>
                <c:pt idx="24">
                  <c:v>48.526315789473685</c:v>
                </c:pt>
                <c:pt idx="25">
                  <c:v>48.526315789473685</c:v>
                </c:pt>
                <c:pt idx="26">
                  <c:v>48.526315789473685</c:v>
                </c:pt>
                <c:pt idx="27">
                  <c:v>48.526315789473685</c:v>
                </c:pt>
                <c:pt idx="28">
                  <c:v>48.526315789473685</c:v>
                </c:pt>
                <c:pt idx="29">
                  <c:v>48.526315789473685</c:v>
                </c:pt>
                <c:pt idx="30">
                  <c:v>48.526315789473685</c:v>
                </c:pt>
                <c:pt idx="31">
                  <c:v>48.526315789473685</c:v>
                </c:pt>
                <c:pt idx="32">
                  <c:v>48.526315789473685</c:v>
                </c:pt>
                <c:pt idx="33">
                  <c:v>48.526315789473685</c:v>
                </c:pt>
                <c:pt idx="34">
                  <c:v>48.526315789473685</c:v>
                </c:pt>
                <c:pt idx="35">
                  <c:v>48.526315789473685</c:v>
                </c:pt>
                <c:pt idx="36">
                  <c:v>48.526315789473685</c:v>
                </c:pt>
                <c:pt idx="37">
                  <c:v>48.526315789473685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9-41E8-96F2-33442023C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182008"/>
        <c:axId val="687181048"/>
      </c:lineChart>
      <c:catAx>
        <c:axId val="6871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81048"/>
        <c:crosses val="autoZero"/>
        <c:auto val="1"/>
        <c:lblAlgn val="ctr"/>
        <c:lblOffset val="100"/>
        <c:noMultiLvlLbl val="0"/>
      </c:catAx>
      <c:valAx>
        <c:axId val="68718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82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Palaaa9!$A$2</c:f>
              <c:strCache>
                <c:ptCount val="1"/>
                <c:pt idx="0">
                  <c:v>Palaaa9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Palaaa9!$B$1:$AM$1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Palaaa9!$B$2:$AM$2</c:f>
              <c:numCache>
                <c:formatCode>General</c:formatCode>
                <c:ptCount val="38"/>
                <c:pt idx="0">
                  <c:v>57</c:v>
                </c:pt>
                <c:pt idx="1">
                  <c:v>49</c:v>
                </c:pt>
                <c:pt idx="2">
                  <c:v>54</c:v>
                </c:pt>
                <c:pt idx="3">
                  <c:v>35</c:v>
                </c:pt>
                <c:pt idx="4">
                  <c:v>67</c:v>
                </c:pt>
                <c:pt idx="5">
                  <c:v>65</c:v>
                </c:pt>
                <c:pt idx="6">
                  <c:v>74</c:v>
                </c:pt>
                <c:pt idx="7">
                  <c:v>46</c:v>
                </c:pt>
                <c:pt idx="8">
                  <c:v>42</c:v>
                </c:pt>
                <c:pt idx="9">
                  <c:v>72</c:v>
                </c:pt>
                <c:pt idx="10">
                  <c:v>61</c:v>
                </c:pt>
                <c:pt idx="11">
                  <c:v>41</c:v>
                </c:pt>
                <c:pt idx="12">
                  <c:v>64</c:v>
                </c:pt>
                <c:pt idx="13">
                  <c:v>71</c:v>
                </c:pt>
                <c:pt idx="14">
                  <c:v>48</c:v>
                </c:pt>
                <c:pt idx="15">
                  <c:v>53</c:v>
                </c:pt>
                <c:pt idx="16">
                  <c:v>52</c:v>
                </c:pt>
                <c:pt idx="17">
                  <c:v>77</c:v>
                </c:pt>
                <c:pt idx="18">
                  <c:v>61</c:v>
                </c:pt>
                <c:pt idx="19">
                  <c:v>50</c:v>
                </c:pt>
                <c:pt idx="20">
                  <c:v>51</c:v>
                </c:pt>
                <c:pt idx="21">
                  <c:v>55</c:v>
                </c:pt>
                <c:pt idx="22">
                  <c:v>53</c:v>
                </c:pt>
                <c:pt idx="23">
                  <c:v>74</c:v>
                </c:pt>
                <c:pt idx="24">
                  <c:v>54</c:v>
                </c:pt>
                <c:pt idx="25">
                  <c:v>51</c:v>
                </c:pt>
                <c:pt idx="26">
                  <c:v>52</c:v>
                </c:pt>
                <c:pt idx="27">
                  <c:v>48</c:v>
                </c:pt>
                <c:pt idx="28">
                  <c:v>92</c:v>
                </c:pt>
                <c:pt idx="29">
                  <c:v>50</c:v>
                </c:pt>
                <c:pt idx="30">
                  <c:v>54</c:v>
                </c:pt>
                <c:pt idx="31">
                  <c:v>51</c:v>
                </c:pt>
                <c:pt idx="32">
                  <c:v>48</c:v>
                </c:pt>
                <c:pt idx="33">
                  <c:v>48</c:v>
                </c:pt>
                <c:pt idx="34">
                  <c:v>75</c:v>
                </c:pt>
                <c:pt idx="35">
                  <c:v>53</c:v>
                </c:pt>
                <c:pt idx="36">
                  <c:v>60</c:v>
                </c:pt>
                <c:pt idx="3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4-4F40-BA1C-383E74415541}"/>
            </c:ext>
          </c:extLst>
        </c:ser>
        <c:ser>
          <c:idx val="1"/>
          <c:order val="1"/>
          <c:tx>
            <c:strRef>
              <c:f>Palaaa9!$A$3</c:f>
              <c:strCache>
                <c:ptCount val="1"/>
                <c:pt idx="0">
                  <c:v>Mitjana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bevel/>
            </a:ln>
            <a:effectLst/>
          </c:spPr>
          <c:marker>
            <c:symbol val="none"/>
          </c:marker>
          <c:cat>
            <c:strRef>
              <c:f>Palaaa9!$B$1:$AM$1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Palaaa9!$B$3:$AM$3</c:f>
              <c:numCache>
                <c:formatCode>0</c:formatCode>
                <c:ptCount val="38"/>
                <c:pt idx="0">
                  <c:v>56.44736842105263</c:v>
                </c:pt>
                <c:pt idx="1">
                  <c:v>56.44736842105263</c:v>
                </c:pt>
                <c:pt idx="2">
                  <c:v>56.44736842105263</c:v>
                </c:pt>
                <c:pt idx="3">
                  <c:v>56.44736842105263</c:v>
                </c:pt>
                <c:pt idx="4">
                  <c:v>56.44736842105263</c:v>
                </c:pt>
                <c:pt idx="5">
                  <c:v>56.44736842105263</c:v>
                </c:pt>
                <c:pt idx="6">
                  <c:v>56.44736842105263</c:v>
                </c:pt>
                <c:pt idx="7">
                  <c:v>56.44736842105263</c:v>
                </c:pt>
                <c:pt idx="8">
                  <c:v>56.44736842105263</c:v>
                </c:pt>
                <c:pt idx="9">
                  <c:v>56.44736842105263</c:v>
                </c:pt>
                <c:pt idx="10">
                  <c:v>56.44736842105263</c:v>
                </c:pt>
                <c:pt idx="11">
                  <c:v>56.44736842105263</c:v>
                </c:pt>
                <c:pt idx="12">
                  <c:v>56.44736842105263</c:v>
                </c:pt>
                <c:pt idx="13">
                  <c:v>56.44736842105263</c:v>
                </c:pt>
                <c:pt idx="14">
                  <c:v>56.44736842105263</c:v>
                </c:pt>
                <c:pt idx="15">
                  <c:v>56.44736842105263</c:v>
                </c:pt>
                <c:pt idx="16">
                  <c:v>56.44736842105263</c:v>
                </c:pt>
                <c:pt idx="17">
                  <c:v>56.44736842105263</c:v>
                </c:pt>
                <c:pt idx="18">
                  <c:v>56.44736842105263</c:v>
                </c:pt>
                <c:pt idx="19">
                  <c:v>56.44736842105263</c:v>
                </c:pt>
                <c:pt idx="20">
                  <c:v>56.44736842105263</c:v>
                </c:pt>
                <c:pt idx="21">
                  <c:v>56.44736842105263</c:v>
                </c:pt>
                <c:pt idx="22">
                  <c:v>56.44736842105263</c:v>
                </c:pt>
                <c:pt idx="23">
                  <c:v>56.44736842105263</c:v>
                </c:pt>
                <c:pt idx="24">
                  <c:v>56.44736842105263</c:v>
                </c:pt>
                <c:pt idx="25">
                  <c:v>56.44736842105263</c:v>
                </c:pt>
                <c:pt idx="26">
                  <c:v>56.44736842105263</c:v>
                </c:pt>
                <c:pt idx="27">
                  <c:v>56.44736842105263</c:v>
                </c:pt>
                <c:pt idx="28">
                  <c:v>56.44736842105263</c:v>
                </c:pt>
                <c:pt idx="29">
                  <c:v>56.44736842105263</c:v>
                </c:pt>
                <c:pt idx="30">
                  <c:v>56.44736842105263</c:v>
                </c:pt>
                <c:pt idx="31">
                  <c:v>56.44736842105263</c:v>
                </c:pt>
                <c:pt idx="32">
                  <c:v>56.44736842105263</c:v>
                </c:pt>
                <c:pt idx="33">
                  <c:v>56.44736842105263</c:v>
                </c:pt>
                <c:pt idx="34">
                  <c:v>56.44736842105263</c:v>
                </c:pt>
                <c:pt idx="35">
                  <c:v>56.44736842105263</c:v>
                </c:pt>
                <c:pt idx="36">
                  <c:v>56.44736842105263</c:v>
                </c:pt>
                <c:pt idx="37">
                  <c:v>56.44736842105263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4-4F40-BA1C-383E74415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182008"/>
        <c:axId val="687181048"/>
      </c:lineChart>
      <c:catAx>
        <c:axId val="6871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81048"/>
        <c:crosses val="autoZero"/>
        <c:auto val="1"/>
        <c:lblAlgn val="ctr"/>
        <c:lblOffset val="100"/>
        <c:noMultiLvlLbl val="0"/>
      </c:catAx>
      <c:valAx>
        <c:axId val="68718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82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Saverius79!$A$2</c:f>
              <c:strCache>
                <c:ptCount val="1"/>
                <c:pt idx="0">
                  <c:v>Saverius79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Saverius79!$B$1:$AM$1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Saverius79!$B$2:$AM$2</c:f>
              <c:numCache>
                <c:formatCode>General</c:formatCode>
                <c:ptCount val="38"/>
                <c:pt idx="0">
                  <c:v>37</c:v>
                </c:pt>
                <c:pt idx="1">
                  <c:v>55</c:v>
                </c:pt>
                <c:pt idx="2">
                  <c:v>50</c:v>
                </c:pt>
                <c:pt idx="3">
                  <c:v>53</c:v>
                </c:pt>
                <c:pt idx="4">
                  <c:v>52</c:v>
                </c:pt>
                <c:pt idx="5">
                  <c:v>65</c:v>
                </c:pt>
                <c:pt idx="6">
                  <c:v>63</c:v>
                </c:pt>
                <c:pt idx="7">
                  <c:v>38</c:v>
                </c:pt>
                <c:pt idx="8">
                  <c:v>50</c:v>
                </c:pt>
                <c:pt idx="9">
                  <c:v>35</c:v>
                </c:pt>
                <c:pt idx="10">
                  <c:v>52</c:v>
                </c:pt>
                <c:pt idx="11">
                  <c:v>53</c:v>
                </c:pt>
                <c:pt idx="12">
                  <c:v>63</c:v>
                </c:pt>
                <c:pt idx="13">
                  <c:v>69</c:v>
                </c:pt>
                <c:pt idx="14">
                  <c:v>50</c:v>
                </c:pt>
                <c:pt idx="15">
                  <c:v>47</c:v>
                </c:pt>
                <c:pt idx="16">
                  <c:v>65</c:v>
                </c:pt>
                <c:pt idx="17">
                  <c:v>47</c:v>
                </c:pt>
                <c:pt idx="18">
                  <c:v>51</c:v>
                </c:pt>
                <c:pt idx="19">
                  <c:v>67</c:v>
                </c:pt>
                <c:pt idx="20">
                  <c:v>81</c:v>
                </c:pt>
                <c:pt idx="21">
                  <c:v>53</c:v>
                </c:pt>
                <c:pt idx="22">
                  <c:v>73</c:v>
                </c:pt>
                <c:pt idx="23">
                  <c:v>42</c:v>
                </c:pt>
                <c:pt idx="24">
                  <c:v>43</c:v>
                </c:pt>
                <c:pt idx="25">
                  <c:v>63</c:v>
                </c:pt>
                <c:pt idx="26">
                  <c:v>44</c:v>
                </c:pt>
                <c:pt idx="27">
                  <c:v>61</c:v>
                </c:pt>
                <c:pt idx="28">
                  <c:v>59</c:v>
                </c:pt>
                <c:pt idx="29">
                  <c:v>49</c:v>
                </c:pt>
                <c:pt idx="30">
                  <c:v>30</c:v>
                </c:pt>
                <c:pt idx="31">
                  <c:v>41</c:v>
                </c:pt>
                <c:pt idx="32">
                  <c:v>55</c:v>
                </c:pt>
                <c:pt idx="33">
                  <c:v>52</c:v>
                </c:pt>
                <c:pt idx="34">
                  <c:v>39</c:v>
                </c:pt>
                <c:pt idx="35">
                  <c:v>61</c:v>
                </c:pt>
                <c:pt idx="36">
                  <c:v>57</c:v>
                </c:pt>
                <c:pt idx="37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D-4D10-8956-3F4992259440}"/>
            </c:ext>
          </c:extLst>
        </c:ser>
        <c:ser>
          <c:idx val="1"/>
          <c:order val="1"/>
          <c:tx>
            <c:strRef>
              <c:f>Saverius79!$A$3</c:f>
              <c:strCache>
                <c:ptCount val="1"/>
                <c:pt idx="0">
                  <c:v>Mitjana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bevel/>
            </a:ln>
            <a:effectLst/>
          </c:spPr>
          <c:marker>
            <c:symbol val="none"/>
          </c:marker>
          <c:cat>
            <c:strRef>
              <c:f>Saverius79!$B$1:$AM$1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Saverius79!$B$3:$AM$3</c:f>
              <c:numCache>
                <c:formatCode>0</c:formatCode>
                <c:ptCount val="38"/>
                <c:pt idx="0">
                  <c:v>52.921052631578945</c:v>
                </c:pt>
                <c:pt idx="1">
                  <c:v>52.921052631578945</c:v>
                </c:pt>
                <c:pt idx="2">
                  <c:v>52.921052631578945</c:v>
                </c:pt>
                <c:pt idx="3">
                  <c:v>52.921052631578945</c:v>
                </c:pt>
                <c:pt idx="4">
                  <c:v>52.921052631578945</c:v>
                </c:pt>
                <c:pt idx="5">
                  <c:v>52.921052631578945</c:v>
                </c:pt>
                <c:pt idx="6">
                  <c:v>52.921052631578945</c:v>
                </c:pt>
                <c:pt idx="7">
                  <c:v>52.921052631578945</c:v>
                </c:pt>
                <c:pt idx="8">
                  <c:v>52.921052631578945</c:v>
                </c:pt>
                <c:pt idx="9">
                  <c:v>52.921052631578945</c:v>
                </c:pt>
                <c:pt idx="10">
                  <c:v>52.921052631578945</c:v>
                </c:pt>
                <c:pt idx="11">
                  <c:v>52.921052631578945</c:v>
                </c:pt>
                <c:pt idx="12">
                  <c:v>52.921052631578945</c:v>
                </c:pt>
                <c:pt idx="13">
                  <c:v>52.921052631578945</c:v>
                </c:pt>
                <c:pt idx="14">
                  <c:v>52.921052631578945</c:v>
                </c:pt>
                <c:pt idx="15">
                  <c:v>52.921052631578945</c:v>
                </c:pt>
                <c:pt idx="16">
                  <c:v>52.921052631578945</c:v>
                </c:pt>
                <c:pt idx="17">
                  <c:v>52.921052631578945</c:v>
                </c:pt>
                <c:pt idx="18">
                  <c:v>52.921052631578945</c:v>
                </c:pt>
                <c:pt idx="19">
                  <c:v>52.921052631578945</c:v>
                </c:pt>
                <c:pt idx="20">
                  <c:v>52.921052631578945</c:v>
                </c:pt>
                <c:pt idx="21">
                  <c:v>52.921052631578945</c:v>
                </c:pt>
                <c:pt idx="22">
                  <c:v>52.921052631578945</c:v>
                </c:pt>
                <c:pt idx="23">
                  <c:v>52.921052631578945</c:v>
                </c:pt>
                <c:pt idx="24">
                  <c:v>52.921052631578945</c:v>
                </c:pt>
                <c:pt idx="25">
                  <c:v>52.921052631578945</c:v>
                </c:pt>
                <c:pt idx="26">
                  <c:v>52.921052631578945</c:v>
                </c:pt>
                <c:pt idx="27">
                  <c:v>52.921052631578945</c:v>
                </c:pt>
                <c:pt idx="28">
                  <c:v>52.921052631578945</c:v>
                </c:pt>
                <c:pt idx="29">
                  <c:v>52.921052631578945</c:v>
                </c:pt>
                <c:pt idx="30">
                  <c:v>52.921052631578945</c:v>
                </c:pt>
                <c:pt idx="31">
                  <c:v>52.921052631578945</c:v>
                </c:pt>
                <c:pt idx="32">
                  <c:v>52.921052631578945</c:v>
                </c:pt>
                <c:pt idx="33">
                  <c:v>52.921052631578945</c:v>
                </c:pt>
                <c:pt idx="34">
                  <c:v>52.921052631578945</c:v>
                </c:pt>
                <c:pt idx="35">
                  <c:v>52.921052631578945</c:v>
                </c:pt>
                <c:pt idx="36">
                  <c:v>52.921052631578945</c:v>
                </c:pt>
                <c:pt idx="37">
                  <c:v>52.921052631578945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5D-4D10-8956-3F4992259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182008"/>
        <c:axId val="687181048"/>
      </c:lineChart>
      <c:catAx>
        <c:axId val="6871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81048"/>
        <c:crosses val="autoZero"/>
        <c:auto val="1"/>
        <c:lblAlgn val="ctr"/>
        <c:lblOffset val="100"/>
        <c:noMultiLvlLbl val="0"/>
      </c:catAx>
      <c:valAx>
        <c:axId val="68718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82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'Sr Gami'!$A$2</c:f>
              <c:strCache>
                <c:ptCount val="1"/>
                <c:pt idx="0">
                  <c:v>Sr Gami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'Sr Gami'!$B$1:$AM$1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'Sr Gami'!$B$2:$AM$2</c:f>
              <c:numCache>
                <c:formatCode>General</c:formatCode>
                <c:ptCount val="38"/>
                <c:pt idx="0">
                  <c:v>35</c:v>
                </c:pt>
                <c:pt idx="1">
                  <c:v>54</c:v>
                </c:pt>
                <c:pt idx="2">
                  <c:v>49</c:v>
                </c:pt>
                <c:pt idx="3">
                  <c:v>38</c:v>
                </c:pt>
                <c:pt idx="4">
                  <c:v>36</c:v>
                </c:pt>
                <c:pt idx="5">
                  <c:v>11</c:v>
                </c:pt>
                <c:pt idx="6">
                  <c:v>42</c:v>
                </c:pt>
                <c:pt idx="7">
                  <c:v>46</c:v>
                </c:pt>
                <c:pt idx="8">
                  <c:v>35</c:v>
                </c:pt>
                <c:pt idx="9">
                  <c:v>44</c:v>
                </c:pt>
                <c:pt idx="10">
                  <c:v>42</c:v>
                </c:pt>
                <c:pt idx="11">
                  <c:v>44</c:v>
                </c:pt>
                <c:pt idx="12">
                  <c:v>64</c:v>
                </c:pt>
                <c:pt idx="13">
                  <c:v>51</c:v>
                </c:pt>
                <c:pt idx="14">
                  <c:v>47</c:v>
                </c:pt>
                <c:pt idx="15">
                  <c:v>59</c:v>
                </c:pt>
                <c:pt idx="16">
                  <c:v>65</c:v>
                </c:pt>
                <c:pt idx="17">
                  <c:v>74</c:v>
                </c:pt>
                <c:pt idx="18">
                  <c:v>31</c:v>
                </c:pt>
                <c:pt idx="19">
                  <c:v>19</c:v>
                </c:pt>
                <c:pt idx="20">
                  <c:v>69</c:v>
                </c:pt>
                <c:pt idx="21">
                  <c:v>51</c:v>
                </c:pt>
                <c:pt idx="22">
                  <c:v>58</c:v>
                </c:pt>
                <c:pt idx="23">
                  <c:v>53</c:v>
                </c:pt>
                <c:pt idx="24">
                  <c:v>29</c:v>
                </c:pt>
                <c:pt idx="25">
                  <c:v>52</c:v>
                </c:pt>
                <c:pt idx="26">
                  <c:v>48</c:v>
                </c:pt>
                <c:pt idx="27">
                  <c:v>50</c:v>
                </c:pt>
                <c:pt idx="28">
                  <c:v>42</c:v>
                </c:pt>
                <c:pt idx="29">
                  <c:v>22</c:v>
                </c:pt>
                <c:pt idx="30">
                  <c:v>42</c:v>
                </c:pt>
                <c:pt idx="31">
                  <c:v>36</c:v>
                </c:pt>
                <c:pt idx="32">
                  <c:v>51</c:v>
                </c:pt>
                <c:pt idx="33">
                  <c:v>54</c:v>
                </c:pt>
                <c:pt idx="34">
                  <c:v>29</c:v>
                </c:pt>
                <c:pt idx="35">
                  <c:v>53</c:v>
                </c:pt>
                <c:pt idx="36">
                  <c:v>53</c:v>
                </c:pt>
                <c:pt idx="3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6-43A4-885D-2C4FB5EFAB03}"/>
            </c:ext>
          </c:extLst>
        </c:ser>
        <c:ser>
          <c:idx val="1"/>
          <c:order val="1"/>
          <c:tx>
            <c:strRef>
              <c:f>'Sr Gami'!$A$3</c:f>
              <c:strCache>
                <c:ptCount val="1"/>
                <c:pt idx="0">
                  <c:v>Mitjana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bevel/>
            </a:ln>
            <a:effectLst/>
          </c:spPr>
          <c:marker>
            <c:symbol val="none"/>
          </c:marker>
          <c:cat>
            <c:strRef>
              <c:f>'Sr Gami'!$B$1:$AM$1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'Sr Gami'!$B$3:$AM$3</c:f>
              <c:numCache>
                <c:formatCode>0</c:formatCode>
                <c:ptCount val="38"/>
                <c:pt idx="0">
                  <c:v>45.473684210526315</c:v>
                </c:pt>
                <c:pt idx="1">
                  <c:v>45.473684210526315</c:v>
                </c:pt>
                <c:pt idx="2">
                  <c:v>45.473684210526315</c:v>
                </c:pt>
                <c:pt idx="3">
                  <c:v>45.473684210526315</c:v>
                </c:pt>
                <c:pt idx="4">
                  <c:v>45.473684210526315</c:v>
                </c:pt>
                <c:pt idx="5">
                  <c:v>45.473684210526315</c:v>
                </c:pt>
                <c:pt idx="6">
                  <c:v>45.473684210526315</c:v>
                </c:pt>
                <c:pt idx="7">
                  <c:v>45.473684210526315</c:v>
                </c:pt>
                <c:pt idx="8">
                  <c:v>45.473684210526315</c:v>
                </c:pt>
                <c:pt idx="9">
                  <c:v>45.473684210526315</c:v>
                </c:pt>
                <c:pt idx="10">
                  <c:v>45.473684210526315</c:v>
                </c:pt>
                <c:pt idx="11">
                  <c:v>45.473684210526315</c:v>
                </c:pt>
                <c:pt idx="12">
                  <c:v>45.473684210526315</c:v>
                </c:pt>
                <c:pt idx="13">
                  <c:v>45.473684210526315</c:v>
                </c:pt>
                <c:pt idx="14">
                  <c:v>45.473684210526315</c:v>
                </c:pt>
                <c:pt idx="15">
                  <c:v>45.473684210526315</c:v>
                </c:pt>
                <c:pt idx="16">
                  <c:v>45.473684210526315</c:v>
                </c:pt>
                <c:pt idx="17">
                  <c:v>45.473684210526315</c:v>
                </c:pt>
                <c:pt idx="18">
                  <c:v>45.473684210526315</c:v>
                </c:pt>
                <c:pt idx="19">
                  <c:v>45.473684210526315</c:v>
                </c:pt>
                <c:pt idx="20">
                  <c:v>45.473684210526315</c:v>
                </c:pt>
                <c:pt idx="21">
                  <c:v>45.473684210526315</c:v>
                </c:pt>
                <c:pt idx="22">
                  <c:v>45.473684210526315</c:v>
                </c:pt>
                <c:pt idx="23">
                  <c:v>45.473684210526315</c:v>
                </c:pt>
                <c:pt idx="24">
                  <c:v>45.473684210526315</c:v>
                </c:pt>
                <c:pt idx="25">
                  <c:v>45.473684210526315</c:v>
                </c:pt>
                <c:pt idx="26">
                  <c:v>45.473684210526315</c:v>
                </c:pt>
                <c:pt idx="27">
                  <c:v>45.473684210526315</c:v>
                </c:pt>
                <c:pt idx="28">
                  <c:v>45.473684210526315</c:v>
                </c:pt>
                <c:pt idx="29">
                  <c:v>45.473684210526315</c:v>
                </c:pt>
                <c:pt idx="30">
                  <c:v>45.473684210526315</c:v>
                </c:pt>
                <c:pt idx="31">
                  <c:v>45.473684210526315</c:v>
                </c:pt>
                <c:pt idx="32">
                  <c:v>45.473684210526315</c:v>
                </c:pt>
                <c:pt idx="33">
                  <c:v>45.473684210526315</c:v>
                </c:pt>
                <c:pt idx="34">
                  <c:v>45.473684210526315</c:v>
                </c:pt>
                <c:pt idx="35">
                  <c:v>45.473684210526315</c:v>
                </c:pt>
                <c:pt idx="36">
                  <c:v>45.473684210526315</c:v>
                </c:pt>
                <c:pt idx="37">
                  <c:v>45.473684210526315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6-43A4-885D-2C4FB5EFA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182008"/>
        <c:axId val="687181048"/>
      </c:lineChart>
      <c:catAx>
        <c:axId val="6871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81048"/>
        <c:crosses val="autoZero"/>
        <c:auto val="1"/>
        <c:lblAlgn val="ctr"/>
        <c:lblOffset val="100"/>
        <c:noMultiLvlLbl val="0"/>
      </c:catAx>
      <c:valAx>
        <c:axId val="68718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82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TheMarkMack!$A$2</c:f>
              <c:strCache>
                <c:ptCount val="1"/>
                <c:pt idx="0">
                  <c:v>TheMarkMack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TheMarkMack!$B$1:$AM$1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TheMarkMack!$B$2:$AM$2</c:f>
              <c:numCache>
                <c:formatCode>General</c:formatCode>
                <c:ptCount val="38"/>
                <c:pt idx="0">
                  <c:v>40</c:v>
                </c:pt>
                <c:pt idx="1">
                  <c:v>71</c:v>
                </c:pt>
                <c:pt idx="2">
                  <c:v>53</c:v>
                </c:pt>
                <c:pt idx="3">
                  <c:v>53</c:v>
                </c:pt>
                <c:pt idx="4">
                  <c:v>52</c:v>
                </c:pt>
                <c:pt idx="5">
                  <c:v>56</c:v>
                </c:pt>
                <c:pt idx="6">
                  <c:v>52</c:v>
                </c:pt>
                <c:pt idx="7">
                  <c:v>54</c:v>
                </c:pt>
                <c:pt idx="8">
                  <c:v>61</c:v>
                </c:pt>
                <c:pt idx="9">
                  <c:v>64</c:v>
                </c:pt>
                <c:pt idx="10">
                  <c:v>31</c:v>
                </c:pt>
                <c:pt idx="11">
                  <c:v>77</c:v>
                </c:pt>
                <c:pt idx="12">
                  <c:v>54</c:v>
                </c:pt>
                <c:pt idx="13">
                  <c:v>53</c:v>
                </c:pt>
                <c:pt idx="14">
                  <c:v>42</c:v>
                </c:pt>
                <c:pt idx="15">
                  <c:v>43</c:v>
                </c:pt>
                <c:pt idx="16">
                  <c:v>53</c:v>
                </c:pt>
                <c:pt idx="17">
                  <c:v>45</c:v>
                </c:pt>
                <c:pt idx="18">
                  <c:v>75</c:v>
                </c:pt>
                <c:pt idx="19">
                  <c:v>56</c:v>
                </c:pt>
                <c:pt idx="20">
                  <c:v>57</c:v>
                </c:pt>
                <c:pt idx="21">
                  <c:v>71</c:v>
                </c:pt>
                <c:pt idx="22">
                  <c:v>53</c:v>
                </c:pt>
                <c:pt idx="23">
                  <c:v>57</c:v>
                </c:pt>
                <c:pt idx="24">
                  <c:v>57</c:v>
                </c:pt>
                <c:pt idx="25">
                  <c:v>42</c:v>
                </c:pt>
                <c:pt idx="26">
                  <c:v>42</c:v>
                </c:pt>
                <c:pt idx="27">
                  <c:v>60</c:v>
                </c:pt>
                <c:pt idx="28">
                  <c:v>72</c:v>
                </c:pt>
                <c:pt idx="29">
                  <c:v>56</c:v>
                </c:pt>
                <c:pt idx="30">
                  <c:v>57</c:v>
                </c:pt>
                <c:pt idx="31">
                  <c:v>27</c:v>
                </c:pt>
                <c:pt idx="32">
                  <c:v>44</c:v>
                </c:pt>
                <c:pt idx="33">
                  <c:v>43</c:v>
                </c:pt>
                <c:pt idx="34">
                  <c:v>61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8-43BF-9951-A2389CCE847E}"/>
            </c:ext>
          </c:extLst>
        </c:ser>
        <c:ser>
          <c:idx val="1"/>
          <c:order val="1"/>
          <c:tx>
            <c:strRef>
              <c:f>TheMarkMack!$A$3</c:f>
              <c:strCache>
                <c:ptCount val="1"/>
                <c:pt idx="0">
                  <c:v>Mitjana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bevel/>
            </a:ln>
            <a:effectLst/>
          </c:spPr>
          <c:marker>
            <c:symbol val="none"/>
          </c:marker>
          <c:cat>
            <c:strRef>
              <c:f>TheMarkMack!$B$1:$AM$1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TheMarkMack!$B$3:$AM$3</c:f>
              <c:numCache>
                <c:formatCode>0</c:formatCode>
                <c:ptCount val="38"/>
                <c:pt idx="0">
                  <c:v>54.315789473684212</c:v>
                </c:pt>
                <c:pt idx="1">
                  <c:v>54.315789473684212</c:v>
                </c:pt>
                <c:pt idx="2">
                  <c:v>54.315789473684212</c:v>
                </c:pt>
                <c:pt idx="3">
                  <c:v>54.315789473684212</c:v>
                </c:pt>
                <c:pt idx="4">
                  <c:v>54.315789473684212</c:v>
                </c:pt>
                <c:pt idx="5">
                  <c:v>54.315789473684212</c:v>
                </c:pt>
                <c:pt idx="6">
                  <c:v>54.315789473684212</c:v>
                </c:pt>
                <c:pt idx="7">
                  <c:v>54.315789473684212</c:v>
                </c:pt>
                <c:pt idx="8">
                  <c:v>54.315789473684212</c:v>
                </c:pt>
                <c:pt idx="9">
                  <c:v>54.315789473684212</c:v>
                </c:pt>
                <c:pt idx="10">
                  <c:v>54.315789473684212</c:v>
                </c:pt>
                <c:pt idx="11">
                  <c:v>54.315789473684212</c:v>
                </c:pt>
                <c:pt idx="12">
                  <c:v>54.315789473684212</c:v>
                </c:pt>
                <c:pt idx="13">
                  <c:v>54.315789473684212</c:v>
                </c:pt>
                <c:pt idx="14">
                  <c:v>54.315789473684212</c:v>
                </c:pt>
                <c:pt idx="15">
                  <c:v>54.315789473684212</c:v>
                </c:pt>
                <c:pt idx="16">
                  <c:v>54.315789473684212</c:v>
                </c:pt>
                <c:pt idx="17">
                  <c:v>54.315789473684212</c:v>
                </c:pt>
                <c:pt idx="18">
                  <c:v>54.315789473684212</c:v>
                </c:pt>
                <c:pt idx="19">
                  <c:v>54.315789473684212</c:v>
                </c:pt>
                <c:pt idx="20">
                  <c:v>54.315789473684212</c:v>
                </c:pt>
                <c:pt idx="21">
                  <c:v>54.315789473684212</c:v>
                </c:pt>
                <c:pt idx="22">
                  <c:v>54.315789473684212</c:v>
                </c:pt>
                <c:pt idx="23">
                  <c:v>54.315789473684212</c:v>
                </c:pt>
                <c:pt idx="24">
                  <c:v>54.315789473684212</c:v>
                </c:pt>
                <c:pt idx="25">
                  <c:v>54.315789473684212</c:v>
                </c:pt>
                <c:pt idx="26">
                  <c:v>54.315789473684212</c:v>
                </c:pt>
                <c:pt idx="27">
                  <c:v>54.315789473684212</c:v>
                </c:pt>
                <c:pt idx="28">
                  <c:v>54.315789473684212</c:v>
                </c:pt>
                <c:pt idx="29">
                  <c:v>54.315789473684212</c:v>
                </c:pt>
                <c:pt idx="30">
                  <c:v>54.315789473684212</c:v>
                </c:pt>
                <c:pt idx="31">
                  <c:v>54.315789473684212</c:v>
                </c:pt>
                <c:pt idx="32">
                  <c:v>54.315789473684212</c:v>
                </c:pt>
                <c:pt idx="33">
                  <c:v>54.315789473684212</c:v>
                </c:pt>
                <c:pt idx="34">
                  <c:v>54.315789473684212</c:v>
                </c:pt>
                <c:pt idx="35">
                  <c:v>54.315789473684212</c:v>
                </c:pt>
                <c:pt idx="36">
                  <c:v>54.315789473684212</c:v>
                </c:pt>
                <c:pt idx="37">
                  <c:v>54.315789473684212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8-43BF-9951-A2389CCE8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182008"/>
        <c:axId val="687181048"/>
      </c:lineChart>
      <c:catAx>
        <c:axId val="6871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81048"/>
        <c:crosses val="autoZero"/>
        <c:auto val="1"/>
        <c:lblAlgn val="ctr"/>
        <c:lblOffset val="100"/>
        <c:noMultiLvlLbl val="0"/>
      </c:catAx>
      <c:valAx>
        <c:axId val="68718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82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xavii_rubii!$A$2</c:f>
              <c:strCache>
                <c:ptCount val="1"/>
                <c:pt idx="0">
                  <c:v>xavii_rubii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xavii_rubii!$B$1:$AM$1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xavii_rubii!$B$2:$AM$2</c:f>
              <c:numCache>
                <c:formatCode>General</c:formatCode>
                <c:ptCount val="38"/>
                <c:pt idx="0">
                  <c:v>34</c:v>
                </c:pt>
                <c:pt idx="1">
                  <c:v>51</c:v>
                </c:pt>
                <c:pt idx="2">
                  <c:v>55</c:v>
                </c:pt>
                <c:pt idx="3">
                  <c:v>51</c:v>
                </c:pt>
                <c:pt idx="4">
                  <c:v>42</c:v>
                </c:pt>
                <c:pt idx="5">
                  <c:v>36</c:v>
                </c:pt>
                <c:pt idx="6">
                  <c:v>56</c:v>
                </c:pt>
                <c:pt idx="7">
                  <c:v>57</c:v>
                </c:pt>
                <c:pt idx="8">
                  <c:v>55</c:v>
                </c:pt>
                <c:pt idx="9">
                  <c:v>27</c:v>
                </c:pt>
                <c:pt idx="10">
                  <c:v>25</c:v>
                </c:pt>
                <c:pt idx="11">
                  <c:v>42</c:v>
                </c:pt>
                <c:pt idx="12">
                  <c:v>51</c:v>
                </c:pt>
                <c:pt idx="13">
                  <c:v>39</c:v>
                </c:pt>
                <c:pt idx="14">
                  <c:v>68</c:v>
                </c:pt>
                <c:pt idx="15">
                  <c:v>71</c:v>
                </c:pt>
                <c:pt idx="16">
                  <c:v>35</c:v>
                </c:pt>
                <c:pt idx="17">
                  <c:v>58</c:v>
                </c:pt>
                <c:pt idx="18">
                  <c:v>55</c:v>
                </c:pt>
                <c:pt idx="19">
                  <c:v>37</c:v>
                </c:pt>
                <c:pt idx="20">
                  <c:v>39</c:v>
                </c:pt>
                <c:pt idx="21">
                  <c:v>43</c:v>
                </c:pt>
                <c:pt idx="22">
                  <c:v>36</c:v>
                </c:pt>
                <c:pt idx="23">
                  <c:v>44</c:v>
                </c:pt>
                <c:pt idx="24">
                  <c:v>59</c:v>
                </c:pt>
                <c:pt idx="25">
                  <c:v>20</c:v>
                </c:pt>
                <c:pt idx="26">
                  <c:v>46</c:v>
                </c:pt>
                <c:pt idx="27">
                  <c:v>59</c:v>
                </c:pt>
                <c:pt idx="28">
                  <c:v>54</c:v>
                </c:pt>
                <c:pt idx="29">
                  <c:v>32</c:v>
                </c:pt>
                <c:pt idx="30">
                  <c:v>41</c:v>
                </c:pt>
                <c:pt idx="31">
                  <c:v>67</c:v>
                </c:pt>
                <c:pt idx="32">
                  <c:v>59</c:v>
                </c:pt>
                <c:pt idx="33">
                  <c:v>48</c:v>
                </c:pt>
                <c:pt idx="34">
                  <c:v>53</c:v>
                </c:pt>
                <c:pt idx="35">
                  <c:v>61</c:v>
                </c:pt>
                <c:pt idx="36">
                  <c:v>44</c:v>
                </c:pt>
                <c:pt idx="37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B-48B5-98FC-A7B160A129D3}"/>
            </c:ext>
          </c:extLst>
        </c:ser>
        <c:ser>
          <c:idx val="1"/>
          <c:order val="1"/>
          <c:tx>
            <c:strRef>
              <c:f>xavii_rubii!$A$3</c:f>
              <c:strCache>
                <c:ptCount val="1"/>
                <c:pt idx="0">
                  <c:v>Mitjana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bevel/>
            </a:ln>
            <a:effectLst/>
          </c:spPr>
          <c:marker>
            <c:symbol val="none"/>
          </c:marker>
          <c:cat>
            <c:strRef>
              <c:f>xavii_rubii!$B$1:$AM$1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xavii_rubii!$B$3:$AM$3</c:f>
              <c:numCache>
                <c:formatCode>0</c:formatCode>
                <c:ptCount val="38"/>
                <c:pt idx="0">
                  <c:v>47.526315789473685</c:v>
                </c:pt>
                <c:pt idx="1">
                  <c:v>47.526315789473685</c:v>
                </c:pt>
                <c:pt idx="2">
                  <c:v>47.526315789473685</c:v>
                </c:pt>
                <c:pt idx="3">
                  <c:v>47.526315789473685</c:v>
                </c:pt>
                <c:pt idx="4">
                  <c:v>47.526315789473685</c:v>
                </c:pt>
                <c:pt idx="5">
                  <c:v>47.526315789473685</c:v>
                </c:pt>
                <c:pt idx="6">
                  <c:v>47.526315789473685</c:v>
                </c:pt>
                <c:pt idx="7">
                  <c:v>47.526315789473685</c:v>
                </c:pt>
                <c:pt idx="8">
                  <c:v>47.526315789473685</c:v>
                </c:pt>
                <c:pt idx="9">
                  <c:v>47.526315789473685</c:v>
                </c:pt>
                <c:pt idx="10">
                  <c:v>47.526315789473685</c:v>
                </c:pt>
                <c:pt idx="11">
                  <c:v>47.526315789473685</c:v>
                </c:pt>
                <c:pt idx="12">
                  <c:v>47.526315789473685</c:v>
                </c:pt>
                <c:pt idx="13">
                  <c:v>47.526315789473685</c:v>
                </c:pt>
                <c:pt idx="14">
                  <c:v>47.526315789473685</c:v>
                </c:pt>
                <c:pt idx="15">
                  <c:v>47.526315789473685</c:v>
                </c:pt>
                <c:pt idx="16">
                  <c:v>47.526315789473685</c:v>
                </c:pt>
                <c:pt idx="17">
                  <c:v>47.526315789473685</c:v>
                </c:pt>
                <c:pt idx="18">
                  <c:v>47.526315789473685</c:v>
                </c:pt>
                <c:pt idx="19">
                  <c:v>47.526315789473685</c:v>
                </c:pt>
                <c:pt idx="20">
                  <c:v>47.526315789473685</c:v>
                </c:pt>
                <c:pt idx="21">
                  <c:v>47.526315789473685</c:v>
                </c:pt>
                <c:pt idx="22">
                  <c:v>47.526315789473685</c:v>
                </c:pt>
                <c:pt idx="23">
                  <c:v>47.526315789473685</c:v>
                </c:pt>
                <c:pt idx="24">
                  <c:v>47.526315789473685</c:v>
                </c:pt>
                <c:pt idx="25">
                  <c:v>47.526315789473685</c:v>
                </c:pt>
                <c:pt idx="26">
                  <c:v>47.526315789473685</c:v>
                </c:pt>
                <c:pt idx="27">
                  <c:v>47.526315789473685</c:v>
                </c:pt>
                <c:pt idx="28">
                  <c:v>47.526315789473685</c:v>
                </c:pt>
                <c:pt idx="29">
                  <c:v>47.526315789473685</c:v>
                </c:pt>
                <c:pt idx="30">
                  <c:v>47.526315789473685</c:v>
                </c:pt>
                <c:pt idx="31">
                  <c:v>47.526315789473685</c:v>
                </c:pt>
                <c:pt idx="32">
                  <c:v>47.526315789473685</c:v>
                </c:pt>
                <c:pt idx="33">
                  <c:v>47.526315789473685</c:v>
                </c:pt>
                <c:pt idx="34">
                  <c:v>47.526315789473685</c:v>
                </c:pt>
                <c:pt idx="35">
                  <c:v>47.526315789473685</c:v>
                </c:pt>
                <c:pt idx="36">
                  <c:v>47.526315789473685</c:v>
                </c:pt>
                <c:pt idx="37">
                  <c:v>47.526315789473685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B-48B5-98FC-A7B160A12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182008"/>
        <c:axId val="687181048"/>
      </c:lineChart>
      <c:catAx>
        <c:axId val="6871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81048"/>
        <c:crosses val="autoZero"/>
        <c:auto val="1"/>
        <c:lblAlgn val="ctr"/>
        <c:lblOffset val="100"/>
        <c:noMultiLvlLbl val="0"/>
      </c:catAx>
      <c:valAx>
        <c:axId val="68718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82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Evolució punts de</a:t>
            </a:r>
            <a:r>
              <a:rPr lang="en-US" baseline="0"/>
              <a:t> cada equip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Dades!$A$16</c:f>
              <c:strCache>
                <c:ptCount val="1"/>
                <c:pt idx="0">
                  <c:v>AdamRosvikovic69</c:v>
                </c:pt>
              </c:strCache>
            </c:strRef>
          </c:tx>
          <c:spPr>
            <a:ln w="28575" cap="rnd">
              <a:solidFill>
                <a:srgbClr val="A50021"/>
              </a:solidFill>
              <a:round/>
            </a:ln>
            <a:effectLst/>
          </c:spPr>
          <c:marker>
            <c:symbol val="none"/>
          </c:marker>
          <c:cat>
            <c:strRef>
              <c:f>Dades!$B$15:$AM$15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Dades!$B$16:$AM$16</c:f>
              <c:numCache>
                <c:formatCode>General</c:formatCode>
                <c:ptCount val="38"/>
                <c:pt idx="0">
                  <c:v>41</c:v>
                </c:pt>
                <c:pt idx="1">
                  <c:v>87</c:v>
                </c:pt>
                <c:pt idx="2">
                  <c:v>139</c:v>
                </c:pt>
                <c:pt idx="3">
                  <c:v>193</c:v>
                </c:pt>
                <c:pt idx="4">
                  <c:v>252</c:v>
                </c:pt>
                <c:pt idx="5">
                  <c:v>286</c:v>
                </c:pt>
                <c:pt idx="6">
                  <c:v>341</c:v>
                </c:pt>
                <c:pt idx="7">
                  <c:v>394</c:v>
                </c:pt>
                <c:pt idx="8">
                  <c:v>437</c:v>
                </c:pt>
                <c:pt idx="9">
                  <c:v>488</c:v>
                </c:pt>
                <c:pt idx="10">
                  <c:v>539</c:v>
                </c:pt>
                <c:pt idx="11">
                  <c:v>585</c:v>
                </c:pt>
                <c:pt idx="12">
                  <c:v>635</c:v>
                </c:pt>
                <c:pt idx="13">
                  <c:v>679</c:v>
                </c:pt>
                <c:pt idx="14">
                  <c:v>730</c:v>
                </c:pt>
                <c:pt idx="15">
                  <c:v>777</c:v>
                </c:pt>
                <c:pt idx="16">
                  <c:v>826</c:v>
                </c:pt>
                <c:pt idx="17">
                  <c:v>884</c:v>
                </c:pt>
                <c:pt idx="18">
                  <c:v>926</c:v>
                </c:pt>
                <c:pt idx="19">
                  <c:v>996</c:v>
                </c:pt>
                <c:pt idx="20">
                  <c:v>1053</c:v>
                </c:pt>
                <c:pt idx="21">
                  <c:v>1087</c:v>
                </c:pt>
                <c:pt idx="22">
                  <c:v>1118</c:v>
                </c:pt>
                <c:pt idx="23">
                  <c:v>1175</c:v>
                </c:pt>
                <c:pt idx="24">
                  <c:v>1235</c:v>
                </c:pt>
                <c:pt idx="25">
                  <c:v>1271</c:v>
                </c:pt>
                <c:pt idx="26">
                  <c:v>1301</c:v>
                </c:pt>
                <c:pt idx="27">
                  <c:v>1342</c:v>
                </c:pt>
                <c:pt idx="28">
                  <c:v>1382</c:v>
                </c:pt>
                <c:pt idx="29">
                  <c:v>1462</c:v>
                </c:pt>
                <c:pt idx="30">
                  <c:v>1502</c:v>
                </c:pt>
                <c:pt idx="31">
                  <c:v>1548</c:v>
                </c:pt>
                <c:pt idx="32">
                  <c:v>1624</c:v>
                </c:pt>
                <c:pt idx="33">
                  <c:v>1692</c:v>
                </c:pt>
                <c:pt idx="34">
                  <c:v>1761</c:v>
                </c:pt>
                <c:pt idx="35">
                  <c:v>1780</c:v>
                </c:pt>
                <c:pt idx="36">
                  <c:v>1823</c:v>
                </c:pt>
                <c:pt idx="37">
                  <c:v>1867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EE-494F-99B1-9F6D125BC3F3}"/>
            </c:ext>
          </c:extLst>
        </c:ser>
        <c:ser>
          <c:idx val="1"/>
          <c:order val="1"/>
          <c:tx>
            <c:strRef>
              <c:f>Dades!$A$17</c:f>
              <c:strCache>
                <c:ptCount val="1"/>
                <c:pt idx="0">
                  <c:v>GarriidoFC8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Dades!$B$15:$AM$15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Dades!$B$17:$AM$17</c:f>
              <c:numCache>
                <c:formatCode>General</c:formatCode>
                <c:ptCount val="38"/>
                <c:pt idx="0">
                  <c:v>38</c:v>
                </c:pt>
                <c:pt idx="1">
                  <c:v>87</c:v>
                </c:pt>
                <c:pt idx="2">
                  <c:v>145</c:v>
                </c:pt>
                <c:pt idx="3">
                  <c:v>193</c:v>
                </c:pt>
                <c:pt idx="4">
                  <c:v>248</c:v>
                </c:pt>
                <c:pt idx="5">
                  <c:v>297</c:v>
                </c:pt>
                <c:pt idx="6">
                  <c:v>333</c:v>
                </c:pt>
                <c:pt idx="7">
                  <c:v>373</c:v>
                </c:pt>
                <c:pt idx="8">
                  <c:v>427</c:v>
                </c:pt>
                <c:pt idx="9">
                  <c:v>488</c:v>
                </c:pt>
                <c:pt idx="10">
                  <c:v>530</c:v>
                </c:pt>
                <c:pt idx="11">
                  <c:v>579</c:v>
                </c:pt>
                <c:pt idx="12">
                  <c:v>632</c:v>
                </c:pt>
                <c:pt idx="13">
                  <c:v>673</c:v>
                </c:pt>
                <c:pt idx="14">
                  <c:v>733</c:v>
                </c:pt>
                <c:pt idx="15">
                  <c:v>769</c:v>
                </c:pt>
                <c:pt idx="16">
                  <c:v>823</c:v>
                </c:pt>
                <c:pt idx="17">
                  <c:v>868</c:v>
                </c:pt>
                <c:pt idx="18">
                  <c:v>901</c:v>
                </c:pt>
                <c:pt idx="19">
                  <c:v>940</c:v>
                </c:pt>
                <c:pt idx="20">
                  <c:v>994</c:v>
                </c:pt>
                <c:pt idx="21">
                  <c:v>1035</c:v>
                </c:pt>
                <c:pt idx="22">
                  <c:v>1095</c:v>
                </c:pt>
                <c:pt idx="23">
                  <c:v>1146</c:v>
                </c:pt>
                <c:pt idx="24">
                  <c:v>1207</c:v>
                </c:pt>
                <c:pt idx="25">
                  <c:v>1254</c:v>
                </c:pt>
                <c:pt idx="26">
                  <c:v>1305</c:v>
                </c:pt>
                <c:pt idx="27">
                  <c:v>1369</c:v>
                </c:pt>
                <c:pt idx="28">
                  <c:v>1393</c:v>
                </c:pt>
                <c:pt idx="29">
                  <c:v>1448</c:v>
                </c:pt>
                <c:pt idx="30">
                  <c:v>1500</c:v>
                </c:pt>
                <c:pt idx="31">
                  <c:v>1533</c:v>
                </c:pt>
                <c:pt idx="32">
                  <c:v>1566</c:v>
                </c:pt>
                <c:pt idx="33">
                  <c:v>1610</c:v>
                </c:pt>
                <c:pt idx="34">
                  <c:v>1662</c:v>
                </c:pt>
                <c:pt idx="35">
                  <c:v>1728</c:v>
                </c:pt>
                <c:pt idx="36">
                  <c:v>1777</c:v>
                </c:pt>
                <c:pt idx="37">
                  <c:v>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EE-494F-99B1-9F6D125BC3F3}"/>
            </c:ext>
          </c:extLst>
        </c:ser>
        <c:ser>
          <c:idx val="2"/>
          <c:order val="2"/>
          <c:tx>
            <c:strRef>
              <c:f>Dades!$A$18</c:f>
              <c:strCache>
                <c:ptCount val="1"/>
                <c:pt idx="0">
                  <c:v>JordiDLR7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Dades!$B$15:$AM$15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Dades!$B$18:$AM$18</c:f>
              <c:numCache>
                <c:formatCode>General</c:formatCode>
                <c:ptCount val="38"/>
                <c:pt idx="0">
                  <c:v>43</c:v>
                </c:pt>
                <c:pt idx="1">
                  <c:v>91</c:v>
                </c:pt>
                <c:pt idx="2">
                  <c:v>137</c:v>
                </c:pt>
                <c:pt idx="3">
                  <c:v>194</c:v>
                </c:pt>
                <c:pt idx="4">
                  <c:v>230</c:v>
                </c:pt>
                <c:pt idx="5">
                  <c:v>259</c:v>
                </c:pt>
                <c:pt idx="6">
                  <c:v>305</c:v>
                </c:pt>
                <c:pt idx="7">
                  <c:v>350</c:v>
                </c:pt>
                <c:pt idx="8">
                  <c:v>382</c:v>
                </c:pt>
                <c:pt idx="9">
                  <c:v>418</c:v>
                </c:pt>
                <c:pt idx="10">
                  <c:v>450</c:v>
                </c:pt>
                <c:pt idx="11">
                  <c:v>492</c:v>
                </c:pt>
                <c:pt idx="12">
                  <c:v>571</c:v>
                </c:pt>
                <c:pt idx="13">
                  <c:v>642</c:v>
                </c:pt>
                <c:pt idx="14">
                  <c:v>689</c:v>
                </c:pt>
                <c:pt idx="15">
                  <c:v>745</c:v>
                </c:pt>
                <c:pt idx="16">
                  <c:v>801</c:v>
                </c:pt>
                <c:pt idx="17">
                  <c:v>867</c:v>
                </c:pt>
                <c:pt idx="18">
                  <c:v>900</c:v>
                </c:pt>
                <c:pt idx="19">
                  <c:v>945</c:v>
                </c:pt>
                <c:pt idx="20">
                  <c:v>993</c:v>
                </c:pt>
                <c:pt idx="21">
                  <c:v>1044</c:v>
                </c:pt>
                <c:pt idx="22">
                  <c:v>1105</c:v>
                </c:pt>
                <c:pt idx="23">
                  <c:v>1135</c:v>
                </c:pt>
                <c:pt idx="24">
                  <c:v>1179</c:v>
                </c:pt>
                <c:pt idx="25">
                  <c:v>1212</c:v>
                </c:pt>
                <c:pt idx="26">
                  <c:v>1264</c:v>
                </c:pt>
                <c:pt idx="27">
                  <c:v>1321</c:v>
                </c:pt>
                <c:pt idx="28">
                  <c:v>1357</c:v>
                </c:pt>
                <c:pt idx="29">
                  <c:v>1398</c:v>
                </c:pt>
                <c:pt idx="30">
                  <c:v>1447</c:v>
                </c:pt>
                <c:pt idx="31">
                  <c:v>1497</c:v>
                </c:pt>
                <c:pt idx="32">
                  <c:v>1533</c:v>
                </c:pt>
                <c:pt idx="33">
                  <c:v>1569</c:v>
                </c:pt>
                <c:pt idx="34">
                  <c:v>1625</c:v>
                </c:pt>
                <c:pt idx="35">
                  <c:v>1686</c:v>
                </c:pt>
                <c:pt idx="36">
                  <c:v>1751</c:v>
                </c:pt>
                <c:pt idx="37">
                  <c:v>1793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E-494F-99B1-9F6D125BC3F3}"/>
            </c:ext>
          </c:extLst>
        </c:ser>
        <c:ser>
          <c:idx val="3"/>
          <c:order val="3"/>
          <c:tx>
            <c:strRef>
              <c:f>Dades!$A$19</c:f>
              <c:strCache>
                <c:ptCount val="1"/>
                <c:pt idx="0">
                  <c:v>L'home del maletín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Dades!$B$15:$AM$15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Dades!$B$19:$AM$19</c:f>
              <c:numCache>
                <c:formatCode>General</c:formatCode>
                <c:ptCount val="38"/>
                <c:pt idx="0">
                  <c:v>53</c:v>
                </c:pt>
                <c:pt idx="1">
                  <c:v>92</c:v>
                </c:pt>
                <c:pt idx="2">
                  <c:v>140</c:v>
                </c:pt>
                <c:pt idx="3">
                  <c:v>183</c:v>
                </c:pt>
                <c:pt idx="4">
                  <c:v>236</c:v>
                </c:pt>
                <c:pt idx="5">
                  <c:v>279</c:v>
                </c:pt>
                <c:pt idx="6">
                  <c:v>353</c:v>
                </c:pt>
                <c:pt idx="7">
                  <c:v>395</c:v>
                </c:pt>
                <c:pt idx="8">
                  <c:v>454</c:v>
                </c:pt>
                <c:pt idx="9">
                  <c:v>489</c:v>
                </c:pt>
                <c:pt idx="10">
                  <c:v>524</c:v>
                </c:pt>
                <c:pt idx="11">
                  <c:v>588</c:v>
                </c:pt>
                <c:pt idx="12">
                  <c:v>645</c:v>
                </c:pt>
                <c:pt idx="13">
                  <c:v>690</c:v>
                </c:pt>
                <c:pt idx="14">
                  <c:v>755</c:v>
                </c:pt>
                <c:pt idx="15">
                  <c:v>817</c:v>
                </c:pt>
                <c:pt idx="16">
                  <c:v>871</c:v>
                </c:pt>
                <c:pt idx="17">
                  <c:v>906</c:v>
                </c:pt>
                <c:pt idx="18">
                  <c:v>973</c:v>
                </c:pt>
                <c:pt idx="19">
                  <c:v>1017</c:v>
                </c:pt>
                <c:pt idx="20">
                  <c:v>1069</c:v>
                </c:pt>
                <c:pt idx="21">
                  <c:v>1117</c:v>
                </c:pt>
                <c:pt idx="22">
                  <c:v>1183</c:v>
                </c:pt>
                <c:pt idx="23">
                  <c:v>1229</c:v>
                </c:pt>
                <c:pt idx="24">
                  <c:v>1268</c:v>
                </c:pt>
                <c:pt idx="25">
                  <c:v>1326</c:v>
                </c:pt>
                <c:pt idx="26">
                  <c:v>1390</c:v>
                </c:pt>
                <c:pt idx="27">
                  <c:v>1442</c:v>
                </c:pt>
                <c:pt idx="28">
                  <c:v>1497</c:v>
                </c:pt>
                <c:pt idx="29">
                  <c:v>1561</c:v>
                </c:pt>
                <c:pt idx="30">
                  <c:v>1609</c:v>
                </c:pt>
                <c:pt idx="31">
                  <c:v>1692</c:v>
                </c:pt>
                <c:pt idx="32">
                  <c:v>1731</c:v>
                </c:pt>
                <c:pt idx="33">
                  <c:v>1779</c:v>
                </c:pt>
                <c:pt idx="34">
                  <c:v>1839</c:v>
                </c:pt>
                <c:pt idx="35">
                  <c:v>1906</c:v>
                </c:pt>
                <c:pt idx="36">
                  <c:v>1972</c:v>
                </c:pt>
                <c:pt idx="37">
                  <c:v>2026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E-494F-99B1-9F6D125BC3F3}"/>
            </c:ext>
          </c:extLst>
        </c:ser>
        <c:ser>
          <c:idx val="4"/>
          <c:order val="4"/>
          <c:tx>
            <c:strRef>
              <c:f>Dades!$A$20</c:f>
              <c:strCache>
                <c:ptCount val="1"/>
                <c:pt idx="0">
                  <c:v>Marcoa17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Dades!$B$15:$AM$15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Dades!$B$20:$AM$20</c:f>
              <c:numCache>
                <c:formatCode>General</c:formatCode>
                <c:ptCount val="38"/>
                <c:pt idx="0">
                  <c:v>36</c:v>
                </c:pt>
                <c:pt idx="1">
                  <c:v>36</c:v>
                </c:pt>
                <c:pt idx="2">
                  <c:v>84</c:v>
                </c:pt>
                <c:pt idx="3">
                  <c:v>138</c:v>
                </c:pt>
                <c:pt idx="4">
                  <c:v>174</c:v>
                </c:pt>
                <c:pt idx="5">
                  <c:v>222</c:v>
                </c:pt>
                <c:pt idx="6">
                  <c:v>272</c:v>
                </c:pt>
                <c:pt idx="7">
                  <c:v>330</c:v>
                </c:pt>
                <c:pt idx="8">
                  <c:v>366</c:v>
                </c:pt>
                <c:pt idx="9">
                  <c:v>420</c:v>
                </c:pt>
                <c:pt idx="10">
                  <c:v>449</c:v>
                </c:pt>
                <c:pt idx="11">
                  <c:v>483</c:v>
                </c:pt>
                <c:pt idx="12">
                  <c:v>526</c:v>
                </c:pt>
                <c:pt idx="13">
                  <c:v>572</c:v>
                </c:pt>
                <c:pt idx="14">
                  <c:v>602</c:v>
                </c:pt>
                <c:pt idx="15">
                  <c:v>644</c:v>
                </c:pt>
                <c:pt idx="16">
                  <c:v>691</c:v>
                </c:pt>
                <c:pt idx="17">
                  <c:v>751</c:v>
                </c:pt>
                <c:pt idx="18">
                  <c:v>802</c:v>
                </c:pt>
                <c:pt idx="19">
                  <c:v>853</c:v>
                </c:pt>
                <c:pt idx="20">
                  <c:v>895</c:v>
                </c:pt>
                <c:pt idx="21">
                  <c:v>946</c:v>
                </c:pt>
                <c:pt idx="22">
                  <c:v>993</c:v>
                </c:pt>
                <c:pt idx="23">
                  <c:v>1043</c:v>
                </c:pt>
                <c:pt idx="24">
                  <c:v>1090</c:v>
                </c:pt>
                <c:pt idx="25">
                  <c:v>1163</c:v>
                </c:pt>
                <c:pt idx="26">
                  <c:v>1218</c:v>
                </c:pt>
                <c:pt idx="27">
                  <c:v>1261</c:v>
                </c:pt>
                <c:pt idx="28">
                  <c:v>1307</c:v>
                </c:pt>
                <c:pt idx="29">
                  <c:v>1341</c:v>
                </c:pt>
                <c:pt idx="30">
                  <c:v>1388</c:v>
                </c:pt>
                <c:pt idx="31">
                  <c:v>1440</c:v>
                </c:pt>
                <c:pt idx="32">
                  <c:v>1470</c:v>
                </c:pt>
                <c:pt idx="33">
                  <c:v>1525</c:v>
                </c:pt>
                <c:pt idx="34">
                  <c:v>1572</c:v>
                </c:pt>
                <c:pt idx="35">
                  <c:v>1627</c:v>
                </c:pt>
                <c:pt idx="36">
                  <c:v>1647</c:v>
                </c:pt>
                <c:pt idx="37">
                  <c:v>1687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E-494F-99B1-9F6D125BC3F3}"/>
            </c:ext>
          </c:extLst>
        </c:ser>
        <c:ser>
          <c:idx val="5"/>
          <c:order val="5"/>
          <c:tx>
            <c:strRef>
              <c:f>Dades!$A$21</c:f>
              <c:strCache>
                <c:ptCount val="1"/>
                <c:pt idx="0">
                  <c:v>marcsierra24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Dades!$B$15:$AM$15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Dades!$B$21:$AM$21</c:f>
              <c:numCache>
                <c:formatCode>General</c:formatCode>
                <c:ptCount val="38"/>
                <c:pt idx="0">
                  <c:v>50</c:v>
                </c:pt>
                <c:pt idx="1">
                  <c:v>102</c:v>
                </c:pt>
                <c:pt idx="2">
                  <c:v>149</c:v>
                </c:pt>
                <c:pt idx="3">
                  <c:v>185</c:v>
                </c:pt>
                <c:pt idx="4">
                  <c:v>226</c:v>
                </c:pt>
                <c:pt idx="5">
                  <c:v>264</c:v>
                </c:pt>
                <c:pt idx="6">
                  <c:v>316</c:v>
                </c:pt>
                <c:pt idx="7">
                  <c:v>372</c:v>
                </c:pt>
                <c:pt idx="8">
                  <c:v>413</c:v>
                </c:pt>
                <c:pt idx="9">
                  <c:v>464</c:v>
                </c:pt>
                <c:pt idx="10">
                  <c:v>511</c:v>
                </c:pt>
                <c:pt idx="11">
                  <c:v>551</c:v>
                </c:pt>
                <c:pt idx="12">
                  <c:v>584</c:v>
                </c:pt>
                <c:pt idx="13">
                  <c:v>634</c:v>
                </c:pt>
                <c:pt idx="14">
                  <c:v>676</c:v>
                </c:pt>
                <c:pt idx="15">
                  <c:v>751</c:v>
                </c:pt>
                <c:pt idx="16">
                  <c:v>794</c:v>
                </c:pt>
                <c:pt idx="17">
                  <c:v>828</c:v>
                </c:pt>
                <c:pt idx="18">
                  <c:v>865</c:v>
                </c:pt>
                <c:pt idx="19">
                  <c:v>910</c:v>
                </c:pt>
                <c:pt idx="20">
                  <c:v>949</c:v>
                </c:pt>
                <c:pt idx="21">
                  <c:v>1020</c:v>
                </c:pt>
                <c:pt idx="22">
                  <c:v>1096</c:v>
                </c:pt>
                <c:pt idx="23">
                  <c:v>1157</c:v>
                </c:pt>
                <c:pt idx="24">
                  <c:v>1196</c:v>
                </c:pt>
                <c:pt idx="25">
                  <c:v>1232</c:v>
                </c:pt>
                <c:pt idx="26">
                  <c:v>1271</c:v>
                </c:pt>
                <c:pt idx="27">
                  <c:v>1321</c:v>
                </c:pt>
                <c:pt idx="28">
                  <c:v>1378</c:v>
                </c:pt>
                <c:pt idx="29">
                  <c:v>1439</c:v>
                </c:pt>
                <c:pt idx="30">
                  <c:v>1496</c:v>
                </c:pt>
                <c:pt idx="31">
                  <c:v>1534</c:v>
                </c:pt>
                <c:pt idx="32">
                  <c:v>1576</c:v>
                </c:pt>
                <c:pt idx="33">
                  <c:v>1619</c:v>
                </c:pt>
                <c:pt idx="34">
                  <c:v>1669</c:v>
                </c:pt>
                <c:pt idx="35">
                  <c:v>1700</c:v>
                </c:pt>
                <c:pt idx="36">
                  <c:v>1758</c:v>
                </c:pt>
                <c:pt idx="37">
                  <c:v>1804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EE-494F-99B1-9F6D125BC3F3}"/>
            </c:ext>
          </c:extLst>
        </c:ser>
        <c:ser>
          <c:idx val="6"/>
          <c:order val="6"/>
          <c:tx>
            <c:strRef>
              <c:f>Dades!$A$22</c:f>
              <c:strCache>
                <c:ptCount val="1"/>
                <c:pt idx="0">
                  <c:v>NoThomasNoPartey</c:v>
                </c:pt>
              </c:strCache>
            </c:strRef>
          </c:tx>
          <c:spPr>
            <a:ln w="28575" cap="rnd">
              <a:solidFill>
                <a:srgbClr val="FF9900"/>
              </a:solidFill>
              <a:round/>
            </a:ln>
            <a:effectLst/>
          </c:spPr>
          <c:marker>
            <c:symbol val="none"/>
          </c:marker>
          <c:cat>
            <c:strRef>
              <c:f>Dades!$B$15:$AM$15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Dades!$B$22:$AM$22</c:f>
              <c:numCache>
                <c:formatCode>General</c:formatCode>
                <c:ptCount val="38"/>
                <c:pt idx="0">
                  <c:v>39</c:v>
                </c:pt>
                <c:pt idx="1">
                  <c:v>100</c:v>
                </c:pt>
                <c:pt idx="2">
                  <c:v>153</c:v>
                </c:pt>
                <c:pt idx="3">
                  <c:v>205</c:v>
                </c:pt>
                <c:pt idx="4">
                  <c:v>251</c:v>
                </c:pt>
                <c:pt idx="5">
                  <c:v>285</c:v>
                </c:pt>
                <c:pt idx="6">
                  <c:v>314</c:v>
                </c:pt>
                <c:pt idx="7">
                  <c:v>362</c:v>
                </c:pt>
                <c:pt idx="8">
                  <c:v>412</c:v>
                </c:pt>
                <c:pt idx="9">
                  <c:v>461</c:v>
                </c:pt>
                <c:pt idx="10">
                  <c:v>501</c:v>
                </c:pt>
                <c:pt idx="11">
                  <c:v>550</c:v>
                </c:pt>
                <c:pt idx="12">
                  <c:v>617</c:v>
                </c:pt>
                <c:pt idx="13">
                  <c:v>674</c:v>
                </c:pt>
                <c:pt idx="14">
                  <c:v>747</c:v>
                </c:pt>
                <c:pt idx="15">
                  <c:v>789</c:v>
                </c:pt>
                <c:pt idx="16">
                  <c:v>838</c:v>
                </c:pt>
                <c:pt idx="17">
                  <c:v>897</c:v>
                </c:pt>
                <c:pt idx="18">
                  <c:v>956</c:v>
                </c:pt>
                <c:pt idx="19">
                  <c:v>998</c:v>
                </c:pt>
                <c:pt idx="20">
                  <c:v>1034</c:v>
                </c:pt>
                <c:pt idx="21">
                  <c:v>1068</c:v>
                </c:pt>
                <c:pt idx="22">
                  <c:v>1099</c:v>
                </c:pt>
                <c:pt idx="23">
                  <c:v>1154</c:v>
                </c:pt>
                <c:pt idx="24">
                  <c:v>1235</c:v>
                </c:pt>
                <c:pt idx="25">
                  <c:v>1284</c:v>
                </c:pt>
                <c:pt idx="26">
                  <c:v>1327</c:v>
                </c:pt>
                <c:pt idx="27">
                  <c:v>1372</c:v>
                </c:pt>
                <c:pt idx="28">
                  <c:v>1427</c:v>
                </c:pt>
                <c:pt idx="29">
                  <c:v>1482</c:v>
                </c:pt>
                <c:pt idx="30">
                  <c:v>1533</c:v>
                </c:pt>
                <c:pt idx="31">
                  <c:v>1566</c:v>
                </c:pt>
                <c:pt idx="32">
                  <c:v>1612</c:v>
                </c:pt>
                <c:pt idx="33">
                  <c:v>1652</c:v>
                </c:pt>
                <c:pt idx="34">
                  <c:v>1707</c:v>
                </c:pt>
                <c:pt idx="35">
                  <c:v>1764</c:v>
                </c:pt>
                <c:pt idx="36">
                  <c:v>1804</c:v>
                </c:pt>
                <c:pt idx="37">
                  <c:v>1844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EE-494F-99B1-9F6D125BC3F3}"/>
            </c:ext>
          </c:extLst>
        </c:ser>
        <c:ser>
          <c:idx val="7"/>
          <c:order val="7"/>
          <c:tx>
            <c:strRef>
              <c:f>Dades!$A$23</c:f>
              <c:strCache>
                <c:ptCount val="1"/>
                <c:pt idx="0">
                  <c:v>Palaaa9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Dades!$B$15:$AM$15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Dades!$B$23:$AM$23</c:f>
              <c:numCache>
                <c:formatCode>General</c:formatCode>
                <c:ptCount val="38"/>
                <c:pt idx="0">
                  <c:v>57</c:v>
                </c:pt>
                <c:pt idx="1">
                  <c:v>106</c:v>
                </c:pt>
                <c:pt idx="2">
                  <c:v>160</c:v>
                </c:pt>
                <c:pt idx="3">
                  <c:v>195</c:v>
                </c:pt>
                <c:pt idx="4">
                  <c:v>262</c:v>
                </c:pt>
                <c:pt idx="5">
                  <c:v>327</c:v>
                </c:pt>
                <c:pt idx="6">
                  <c:v>401</c:v>
                </c:pt>
                <c:pt idx="7">
                  <c:v>447</c:v>
                </c:pt>
                <c:pt idx="8">
                  <c:v>489</c:v>
                </c:pt>
                <c:pt idx="9">
                  <c:v>561</c:v>
                </c:pt>
                <c:pt idx="10">
                  <c:v>622</c:v>
                </c:pt>
                <c:pt idx="11">
                  <c:v>663</c:v>
                </c:pt>
                <c:pt idx="12">
                  <c:v>727</c:v>
                </c:pt>
                <c:pt idx="13">
                  <c:v>798</c:v>
                </c:pt>
                <c:pt idx="14">
                  <c:v>846</c:v>
                </c:pt>
                <c:pt idx="15">
                  <c:v>899</c:v>
                </c:pt>
                <c:pt idx="16">
                  <c:v>951</c:v>
                </c:pt>
                <c:pt idx="17">
                  <c:v>1028</c:v>
                </c:pt>
                <c:pt idx="18">
                  <c:v>1089</c:v>
                </c:pt>
                <c:pt idx="19">
                  <c:v>1139</c:v>
                </c:pt>
                <c:pt idx="20">
                  <c:v>1190</c:v>
                </c:pt>
                <c:pt idx="21">
                  <c:v>1245</c:v>
                </c:pt>
                <c:pt idx="22">
                  <c:v>1298</c:v>
                </c:pt>
                <c:pt idx="23">
                  <c:v>1372</c:v>
                </c:pt>
                <c:pt idx="24">
                  <c:v>1426</c:v>
                </c:pt>
                <c:pt idx="25">
                  <c:v>1477</c:v>
                </c:pt>
                <c:pt idx="26">
                  <c:v>1529</c:v>
                </c:pt>
                <c:pt idx="27">
                  <c:v>1577</c:v>
                </c:pt>
                <c:pt idx="28">
                  <c:v>1669</c:v>
                </c:pt>
                <c:pt idx="29">
                  <c:v>1719</c:v>
                </c:pt>
                <c:pt idx="30">
                  <c:v>1773</c:v>
                </c:pt>
                <c:pt idx="31">
                  <c:v>1824</c:v>
                </c:pt>
                <c:pt idx="32">
                  <c:v>1872</c:v>
                </c:pt>
                <c:pt idx="33">
                  <c:v>1920</c:v>
                </c:pt>
                <c:pt idx="34">
                  <c:v>1995</c:v>
                </c:pt>
                <c:pt idx="35">
                  <c:v>2048</c:v>
                </c:pt>
                <c:pt idx="36">
                  <c:v>2108</c:v>
                </c:pt>
                <c:pt idx="37">
                  <c:v>2145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EE-494F-99B1-9F6D125BC3F3}"/>
            </c:ext>
          </c:extLst>
        </c:ser>
        <c:ser>
          <c:idx val="8"/>
          <c:order val="8"/>
          <c:tx>
            <c:strRef>
              <c:f>Dades!$A$24</c:f>
              <c:strCache>
                <c:ptCount val="1"/>
                <c:pt idx="0">
                  <c:v>Saverius79</c:v>
                </c:pt>
              </c:strCache>
            </c:strRef>
          </c:tx>
          <c:spPr>
            <a:ln w="28575" cap="rnd">
              <a:solidFill>
                <a:schemeClr val="bg2">
                  <a:lumMod val="1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Dades!$B$15:$AM$15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Dades!$B$24:$AM$24</c:f>
              <c:numCache>
                <c:formatCode>General</c:formatCode>
                <c:ptCount val="38"/>
                <c:pt idx="0">
                  <c:v>37</c:v>
                </c:pt>
                <c:pt idx="1">
                  <c:v>92</c:v>
                </c:pt>
                <c:pt idx="2">
                  <c:v>142</c:v>
                </c:pt>
                <c:pt idx="3">
                  <c:v>195</c:v>
                </c:pt>
                <c:pt idx="4">
                  <c:v>247</c:v>
                </c:pt>
                <c:pt idx="5">
                  <c:v>312</c:v>
                </c:pt>
                <c:pt idx="6">
                  <c:v>375</c:v>
                </c:pt>
                <c:pt idx="7">
                  <c:v>413</c:v>
                </c:pt>
                <c:pt idx="8">
                  <c:v>463</c:v>
                </c:pt>
                <c:pt idx="9">
                  <c:v>498</c:v>
                </c:pt>
                <c:pt idx="10">
                  <c:v>550</c:v>
                </c:pt>
                <c:pt idx="11">
                  <c:v>603</c:v>
                </c:pt>
                <c:pt idx="12">
                  <c:v>666</c:v>
                </c:pt>
                <c:pt idx="13">
                  <c:v>735</c:v>
                </c:pt>
                <c:pt idx="14">
                  <c:v>785</c:v>
                </c:pt>
                <c:pt idx="15">
                  <c:v>832</c:v>
                </c:pt>
                <c:pt idx="16">
                  <c:v>897</c:v>
                </c:pt>
                <c:pt idx="17">
                  <c:v>944</c:v>
                </c:pt>
                <c:pt idx="18">
                  <c:v>995</c:v>
                </c:pt>
                <c:pt idx="19">
                  <c:v>1062</c:v>
                </c:pt>
                <c:pt idx="20">
                  <c:v>1143</c:v>
                </c:pt>
                <c:pt idx="21">
                  <c:v>1196</c:v>
                </c:pt>
                <c:pt idx="22">
                  <c:v>1269</c:v>
                </c:pt>
                <c:pt idx="23">
                  <c:v>1311</c:v>
                </c:pt>
                <c:pt idx="24">
                  <c:v>1354</c:v>
                </c:pt>
                <c:pt idx="25">
                  <c:v>1417</c:v>
                </c:pt>
                <c:pt idx="26">
                  <c:v>1461</c:v>
                </c:pt>
                <c:pt idx="27">
                  <c:v>1522</c:v>
                </c:pt>
                <c:pt idx="28">
                  <c:v>1581</c:v>
                </c:pt>
                <c:pt idx="29">
                  <c:v>1630</c:v>
                </c:pt>
                <c:pt idx="30">
                  <c:v>1660</c:v>
                </c:pt>
                <c:pt idx="31">
                  <c:v>1701</c:v>
                </c:pt>
                <c:pt idx="32">
                  <c:v>1756</c:v>
                </c:pt>
                <c:pt idx="33">
                  <c:v>1808</c:v>
                </c:pt>
                <c:pt idx="34">
                  <c:v>1847</c:v>
                </c:pt>
                <c:pt idx="35">
                  <c:v>1908</c:v>
                </c:pt>
                <c:pt idx="36">
                  <c:v>1965</c:v>
                </c:pt>
                <c:pt idx="37">
                  <c:v>2011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EE-494F-99B1-9F6D125BC3F3}"/>
            </c:ext>
          </c:extLst>
        </c:ser>
        <c:ser>
          <c:idx val="9"/>
          <c:order val="9"/>
          <c:tx>
            <c:strRef>
              <c:f>Dades!$A$25</c:f>
              <c:strCache>
                <c:ptCount val="1"/>
                <c:pt idx="0">
                  <c:v>Sr Gami</c:v>
                </c:pt>
              </c:strCache>
            </c:strRef>
          </c:tx>
          <c:spPr>
            <a:ln w="28575" cap="rnd">
              <a:solidFill>
                <a:srgbClr val="FF99FF"/>
              </a:solidFill>
              <a:round/>
            </a:ln>
            <a:effectLst/>
          </c:spPr>
          <c:marker>
            <c:symbol val="none"/>
          </c:marker>
          <c:cat>
            <c:strRef>
              <c:f>Dades!$B$15:$AM$15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Dades!$B$25:$AM$25</c:f>
              <c:numCache>
                <c:formatCode>General</c:formatCode>
                <c:ptCount val="38"/>
                <c:pt idx="0">
                  <c:v>35</c:v>
                </c:pt>
                <c:pt idx="1">
                  <c:v>89</c:v>
                </c:pt>
                <c:pt idx="2">
                  <c:v>138</c:v>
                </c:pt>
                <c:pt idx="3">
                  <c:v>176</c:v>
                </c:pt>
                <c:pt idx="4">
                  <c:v>212</c:v>
                </c:pt>
                <c:pt idx="5">
                  <c:v>223</c:v>
                </c:pt>
                <c:pt idx="6">
                  <c:v>265</c:v>
                </c:pt>
                <c:pt idx="7">
                  <c:v>311</c:v>
                </c:pt>
                <c:pt idx="8">
                  <c:v>346</c:v>
                </c:pt>
                <c:pt idx="9">
                  <c:v>390</c:v>
                </c:pt>
                <c:pt idx="10">
                  <c:v>432</c:v>
                </c:pt>
                <c:pt idx="11">
                  <c:v>476</c:v>
                </c:pt>
                <c:pt idx="12">
                  <c:v>540</c:v>
                </c:pt>
                <c:pt idx="13">
                  <c:v>591</c:v>
                </c:pt>
                <c:pt idx="14">
                  <c:v>638</c:v>
                </c:pt>
                <c:pt idx="15">
                  <c:v>697</c:v>
                </c:pt>
                <c:pt idx="16">
                  <c:v>762</c:v>
                </c:pt>
                <c:pt idx="17">
                  <c:v>836</c:v>
                </c:pt>
                <c:pt idx="18">
                  <c:v>867</c:v>
                </c:pt>
                <c:pt idx="19">
                  <c:v>886</c:v>
                </c:pt>
                <c:pt idx="20">
                  <c:v>955</c:v>
                </c:pt>
                <c:pt idx="21">
                  <c:v>1006</c:v>
                </c:pt>
                <c:pt idx="22">
                  <c:v>1064</c:v>
                </c:pt>
                <c:pt idx="23">
                  <c:v>1117</c:v>
                </c:pt>
                <c:pt idx="24">
                  <c:v>1146</c:v>
                </c:pt>
                <c:pt idx="25">
                  <c:v>1198</c:v>
                </c:pt>
                <c:pt idx="26">
                  <c:v>1246</c:v>
                </c:pt>
                <c:pt idx="27">
                  <c:v>1296</c:v>
                </c:pt>
                <c:pt idx="28">
                  <c:v>1338</c:v>
                </c:pt>
                <c:pt idx="29">
                  <c:v>1360</c:v>
                </c:pt>
                <c:pt idx="30">
                  <c:v>1402</c:v>
                </c:pt>
                <c:pt idx="31">
                  <c:v>1438</c:v>
                </c:pt>
                <c:pt idx="32">
                  <c:v>1489</c:v>
                </c:pt>
                <c:pt idx="33">
                  <c:v>1543</c:v>
                </c:pt>
                <c:pt idx="34">
                  <c:v>1572</c:v>
                </c:pt>
                <c:pt idx="35">
                  <c:v>1625</c:v>
                </c:pt>
                <c:pt idx="36">
                  <c:v>1678</c:v>
                </c:pt>
                <c:pt idx="37">
                  <c:v>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EE-494F-99B1-9F6D125BC3F3}"/>
            </c:ext>
          </c:extLst>
        </c:ser>
        <c:ser>
          <c:idx val="10"/>
          <c:order val="10"/>
          <c:tx>
            <c:strRef>
              <c:f>Dades!$A$26</c:f>
              <c:strCache>
                <c:ptCount val="1"/>
                <c:pt idx="0">
                  <c:v>TheMarkMack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strRef>
              <c:f>Dades!$B$15:$AM$15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Dades!$B$26:$AM$26</c:f>
              <c:numCache>
                <c:formatCode>General</c:formatCode>
                <c:ptCount val="38"/>
                <c:pt idx="0">
                  <c:v>40</c:v>
                </c:pt>
                <c:pt idx="1">
                  <c:v>111</c:v>
                </c:pt>
                <c:pt idx="2">
                  <c:v>164</c:v>
                </c:pt>
                <c:pt idx="3">
                  <c:v>217</c:v>
                </c:pt>
                <c:pt idx="4">
                  <c:v>269</c:v>
                </c:pt>
                <c:pt idx="5">
                  <c:v>325</c:v>
                </c:pt>
                <c:pt idx="6">
                  <c:v>377</c:v>
                </c:pt>
                <c:pt idx="7">
                  <c:v>431</c:v>
                </c:pt>
                <c:pt idx="8">
                  <c:v>492</c:v>
                </c:pt>
                <c:pt idx="9">
                  <c:v>556</c:v>
                </c:pt>
                <c:pt idx="10">
                  <c:v>587</c:v>
                </c:pt>
                <c:pt idx="11">
                  <c:v>664</c:v>
                </c:pt>
                <c:pt idx="12">
                  <c:v>718</c:v>
                </c:pt>
                <c:pt idx="13">
                  <c:v>771</c:v>
                </c:pt>
                <c:pt idx="14">
                  <c:v>813</c:v>
                </c:pt>
                <c:pt idx="15">
                  <c:v>856</c:v>
                </c:pt>
                <c:pt idx="16">
                  <c:v>909</c:v>
                </c:pt>
                <c:pt idx="17">
                  <c:v>954</c:v>
                </c:pt>
                <c:pt idx="18">
                  <c:v>1029</c:v>
                </c:pt>
                <c:pt idx="19">
                  <c:v>1085</c:v>
                </c:pt>
                <c:pt idx="20">
                  <c:v>1142</c:v>
                </c:pt>
                <c:pt idx="21">
                  <c:v>1213</c:v>
                </c:pt>
                <c:pt idx="22">
                  <c:v>1266</c:v>
                </c:pt>
                <c:pt idx="23">
                  <c:v>1323</c:v>
                </c:pt>
                <c:pt idx="24">
                  <c:v>1380</c:v>
                </c:pt>
                <c:pt idx="25">
                  <c:v>1422</c:v>
                </c:pt>
                <c:pt idx="26">
                  <c:v>1464</c:v>
                </c:pt>
                <c:pt idx="27">
                  <c:v>1524</c:v>
                </c:pt>
                <c:pt idx="28">
                  <c:v>1596</c:v>
                </c:pt>
                <c:pt idx="29">
                  <c:v>1652</c:v>
                </c:pt>
                <c:pt idx="30">
                  <c:v>1709</c:v>
                </c:pt>
                <c:pt idx="31">
                  <c:v>1736</c:v>
                </c:pt>
                <c:pt idx="32">
                  <c:v>1780</c:v>
                </c:pt>
                <c:pt idx="33">
                  <c:v>1823</c:v>
                </c:pt>
                <c:pt idx="34">
                  <c:v>1884</c:v>
                </c:pt>
                <c:pt idx="35">
                  <c:v>1943</c:v>
                </c:pt>
                <c:pt idx="36">
                  <c:v>2003</c:v>
                </c:pt>
                <c:pt idx="37">
                  <c:v>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8EE-494F-99B1-9F6D125BC3F3}"/>
            </c:ext>
          </c:extLst>
        </c:ser>
        <c:ser>
          <c:idx val="11"/>
          <c:order val="11"/>
          <c:tx>
            <c:strRef>
              <c:f>Dades!$A$27</c:f>
              <c:strCache>
                <c:ptCount val="1"/>
                <c:pt idx="0">
                  <c:v>xavii_rubii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Dades!$B$15:$AM$15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Dades!$B$27:$AM$27</c:f>
              <c:numCache>
                <c:formatCode>General</c:formatCode>
                <c:ptCount val="38"/>
                <c:pt idx="0">
                  <c:v>34</c:v>
                </c:pt>
                <c:pt idx="1">
                  <c:v>85</c:v>
                </c:pt>
                <c:pt idx="2">
                  <c:v>140</c:v>
                </c:pt>
                <c:pt idx="3">
                  <c:v>191</c:v>
                </c:pt>
                <c:pt idx="4">
                  <c:v>233</c:v>
                </c:pt>
                <c:pt idx="5">
                  <c:v>269</c:v>
                </c:pt>
                <c:pt idx="6">
                  <c:v>325</c:v>
                </c:pt>
                <c:pt idx="7">
                  <c:v>382</c:v>
                </c:pt>
                <c:pt idx="8">
                  <c:v>437</c:v>
                </c:pt>
                <c:pt idx="9">
                  <c:v>464</c:v>
                </c:pt>
                <c:pt idx="10">
                  <c:v>489</c:v>
                </c:pt>
                <c:pt idx="11">
                  <c:v>531</c:v>
                </c:pt>
                <c:pt idx="12">
                  <c:v>582</c:v>
                </c:pt>
                <c:pt idx="13">
                  <c:v>621</c:v>
                </c:pt>
                <c:pt idx="14">
                  <c:v>689</c:v>
                </c:pt>
                <c:pt idx="15">
                  <c:v>760</c:v>
                </c:pt>
                <c:pt idx="16">
                  <c:v>795</c:v>
                </c:pt>
                <c:pt idx="17">
                  <c:v>853</c:v>
                </c:pt>
                <c:pt idx="18">
                  <c:v>908</c:v>
                </c:pt>
                <c:pt idx="19">
                  <c:v>945</c:v>
                </c:pt>
                <c:pt idx="20">
                  <c:v>984</c:v>
                </c:pt>
                <c:pt idx="21">
                  <c:v>1027</c:v>
                </c:pt>
                <c:pt idx="22">
                  <c:v>1063</c:v>
                </c:pt>
                <c:pt idx="23">
                  <c:v>1107</c:v>
                </c:pt>
                <c:pt idx="24">
                  <c:v>1166</c:v>
                </c:pt>
                <c:pt idx="25">
                  <c:v>1186</c:v>
                </c:pt>
                <c:pt idx="26">
                  <c:v>1232</c:v>
                </c:pt>
                <c:pt idx="27">
                  <c:v>1291</c:v>
                </c:pt>
                <c:pt idx="28">
                  <c:v>1345</c:v>
                </c:pt>
                <c:pt idx="29">
                  <c:v>1377</c:v>
                </c:pt>
                <c:pt idx="30">
                  <c:v>1418</c:v>
                </c:pt>
                <c:pt idx="31">
                  <c:v>1485</c:v>
                </c:pt>
                <c:pt idx="32">
                  <c:v>1544</c:v>
                </c:pt>
                <c:pt idx="33">
                  <c:v>1592</c:v>
                </c:pt>
                <c:pt idx="34">
                  <c:v>1645</c:v>
                </c:pt>
                <c:pt idx="35">
                  <c:v>1706</c:v>
                </c:pt>
                <c:pt idx="36">
                  <c:v>1750</c:v>
                </c:pt>
                <c:pt idx="37">
                  <c:v>1806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8EE-494F-99B1-9F6D125BC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984528"/>
        <c:axId val="600985488"/>
      </c:lineChart>
      <c:catAx>
        <c:axId val="60098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85488"/>
        <c:crosses val="autoZero"/>
        <c:auto val="1"/>
        <c:lblAlgn val="ctr"/>
        <c:lblOffset val="100"/>
        <c:noMultiLvlLbl val="0"/>
      </c:catAx>
      <c:valAx>
        <c:axId val="6009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8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Puntuació</a:t>
            </a:r>
            <a:r>
              <a:rPr lang="en-GB" baseline="0"/>
              <a:t> per jornada de tots els equips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Dades!$A$2</c:f>
              <c:strCache>
                <c:ptCount val="1"/>
                <c:pt idx="0">
                  <c:v>AdamRosvikovic69</c:v>
                </c:pt>
              </c:strCache>
            </c:strRef>
          </c:tx>
          <c:spPr>
            <a:ln w="28575" cap="rnd">
              <a:solidFill>
                <a:srgbClr val="A50021"/>
              </a:solidFill>
              <a:round/>
            </a:ln>
            <a:effectLst/>
          </c:spPr>
          <c:marker>
            <c:symbol val="none"/>
          </c:marker>
          <c:cat>
            <c:strRef>
              <c:f>Dades!$B$1:$AM$1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Dades!$B$2:$AM$2</c:f>
              <c:numCache>
                <c:formatCode>General</c:formatCode>
                <c:ptCount val="38"/>
                <c:pt idx="0">
                  <c:v>41</c:v>
                </c:pt>
                <c:pt idx="1">
                  <c:v>46</c:v>
                </c:pt>
                <c:pt idx="2">
                  <c:v>52</c:v>
                </c:pt>
                <c:pt idx="3">
                  <c:v>54</c:v>
                </c:pt>
                <c:pt idx="4">
                  <c:v>59</c:v>
                </c:pt>
                <c:pt idx="5">
                  <c:v>34</c:v>
                </c:pt>
                <c:pt idx="6">
                  <c:v>55</c:v>
                </c:pt>
                <c:pt idx="7">
                  <c:v>53</c:v>
                </c:pt>
                <c:pt idx="8">
                  <c:v>43</c:v>
                </c:pt>
                <c:pt idx="9">
                  <c:v>51</c:v>
                </c:pt>
                <c:pt idx="10">
                  <c:v>51</c:v>
                </c:pt>
                <c:pt idx="11">
                  <c:v>46</c:v>
                </c:pt>
                <c:pt idx="12">
                  <c:v>50</c:v>
                </c:pt>
                <c:pt idx="13">
                  <c:v>44</c:v>
                </c:pt>
                <c:pt idx="14">
                  <c:v>51</c:v>
                </c:pt>
                <c:pt idx="15">
                  <c:v>47</c:v>
                </c:pt>
                <c:pt idx="16">
                  <c:v>49</c:v>
                </c:pt>
                <c:pt idx="17">
                  <c:v>58</c:v>
                </c:pt>
                <c:pt idx="18">
                  <c:v>42</c:v>
                </c:pt>
                <c:pt idx="19">
                  <c:v>70</c:v>
                </c:pt>
                <c:pt idx="20">
                  <c:v>57</c:v>
                </c:pt>
                <c:pt idx="21">
                  <c:v>34</c:v>
                </c:pt>
                <c:pt idx="22">
                  <c:v>31</c:v>
                </c:pt>
                <c:pt idx="23">
                  <c:v>57</c:v>
                </c:pt>
                <c:pt idx="24">
                  <c:v>60</c:v>
                </c:pt>
                <c:pt idx="25">
                  <c:v>36</c:v>
                </c:pt>
                <c:pt idx="26">
                  <c:v>30</c:v>
                </c:pt>
                <c:pt idx="27">
                  <c:v>41</c:v>
                </c:pt>
                <c:pt idx="28">
                  <c:v>40</c:v>
                </c:pt>
                <c:pt idx="29">
                  <c:v>80</c:v>
                </c:pt>
                <c:pt idx="30">
                  <c:v>40</c:v>
                </c:pt>
                <c:pt idx="31">
                  <c:v>46</c:v>
                </c:pt>
                <c:pt idx="32">
                  <c:v>76</c:v>
                </c:pt>
                <c:pt idx="33">
                  <c:v>68</c:v>
                </c:pt>
                <c:pt idx="34">
                  <c:v>69</c:v>
                </c:pt>
                <c:pt idx="35">
                  <c:v>19</c:v>
                </c:pt>
                <c:pt idx="36">
                  <c:v>43</c:v>
                </c:pt>
                <c:pt idx="3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60-4135-80DB-39A43FC5E4B5}"/>
            </c:ext>
          </c:extLst>
        </c:ser>
        <c:ser>
          <c:idx val="1"/>
          <c:order val="1"/>
          <c:tx>
            <c:strRef>
              <c:f>Dades!$A$3</c:f>
              <c:strCache>
                <c:ptCount val="1"/>
                <c:pt idx="0">
                  <c:v>GarriidoFC8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Dades!$B$1:$AM$1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Dades!$B$3:$AM$3</c:f>
              <c:numCache>
                <c:formatCode>General</c:formatCode>
                <c:ptCount val="38"/>
                <c:pt idx="0">
                  <c:v>38</c:v>
                </c:pt>
                <c:pt idx="1">
                  <c:v>49</c:v>
                </c:pt>
                <c:pt idx="2">
                  <c:v>58</c:v>
                </c:pt>
                <c:pt idx="3">
                  <c:v>48</c:v>
                </c:pt>
                <c:pt idx="4">
                  <c:v>55</c:v>
                </c:pt>
                <c:pt idx="5">
                  <c:v>49</c:v>
                </c:pt>
                <c:pt idx="6">
                  <c:v>36</c:v>
                </c:pt>
                <c:pt idx="7">
                  <c:v>40</c:v>
                </c:pt>
                <c:pt idx="8">
                  <c:v>54</c:v>
                </c:pt>
                <c:pt idx="9">
                  <c:v>61</c:v>
                </c:pt>
                <c:pt idx="10">
                  <c:v>42</c:v>
                </c:pt>
                <c:pt idx="11">
                  <c:v>49</c:v>
                </c:pt>
                <c:pt idx="12">
                  <c:v>53</c:v>
                </c:pt>
                <c:pt idx="13">
                  <c:v>41</c:v>
                </c:pt>
                <c:pt idx="14">
                  <c:v>60</c:v>
                </c:pt>
                <c:pt idx="15">
                  <c:v>36</c:v>
                </c:pt>
                <c:pt idx="16">
                  <c:v>54</c:v>
                </c:pt>
                <c:pt idx="17">
                  <c:v>45</c:v>
                </c:pt>
                <c:pt idx="18">
                  <c:v>33</c:v>
                </c:pt>
                <c:pt idx="19">
                  <c:v>39</c:v>
                </c:pt>
                <c:pt idx="20">
                  <c:v>54</c:v>
                </c:pt>
                <c:pt idx="21">
                  <c:v>41</c:v>
                </c:pt>
                <c:pt idx="22">
                  <c:v>60</c:v>
                </c:pt>
                <c:pt idx="23">
                  <c:v>51</c:v>
                </c:pt>
                <c:pt idx="24">
                  <c:v>61</c:v>
                </c:pt>
                <c:pt idx="25">
                  <c:v>47</c:v>
                </c:pt>
                <c:pt idx="26">
                  <c:v>51</c:v>
                </c:pt>
                <c:pt idx="27">
                  <c:v>64</c:v>
                </c:pt>
                <c:pt idx="28">
                  <c:v>24</c:v>
                </c:pt>
                <c:pt idx="29">
                  <c:v>55</c:v>
                </c:pt>
                <c:pt idx="30">
                  <c:v>52</c:v>
                </c:pt>
                <c:pt idx="31">
                  <c:v>33</c:v>
                </c:pt>
                <c:pt idx="32">
                  <c:v>33</c:v>
                </c:pt>
                <c:pt idx="33">
                  <c:v>44</c:v>
                </c:pt>
                <c:pt idx="34">
                  <c:v>52</c:v>
                </c:pt>
                <c:pt idx="35">
                  <c:v>66</c:v>
                </c:pt>
                <c:pt idx="36">
                  <c:v>49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60-4135-80DB-39A43FC5E4B5}"/>
            </c:ext>
          </c:extLst>
        </c:ser>
        <c:ser>
          <c:idx val="2"/>
          <c:order val="2"/>
          <c:tx>
            <c:strRef>
              <c:f>Dades!$A$4</c:f>
              <c:strCache>
                <c:ptCount val="1"/>
                <c:pt idx="0">
                  <c:v>JordiDLR7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Dades!$B$1:$AM$1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Dades!$B$4:$AM$4</c:f>
              <c:numCache>
                <c:formatCode>General</c:formatCode>
                <c:ptCount val="38"/>
                <c:pt idx="0">
                  <c:v>43</c:v>
                </c:pt>
                <c:pt idx="1">
                  <c:v>48</c:v>
                </c:pt>
                <c:pt idx="2">
                  <c:v>46</c:v>
                </c:pt>
                <c:pt idx="3">
                  <c:v>57</c:v>
                </c:pt>
                <c:pt idx="4">
                  <c:v>36</c:v>
                </c:pt>
                <c:pt idx="5">
                  <c:v>29</c:v>
                </c:pt>
                <c:pt idx="6">
                  <c:v>46</c:v>
                </c:pt>
                <c:pt idx="7">
                  <c:v>45</c:v>
                </c:pt>
                <c:pt idx="8">
                  <c:v>32</c:v>
                </c:pt>
                <c:pt idx="9">
                  <c:v>36</c:v>
                </c:pt>
                <c:pt idx="10">
                  <c:v>32</c:v>
                </c:pt>
                <c:pt idx="11">
                  <c:v>42</c:v>
                </c:pt>
                <c:pt idx="12">
                  <c:v>79</c:v>
                </c:pt>
                <c:pt idx="13">
                  <c:v>71</c:v>
                </c:pt>
                <c:pt idx="14">
                  <c:v>47</c:v>
                </c:pt>
                <c:pt idx="15">
                  <c:v>56</c:v>
                </c:pt>
                <c:pt idx="16">
                  <c:v>56</c:v>
                </c:pt>
                <c:pt idx="17">
                  <c:v>66</c:v>
                </c:pt>
                <c:pt idx="18">
                  <c:v>33</c:v>
                </c:pt>
                <c:pt idx="19">
                  <c:v>45</c:v>
                </c:pt>
                <c:pt idx="20">
                  <c:v>48</c:v>
                </c:pt>
                <c:pt idx="21">
                  <c:v>51</c:v>
                </c:pt>
                <c:pt idx="22">
                  <c:v>61</c:v>
                </c:pt>
                <c:pt idx="23">
                  <c:v>30</c:v>
                </c:pt>
                <c:pt idx="24">
                  <c:v>44</c:v>
                </c:pt>
                <c:pt idx="25">
                  <c:v>33</c:v>
                </c:pt>
                <c:pt idx="26">
                  <c:v>52</c:v>
                </c:pt>
                <c:pt idx="27">
                  <c:v>57</c:v>
                </c:pt>
                <c:pt idx="28">
                  <c:v>36</c:v>
                </c:pt>
                <c:pt idx="29">
                  <c:v>41</c:v>
                </c:pt>
                <c:pt idx="30">
                  <c:v>49</c:v>
                </c:pt>
                <c:pt idx="31">
                  <c:v>50</c:v>
                </c:pt>
                <c:pt idx="32">
                  <c:v>36</c:v>
                </c:pt>
                <c:pt idx="33">
                  <c:v>36</c:v>
                </c:pt>
                <c:pt idx="34">
                  <c:v>56</c:v>
                </c:pt>
                <c:pt idx="35">
                  <c:v>61</c:v>
                </c:pt>
                <c:pt idx="36">
                  <c:v>65</c:v>
                </c:pt>
                <c:pt idx="3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60-4135-80DB-39A43FC5E4B5}"/>
            </c:ext>
          </c:extLst>
        </c:ser>
        <c:ser>
          <c:idx val="3"/>
          <c:order val="3"/>
          <c:tx>
            <c:strRef>
              <c:f>Dades!$A$5</c:f>
              <c:strCache>
                <c:ptCount val="1"/>
                <c:pt idx="0">
                  <c:v>L'home del maletín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Dades!$B$1:$AM$1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Dades!$B$5:$AM$5</c:f>
              <c:numCache>
                <c:formatCode>General</c:formatCode>
                <c:ptCount val="38"/>
                <c:pt idx="0">
                  <c:v>53</c:v>
                </c:pt>
                <c:pt idx="1">
                  <c:v>39</c:v>
                </c:pt>
                <c:pt idx="2">
                  <c:v>48</c:v>
                </c:pt>
                <c:pt idx="3">
                  <c:v>43</c:v>
                </c:pt>
                <c:pt idx="4">
                  <c:v>53</c:v>
                </c:pt>
                <c:pt idx="5">
                  <c:v>43</c:v>
                </c:pt>
                <c:pt idx="6">
                  <c:v>74</c:v>
                </c:pt>
                <c:pt idx="7">
                  <c:v>42</c:v>
                </c:pt>
                <c:pt idx="8">
                  <c:v>59</c:v>
                </c:pt>
                <c:pt idx="9">
                  <c:v>35</c:v>
                </c:pt>
                <c:pt idx="10">
                  <c:v>35</c:v>
                </c:pt>
                <c:pt idx="11">
                  <c:v>64</c:v>
                </c:pt>
                <c:pt idx="12">
                  <c:v>57</c:v>
                </c:pt>
                <c:pt idx="13">
                  <c:v>45</c:v>
                </c:pt>
                <c:pt idx="14">
                  <c:v>65</c:v>
                </c:pt>
                <c:pt idx="15">
                  <c:v>62</c:v>
                </c:pt>
                <c:pt idx="16">
                  <c:v>54</c:v>
                </c:pt>
                <c:pt idx="17">
                  <c:v>35</c:v>
                </c:pt>
                <c:pt idx="18">
                  <c:v>67</c:v>
                </c:pt>
                <c:pt idx="19">
                  <c:v>44</c:v>
                </c:pt>
                <c:pt idx="20">
                  <c:v>52</c:v>
                </c:pt>
                <c:pt idx="21">
                  <c:v>48</c:v>
                </c:pt>
                <c:pt idx="22">
                  <c:v>66</c:v>
                </c:pt>
                <c:pt idx="23">
                  <c:v>46</c:v>
                </c:pt>
                <c:pt idx="24">
                  <c:v>39</c:v>
                </c:pt>
                <c:pt idx="25">
                  <c:v>58</c:v>
                </c:pt>
                <c:pt idx="26">
                  <c:v>64</c:v>
                </c:pt>
                <c:pt idx="27">
                  <c:v>52</c:v>
                </c:pt>
                <c:pt idx="28">
                  <c:v>55</c:v>
                </c:pt>
                <c:pt idx="29">
                  <c:v>64</c:v>
                </c:pt>
                <c:pt idx="30">
                  <c:v>48</c:v>
                </c:pt>
                <c:pt idx="31">
                  <c:v>83</c:v>
                </c:pt>
                <c:pt idx="32">
                  <c:v>39</c:v>
                </c:pt>
                <c:pt idx="33">
                  <c:v>48</c:v>
                </c:pt>
                <c:pt idx="34">
                  <c:v>60</c:v>
                </c:pt>
                <c:pt idx="35">
                  <c:v>67</c:v>
                </c:pt>
                <c:pt idx="36">
                  <c:v>66</c:v>
                </c:pt>
                <c:pt idx="37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60-4135-80DB-39A43FC5E4B5}"/>
            </c:ext>
          </c:extLst>
        </c:ser>
        <c:ser>
          <c:idx val="4"/>
          <c:order val="4"/>
          <c:tx>
            <c:strRef>
              <c:f>Dades!$A$6</c:f>
              <c:strCache>
                <c:ptCount val="1"/>
                <c:pt idx="0">
                  <c:v>Marcoa17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Dades!$B$1:$AM$1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Dades!$B$6:$AM$6</c:f>
              <c:numCache>
                <c:formatCode>General</c:formatCode>
                <c:ptCount val="38"/>
                <c:pt idx="0">
                  <c:v>36</c:v>
                </c:pt>
                <c:pt idx="1">
                  <c:v>0</c:v>
                </c:pt>
                <c:pt idx="2">
                  <c:v>48</c:v>
                </c:pt>
                <c:pt idx="3">
                  <c:v>54</c:v>
                </c:pt>
                <c:pt idx="4">
                  <c:v>36</c:v>
                </c:pt>
                <c:pt idx="5">
                  <c:v>48</c:v>
                </c:pt>
                <c:pt idx="6">
                  <c:v>50</c:v>
                </c:pt>
                <c:pt idx="7">
                  <c:v>58</c:v>
                </c:pt>
                <c:pt idx="8">
                  <c:v>36</c:v>
                </c:pt>
                <c:pt idx="9">
                  <c:v>54</c:v>
                </c:pt>
                <c:pt idx="10">
                  <c:v>29</c:v>
                </c:pt>
                <c:pt idx="11">
                  <c:v>34</c:v>
                </c:pt>
                <c:pt idx="12">
                  <c:v>43</c:v>
                </c:pt>
                <c:pt idx="13">
                  <c:v>46</c:v>
                </c:pt>
                <c:pt idx="14">
                  <c:v>30</c:v>
                </c:pt>
                <c:pt idx="15">
                  <c:v>42</c:v>
                </c:pt>
                <c:pt idx="16">
                  <c:v>47</c:v>
                </c:pt>
                <c:pt idx="17">
                  <c:v>60</c:v>
                </c:pt>
                <c:pt idx="18">
                  <c:v>51</c:v>
                </c:pt>
                <c:pt idx="19">
                  <c:v>51</c:v>
                </c:pt>
                <c:pt idx="20">
                  <c:v>42</c:v>
                </c:pt>
                <c:pt idx="21">
                  <c:v>51</c:v>
                </c:pt>
                <c:pt idx="22">
                  <c:v>47</c:v>
                </c:pt>
                <c:pt idx="23">
                  <c:v>50</c:v>
                </c:pt>
                <c:pt idx="24">
                  <c:v>47</c:v>
                </c:pt>
                <c:pt idx="25">
                  <c:v>73</c:v>
                </c:pt>
                <c:pt idx="26">
                  <c:v>55</c:v>
                </c:pt>
                <c:pt idx="27">
                  <c:v>43</c:v>
                </c:pt>
                <c:pt idx="28">
                  <c:v>46</c:v>
                </c:pt>
                <c:pt idx="29">
                  <c:v>34</c:v>
                </c:pt>
                <c:pt idx="30">
                  <c:v>47</c:v>
                </c:pt>
                <c:pt idx="31">
                  <c:v>52</c:v>
                </c:pt>
                <c:pt idx="32">
                  <c:v>30</c:v>
                </c:pt>
                <c:pt idx="33">
                  <c:v>55</c:v>
                </c:pt>
                <c:pt idx="34">
                  <c:v>47</c:v>
                </c:pt>
                <c:pt idx="35">
                  <c:v>55</c:v>
                </c:pt>
                <c:pt idx="36">
                  <c:v>20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60-4135-80DB-39A43FC5E4B5}"/>
            </c:ext>
          </c:extLst>
        </c:ser>
        <c:ser>
          <c:idx val="5"/>
          <c:order val="5"/>
          <c:tx>
            <c:strRef>
              <c:f>Dades!$A$7</c:f>
              <c:strCache>
                <c:ptCount val="1"/>
                <c:pt idx="0">
                  <c:v>marcsierra24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Dades!$B$1:$AM$1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Dades!$B$7:$AM$7</c:f>
              <c:numCache>
                <c:formatCode>General</c:formatCode>
                <c:ptCount val="38"/>
                <c:pt idx="0">
                  <c:v>50</c:v>
                </c:pt>
                <c:pt idx="1">
                  <c:v>52</c:v>
                </c:pt>
                <c:pt idx="2">
                  <c:v>47</c:v>
                </c:pt>
                <c:pt idx="3">
                  <c:v>36</c:v>
                </c:pt>
                <c:pt idx="4">
                  <c:v>41</c:v>
                </c:pt>
                <c:pt idx="5">
                  <c:v>38</c:v>
                </c:pt>
                <c:pt idx="6">
                  <c:v>52</c:v>
                </c:pt>
                <c:pt idx="7">
                  <c:v>56</c:v>
                </c:pt>
                <c:pt idx="8">
                  <c:v>41</c:v>
                </c:pt>
                <c:pt idx="9">
                  <c:v>51</c:v>
                </c:pt>
                <c:pt idx="10">
                  <c:v>47</c:v>
                </c:pt>
                <c:pt idx="11">
                  <c:v>40</c:v>
                </c:pt>
                <c:pt idx="12">
                  <c:v>33</c:v>
                </c:pt>
                <c:pt idx="13">
                  <c:v>50</c:v>
                </c:pt>
                <c:pt idx="14">
                  <c:v>42</c:v>
                </c:pt>
                <c:pt idx="15">
                  <c:v>75</c:v>
                </c:pt>
                <c:pt idx="16">
                  <c:v>43</c:v>
                </c:pt>
                <c:pt idx="17">
                  <c:v>34</c:v>
                </c:pt>
                <c:pt idx="18">
                  <c:v>37</c:v>
                </c:pt>
                <c:pt idx="19">
                  <c:v>45</c:v>
                </c:pt>
                <c:pt idx="20">
                  <c:v>39</c:v>
                </c:pt>
                <c:pt idx="21">
                  <c:v>71</c:v>
                </c:pt>
                <c:pt idx="22">
                  <c:v>76</c:v>
                </c:pt>
                <c:pt idx="23">
                  <c:v>61</c:v>
                </c:pt>
                <c:pt idx="24">
                  <c:v>39</c:v>
                </c:pt>
                <c:pt idx="25">
                  <c:v>36</c:v>
                </c:pt>
                <c:pt idx="26">
                  <c:v>39</c:v>
                </c:pt>
                <c:pt idx="27">
                  <c:v>50</c:v>
                </c:pt>
                <c:pt idx="28">
                  <c:v>57</c:v>
                </c:pt>
                <c:pt idx="29">
                  <c:v>61</c:v>
                </c:pt>
                <c:pt idx="30">
                  <c:v>57</c:v>
                </c:pt>
                <c:pt idx="31">
                  <c:v>38</c:v>
                </c:pt>
                <c:pt idx="32">
                  <c:v>42</c:v>
                </c:pt>
                <c:pt idx="33">
                  <c:v>43</c:v>
                </c:pt>
                <c:pt idx="34">
                  <c:v>50</c:v>
                </c:pt>
                <c:pt idx="35">
                  <c:v>31</c:v>
                </c:pt>
                <c:pt idx="36">
                  <c:v>58</c:v>
                </c:pt>
                <c:pt idx="37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60-4135-80DB-39A43FC5E4B5}"/>
            </c:ext>
          </c:extLst>
        </c:ser>
        <c:ser>
          <c:idx val="6"/>
          <c:order val="6"/>
          <c:tx>
            <c:strRef>
              <c:f>Dades!$A$8</c:f>
              <c:strCache>
                <c:ptCount val="1"/>
                <c:pt idx="0">
                  <c:v>NoThomasNoPartey</c:v>
                </c:pt>
              </c:strCache>
            </c:strRef>
          </c:tx>
          <c:spPr>
            <a:ln w="28575" cap="rnd">
              <a:solidFill>
                <a:srgbClr val="FF9900"/>
              </a:solidFill>
              <a:round/>
            </a:ln>
            <a:effectLst/>
          </c:spPr>
          <c:marker>
            <c:symbol val="none"/>
          </c:marker>
          <c:cat>
            <c:strRef>
              <c:f>Dades!$B$1:$AM$1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Dades!$B$8:$AM$8</c:f>
              <c:numCache>
                <c:formatCode>General</c:formatCode>
                <c:ptCount val="38"/>
                <c:pt idx="0">
                  <c:v>39</c:v>
                </c:pt>
                <c:pt idx="1">
                  <c:v>61</c:v>
                </c:pt>
                <c:pt idx="2">
                  <c:v>53</c:v>
                </c:pt>
                <c:pt idx="3">
                  <c:v>52</c:v>
                </c:pt>
                <c:pt idx="4">
                  <c:v>46</c:v>
                </c:pt>
                <c:pt idx="5">
                  <c:v>34</c:v>
                </c:pt>
                <c:pt idx="6">
                  <c:v>29</c:v>
                </c:pt>
                <c:pt idx="7">
                  <c:v>48</c:v>
                </c:pt>
                <c:pt idx="8">
                  <c:v>50</c:v>
                </c:pt>
                <c:pt idx="9">
                  <c:v>49</c:v>
                </c:pt>
                <c:pt idx="10">
                  <c:v>40</c:v>
                </c:pt>
                <c:pt idx="11">
                  <c:v>49</c:v>
                </c:pt>
                <c:pt idx="12">
                  <c:v>67</c:v>
                </c:pt>
                <c:pt idx="13">
                  <c:v>57</c:v>
                </c:pt>
                <c:pt idx="14">
                  <c:v>73</c:v>
                </c:pt>
                <c:pt idx="15">
                  <c:v>42</c:v>
                </c:pt>
                <c:pt idx="16">
                  <c:v>49</c:v>
                </c:pt>
                <c:pt idx="17">
                  <c:v>59</c:v>
                </c:pt>
                <c:pt idx="18">
                  <c:v>59</c:v>
                </c:pt>
                <c:pt idx="19">
                  <c:v>42</c:v>
                </c:pt>
                <c:pt idx="20">
                  <c:v>36</c:v>
                </c:pt>
                <c:pt idx="21">
                  <c:v>34</c:v>
                </c:pt>
                <c:pt idx="22">
                  <c:v>31</c:v>
                </c:pt>
                <c:pt idx="23">
                  <c:v>55</c:v>
                </c:pt>
                <c:pt idx="24">
                  <c:v>81</c:v>
                </c:pt>
                <c:pt idx="25">
                  <c:v>49</c:v>
                </c:pt>
                <c:pt idx="26">
                  <c:v>43</c:v>
                </c:pt>
                <c:pt idx="27">
                  <c:v>45</c:v>
                </c:pt>
                <c:pt idx="28">
                  <c:v>55</c:v>
                </c:pt>
                <c:pt idx="29">
                  <c:v>55</c:v>
                </c:pt>
                <c:pt idx="30">
                  <c:v>51</c:v>
                </c:pt>
                <c:pt idx="31">
                  <c:v>33</c:v>
                </c:pt>
                <c:pt idx="32">
                  <c:v>46</c:v>
                </c:pt>
                <c:pt idx="33">
                  <c:v>40</c:v>
                </c:pt>
                <c:pt idx="34">
                  <c:v>55</c:v>
                </c:pt>
                <c:pt idx="35">
                  <c:v>57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60-4135-80DB-39A43FC5E4B5}"/>
            </c:ext>
          </c:extLst>
        </c:ser>
        <c:ser>
          <c:idx val="7"/>
          <c:order val="7"/>
          <c:tx>
            <c:strRef>
              <c:f>Dades!$A$9</c:f>
              <c:strCache>
                <c:ptCount val="1"/>
                <c:pt idx="0">
                  <c:v>Palaaa9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Dades!$B$1:$AM$1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Dades!$B$9:$AM$9</c:f>
              <c:numCache>
                <c:formatCode>General</c:formatCode>
                <c:ptCount val="38"/>
                <c:pt idx="0">
                  <c:v>57</c:v>
                </c:pt>
                <c:pt idx="1">
                  <c:v>49</c:v>
                </c:pt>
                <c:pt idx="2">
                  <c:v>54</c:v>
                </c:pt>
                <c:pt idx="3">
                  <c:v>35</c:v>
                </c:pt>
                <c:pt idx="4">
                  <c:v>67</c:v>
                </c:pt>
                <c:pt idx="5">
                  <c:v>65</c:v>
                </c:pt>
                <c:pt idx="6">
                  <c:v>74</c:v>
                </c:pt>
                <c:pt idx="7">
                  <c:v>46</c:v>
                </c:pt>
                <c:pt idx="8">
                  <c:v>42</c:v>
                </c:pt>
                <c:pt idx="9">
                  <c:v>72</c:v>
                </c:pt>
                <c:pt idx="10">
                  <c:v>61</c:v>
                </c:pt>
                <c:pt idx="11">
                  <c:v>41</c:v>
                </c:pt>
                <c:pt idx="12">
                  <c:v>64</c:v>
                </c:pt>
                <c:pt idx="13">
                  <c:v>71</c:v>
                </c:pt>
                <c:pt idx="14">
                  <c:v>48</c:v>
                </c:pt>
                <c:pt idx="15">
                  <c:v>53</c:v>
                </c:pt>
                <c:pt idx="16">
                  <c:v>52</c:v>
                </c:pt>
                <c:pt idx="17">
                  <c:v>77</c:v>
                </c:pt>
                <c:pt idx="18">
                  <c:v>61</c:v>
                </c:pt>
                <c:pt idx="19">
                  <c:v>50</c:v>
                </c:pt>
                <c:pt idx="20">
                  <c:v>51</c:v>
                </c:pt>
                <c:pt idx="21">
                  <c:v>55</c:v>
                </c:pt>
                <c:pt idx="22">
                  <c:v>53</c:v>
                </c:pt>
                <c:pt idx="23">
                  <c:v>74</c:v>
                </c:pt>
                <c:pt idx="24">
                  <c:v>54</c:v>
                </c:pt>
                <c:pt idx="25">
                  <c:v>51</c:v>
                </c:pt>
                <c:pt idx="26">
                  <c:v>52</c:v>
                </c:pt>
                <c:pt idx="27">
                  <c:v>48</c:v>
                </c:pt>
                <c:pt idx="28">
                  <c:v>92</c:v>
                </c:pt>
                <c:pt idx="29">
                  <c:v>50</c:v>
                </c:pt>
                <c:pt idx="30">
                  <c:v>54</c:v>
                </c:pt>
                <c:pt idx="31">
                  <c:v>51</c:v>
                </c:pt>
                <c:pt idx="32">
                  <c:v>48</c:v>
                </c:pt>
                <c:pt idx="33">
                  <c:v>48</c:v>
                </c:pt>
                <c:pt idx="34">
                  <c:v>75</c:v>
                </c:pt>
                <c:pt idx="35">
                  <c:v>53</c:v>
                </c:pt>
                <c:pt idx="36">
                  <c:v>60</c:v>
                </c:pt>
                <c:pt idx="3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60-4135-80DB-39A43FC5E4B5}"/>
            </c:ext>
          </c:extLst>
        </c:ser>
        <c:ser>
          <c:idx val="8"/>
          <c:order val="8"/>
          <c:tx>
            <c:strRef>
              <c:f>Dades!$A$10</c:f>
              <c:strCache>
                <c:ptCount val="1"/>
                <c:pt idx="0">
                  <c:v>Saverius79</c:v>
                </c:pt>
              </c:strCache>
            </c:strRef>
          </c:tx>
          <c:spPr>
            <a:ln w="28575" cap="rnd">
              <a:solidFill>
                <a:schemeClr val="bg2">
                  <a:lumMod val="1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Dades!$B$1:$AM$1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Dades!$B$10:$AM$10</c:f>
              <c:numCache>
                <c:formatCode>General</c:formatCode>
                <c:ptCount val="38"/>
                <c:pt idx="0">
                  <c:v>37</c:v>
                </c:pt>
                <c:pt idx="1">
                  <c:v>55</c:v>
                </c:pt>
                <c:pt idx="2">
                  <c:v>50</c:v>
                </c:pt>
                <c:pt idx="3">
                  <c:v>53</c:v>
                </c:pt>
                <c:pt idx="4">
                  <c:v>52</c:v>
                </c:pt>
                <c:pt idx="5">
                  <c:v>65</c:v>
                </c:pt>
                <c:pt idx="6">
                  <c:v>63</c:v>
                </c:pt>
                <c:pt idx="7">
                  <c:v>38</c:v>
                </c:pt>
                <c:pt idx="8">
                  <c:v>50</c:v>
                </c:pt>
                <c:pt idx="9">
                  <c:v>35</c:v>
                </c:pt>
                <c:pt idx="10">
                  <c:v>52</c:v>
                </c:pt>
                <c:pt idx="11">
                  <c:v>53</c:v>
                </c:pt>
                <c:pt idx="12">
                  <c:v>63</c:v>
                </c:pt>
                <c:pt idx="13">
                  <c:v>69</c:v>
                </c:pt>
                <c:pt idx="14">
                  <c:v>50</c:v>
                </c:pt>
                <c:pt idx="15">
                  <c:v>47</c:v>
                </c:pt>
                <c:pt idx="16">
                  <c:v>65</c:v>
                </c:pt>
                <c:pt idx="17">
                  <c:v>47</c:v>
                </c:pt>
                <c:pt idx="18">
                  <c:v>51</c:v>
                </c:pt>
                <c:pt idx="19">
                  <c:v>67</c:v>
                </c:pt>
                <c:pt idx="20">
                  <c:v>81</c:v>
                </c:pt>
                <c:pt idx="21">
                  <c:v>53</c:v>
                </c:pt>
                <c:pt idx="22">
                  <c:v>73</c:v>
                </c:pt>
                <c:pt idx="23">
                  <c:v>42</c:v>
                </c:pt>
                <c:pt idx="24">
                  <c:v>43</c:v>
                </c:pt>
                <c:pt idx="25">
                  <c:v>63</c:v>
                </c:pt>
                <c:pt idx="26">
                  <c:v>44</c:v>
                </c:pt>
                <c:pt idx="27">
                  <c:v>61</c:v>
                </c:pt>
                <c:pt idx="28">
                  <c:v>59</c:v>
                </c:pt>
                <c:pt idx="29">
                  <c:v>49</c:v>
                </c:pt>
                <c:pt idx="30">
                  <c:v>30</c:v>
                </c:pt>
                <c:pt idx="31">
                  <c:v>41</c:v>
                </c:pt>
                <c:pt idx="32">
                  <c:v>55</c:v>
                </c:pt>
                <c:pt idx="33">
                  <c:v>52</c:v>
                </c:pt>
                <c:pt idx="34">
                  <c:v>39</c:v>
                </c:pt>
                <c:pt idx="35">
                  <c:v>61</c:v>
                </c:pt>
                <c:pt idx="36">
                  <c:v>57</c:v>
                </c:pt>
                <c:pt idx="37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60-4135-80DB-39A43FC5E4B5}"/>
            </c:ext>
          </c:extLst>
        </c:ser>
        <c:ser>
          <c:idx val="9"/>
          <c:order val="9"/>
          <c:tx>
            <c:strRef>
              <c:f>Dades!$A$11</c:f>
              <c:strCache>
                <c:ptCount val="1"/>
                <c:pt idx="0">
                  <c:v>Sr Gami</c:v>
                </c:pt>
              </c:strCache>
            </c:strRef>
          </c:tx>
          <c:spPr>
            <a:ln w="28575" cap="rnd">
              <a:solidFill>
                <a:srgbClr val="FF99FF"/>
              </a:solidFill>
              <a:round/>
            </a:ln>
            <a:effectLst/>
          </c:spPr>
          <c:marker>
            <c:symbol val="none"/>
          </c:marker>
          <c:cat>
            <c:strRef>
              <c:f>Dades!$B$1:$AM$1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Dades!$B$11:$AM$11</c:f>
              <c:numCache>
                <c:formatCode>General</c:formatCode>
                <c:ptCount val="38"/>
                <c:pt idx="0">
                  <c:v>35</c:v>
                </c:pt>
                <c:pt idx="1">
                  <c:v>54</c:v>
                </c:pt>
                <c:pt idx="2">
                  <c:v>49</c:v>
                </c:pt>
                <c:pt idx="3">
                  <c:v>38</c:v>
                </c:pt>
                <c:pt idx="4">
                  <c:v>36</c:v>
                </c:pt>
                <c:pt idx="5">
                  <c:v>11</c:v>
                </c:pt>
                <c:pt idx="6">
                  <c:v>42</c:v>
                </c:pt>
                <c:pt idx="7">
                  <c:v>46</c:v>
                </c:pt>
                <c:pt idx="8">
                  <c:v>35</c:v>
                </c:pt>
                <c:pt idx="9">
                  <c:v>44</c:v>
                </c:pt>
                <c:pt idx="10">
                  <c:v>42</c:v>
                </c:pt>
                <c:pt idx="11">
                  <c:v>44</c:v>
                </c:pt>
                <c:pt idx="12">
                  <c:v>64</c:v>
                </c:pt>
                <c:pt idx="13">
                  <c:v>51</c:v>
                </c:pt>
                <c:pt idx="14">
                  <c:v>47</c:v>
                </c:pt>
                <c:pt idx="15">
                  <c:v>59</c:v>
                </c:pt>
                <c:pt idx="16">
                  <c:v>65</c:v>
                </c:pt>
                <c:pt idx="17">
                  <c:v>74</c:v>
                </c:pt>
                <c:pt idx="18">
                  <c:v>31</c:v>
                </c:pt>
                <c:pt idx="19">
                  <c:v>19</c:v>
                </c:pt>
                <c:pt idx="20">
                  <c:v>69</c:v>
                </c:pt>
                <c:pt idx="21">
                  <c:v>51</c:v>
                </c:pt>
                <c:pt idx="22">
                  <c:v>58</c:v>
                </c:pt>
                <c:pt idx="23">
                  <c:v>53</c:v>
                </c:pt>
                <c:pt idx="24">
                  <c:v>29</c:v>
                </c:pt>
                <c:pt idx="25">
                  <c:v>52</c:v>
                </c:pt>
                <c:pt idx="26">
                  <c:v>48</c:v>
                </c:pt>
                <c:pt idx="27">
                  <c:v>50</c:v>
                </c:pt>
                <c:pt idx="28">
                  <c:v>42</c:v>
                </c:pt>
                <c:pt idx="29">
                  <c:v>22</c:v>
                </c:pt>
                <c:pt idx="30">
                  <c:v>42</c:v>
                </c:pt>
                <c:pt idx="31">
                  <c:v>36</c:v>
                </c:pt>
                <c:pt idx="32">
                  <c:v>51</c:v>
                </c:pt>
                <c:pt idx="33">
                  <c:v>54</c:v>
                </c:pt>
                <c:pt idx="34">
                  <c:v>29</c:v>
                </c:pt>
                <c:pt idx="35">
                  <c:v>53</c:v>
                </c:pt>
                <c:pt idx="36">
                  <c:v>53</c:v>
                </c:pt>
                <c:pt idx="3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60-4135-80DB-39A43FC5E4B5}"/>
            </c:ext>
          </c:extLst>
        </c:ser>
        <c:ser>
          <c:idx val="10"/>
          <c:order val="10"/>
          <c:tx>
            <c:strRef>
              <c:f>Dades!$A$12</c:f>
              <c:strCache>
                <c:ptCount val="1"/>
                <c:pt idx="0">
                  <c:v>TheMarkMack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strRef>
              <c:f>Dades!$B$1:$AM$1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Dades!$B$12:$AM$12</c:f>
              <c:numCache>
                <c:formatCode>General</c:formatCode>
                <c:ptCount val="38"/>
                <c:pt idx="0">
                  <c:v>40</c:v>
                </c:pt>
                <c:pt idx="1">
                  <c:v>71</c:v>
                </c:pt>
                <c:pt idx="2">
                  <c:v>53</c:v>
                </c:pt>
                <c:pt idx="3">
                  <c:v>53</c:v>
                </c:pt>
                <c:pt idx="4">
                  <c:v>52</c:v>
                </c:pt>
                <c:pt idx="5">
                  <c:v>56</c:v>
                </c:pt>
                <c:pt idx="6">
                  <c:v>52</c:v>
                </c:pt>
                <c:pt idx="7">
                  <c:v>54</c:v>
                </c:pt>
                <c:pt idx="8">
                  <c:v>61</c:v>
                </c:pt>
                <c:pt idx="9">
                  <c:v>64</c:v>
                </c:pt>
                <c:pt idx="10">
                  <c:v>31</c:v>
                </c:pt>
                <c:pt idx="11">
                  <c:v>77</c:v>
                </c:pt>
                <c:pt idx="12">
                  <c:v>54</c:v>
                </c:pt>
                <c:pt idx="13">
                  <c:v>53</c:v>
                </c:pt>
                <c:pt idx="14">
                  <c:v>42</c:v>
                </c:pt>
                <c:pt idx="15">
                  <c:v>43</c:v>
                </c:pt>
                <c:pt idx="16">
                  <c:v>53</c:v>
                </c:pt>
                <c:pt idx="17">
                  <c:v>45</c:v>
                </c:pt>
                <c:pt idx="18">
                  <c:v>75</c:v>
                </c:pt>
                <c:pt idx="19">
                  <c:v>56</c:v>
                </c:pt>
                <c:pt idx="20">
                  <c:v>57</c:v>
                </c:pt>
                <c:pt idx="21">
                  <c:v>71</c:v>
                </c:pt>
                <c:pt idx="22">
                  <c:v>53</c:v>
                </c:pt>
                <c:pt idx="23">
                  <c:v>57</c:v>
                </c:pt>
                <c:pt idx="24">
                  <c:v>57</c:v>
                </c:pt>
                <c:pt idx="25">
                  <c:v>42</c:v>
                </c:pt>
                <c:pt idx="26">
                  <c:v>42</c:v>
                </c:pt>
                <c:pt idx="27">
                  <c:v>60</c:v>
                </c:pt>
                <c:pt idx="28">
                  <c:v>72</c:v>
                </c:pt>
                <c:pt idx="29">
                  <c:v>56</c:v>
                </c:pt>
                <c:pt idx="30">
                  <c:v>57</c:v>
                </c:pt>
                <c:pt idx="31">
                  <c:v>27</c:v>
                </c:pt>
                <c:pt idx="32">
                  <c:v>44</c:v>
                </c:pt>
                <c:pt idx="33">
                  <c:v>43</c:v>
                </c:pt>
                <c:pt idx="34">
                  <c:v>61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60-4135-80DB-39A43FC5E4B5}"/>
            </c:ext>
          </c:extLst>
        </c:ser>
        <c:ser>
          <c:idx val="11"/>
          <c:order val="11"/>
          <c:tx>
            <c:strRef>
              <c:f>Dades!$A$13</c:f>
              <c:strCache>
                <c:ptCount val="1"/>
                <c:pt idx="0">
                  <c:v>xavii_rubii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Dades!$B$1:$AM$1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Dades!$B$13:$AM$13</c:f>
              <c:numCache>
                <c:formatCode>General</c:formatCode>
                <c:ptCount val="38"/>
                <c:pt idx="0">
                  <c:v>34</c:v>
                </c:pt>
                <c:pt idx="1">
                  <c:v>51</c:v>
                </c:pt>
                <c:pt idx="2">
                  <c:v>55</c:v>
                </c:pt>
                <c:pt idx="3">
                  <c:v>51</c:v>
                </c:pt>
                <c:pt idx="4">
                  <c:v>42</c:v>
                </c:pt>
                <c:pt idx="5">
                  <c:v>36</c:v>
                </c:pt>
                <c:pt idx="6">
                  <c:v>56</c:v>
                </c:pt>
                <c:pt idx="7">
                  <c:v>57</c:v>
                </c:pt>
                <c:pt idx="8">
                  <c:v>55</c:v>
                </c:pt>
                <c:pt idx="9">
                  <c:v>27</c:v>
                </c:pt>
                <c:pt idx="10">
                  <c:v>25</c:v>
                </c:pt>
                <c:pt idx="11">
                  <c:v>42</c:v>
                </c:pt>
                <c:pt idx="12">
                  <c:v>51</c:v>
                </c:pt>
                <c:pt idx="13">
                  <c:v>39</c:v>
                </c:pt>
                <c:pt idx="14">
                  <c:v>68</c:v>
                </c:pt>
                <c:pt idx="15">
                  <c:v>71</c:v>
                </c:pt>
                <c:pt idx="16">
                  <c:v>35</c:v>
                </c:pt>
                <c:pt idx="17">
                  <c:v>58</c:v>
                </c:pt>
                <c:pt idx="18">
                  <c:v>55</c:v>
                </c:pt>
                <c:pt idx="19">
                  <c:v>37</c:v>
                </c:pt>
                <c:pt idx="20">
                  <c:v>39</c:v>
                </c:pt>
                <c:pt idx="21">
                  <c:v>43</c:v>
                </c:pt>
                <c:pt idx="22">
                  <c:v>36</c:v>
                </c:pt>
                <c:pt idx="23">
                  <c:v>44</c:v>
                </c:pt>
                <c:pt idx="24">
                  <c:v>59</c:v>
                </c:pt>
                <c:pt idx="25">
                  <c:v>20</c:v>
                </c:pt>
                <c:pt idx="26">
                  <c:v>46</c:v>
                </c:pt>
                <c:pt idx="27">
                  <c:v>59</c:v>
                </c:pt>
                <c:pt idx="28">
                  <c:v>54</c:v>
                </c:pt>
                <c:pt idx="29">
                  <c:v>32</c:v>
                </c:pt>
                <c:pt idx="30">
                  <c:v>41</c:v>
                </c:pt>
                <c:pt idx="31">
                  <c:v>67</c:v>
                </c:pt>
                <c:pt idx="32">
                  <c:v>59</c:v>
                </c:pt>
                <c:pt idx="33">
                  <c:v>48</c:v>
                </c:pt>
                <c:pt idx="34">
                  <c:v>53</c:v>
                </c:pt>
                <c:pt idx="35">
                  <c:v>61</c:v>
                </c:pt>
                <c:pt idx="36">
                  <c:v>44</c:v>
                </c:pt>
                <c:pt idx="37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60-4135-80DB-39A43FC5E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158648"/>
        <c:axId val="687158328"/>
      </c:lineChart>
      <c:catAx>
        <c:axId val="68715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58328"/>
        <c:crosses val="autoZero"/>
        <c:auto val="1"/>
        <c:lblAlgn val="ctr"/>
        <c:lblOffset val="100"/>
        <c:noMultiLvlLbl val="0"/>
      </c:catAx>
      <c:valAx>
        <c:axId val="68715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5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AdamRosvikovic69!$A$2</c:f>
              <c:strCache>
                <c:ptCount val="1"/>
                <c:pt idx="0">
                  <c:v>AdamRosvikovic69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AdamRosvikovic69!$B$1:$AM$1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AdamRosvikovic69!$B$2:$AM$2</c:f>
              <c:numCache>
                <c:formatCode>General</c:formatCode>
                <c:ptCount val="38"/>
                <c:pt idx="0">
                  <c:v>41</c:v>
                </c:pt>
                <c:pt idx="1">
                  <c:v>46</c:v>
                </c:pt>
                <c:pt idx="2">
                  <c:v>52</c:v>
                </c:pt>
                <c:pt idx="3">
                  <c:v>54</c:v>
                </c:pt>
                <c:pt idx="4">
                  <c:v>59</c:v>
                </c:pt>
                <c:pt idx="5">
                  <c:v>34</c:v>
                </c:pt>
                <c:pt idx="6">
                  <c:v>55</c:v>
                </c:pt>
                <c:pt idx="7">
                  <c:v>53</c:v>
                </c:pt>
                <c:pt idx="8">
                  <c:v>43</c:v>
                </c:pt>
                <c:pt idx="9">
                  <c:v>51</c:v>
                </c:pt>
                <c:pt idx="10">
                  <c:v>51</c:v>
                </c:pt>
                <c:pt idx="11">
                  <c:v>46</c:v>
                </c:pt>
                <c:pt idx="12">
                  <c:v>50</c:v>
                </c:pt>
                <c:pt idx="13">
                  <c:v>44</c:v>
                </c:pt>
                <c:pt idx="14">
                  <c:v>51</c:v>
                </c:pt>
                <c:pt idx="15">
                  <c:v>47</c:v>
                </c:pt>
                <c:pt idx="16">
                  <c:v>49</c:v>
                </c:pt>
                <c:pt idx="17">
                  <c:v>58</c:v>
                </c:pt>
                <c:pt idx="18">
                  <c:v>42</c:v>
                </c:pt>
                <c:pt idx="19">
                  <c:v>70</c:v>
                </c:pt>
                <c:pt idx="20">
                  <c:v>57</c:v>
                </c:pt>
                <c:pt idx="21">
                  <c:v>34</c:v>
                </c:pt>
                <c:pt idx="22">
                  <c:v>31</c:v>
                </c:pt>
                <c:pt idx="23">
                  <c:v>57</c:v>
                </c:pt>
                <c:pt idx="24">
                  <c:v>60</c:v>
                </c:pt>
                <c:pt idx="25">
                  <c:v>36</c:v>
                </c:pt>
                <c:pt idx="26">
                  <c:v>30</c:v>
                </c:pt>
                <c:pt idx="27">
                  <c:v>41</c:v>
                </c:pt>
                <c:pt idx="28">
                  <c:v>40</c:v>
                </c:pt>
                <c:pt idx="29">
                  <c:v>80</c:v>
                </c:pt>
                <c:pt idx="30">
                  <c:v>40</c:v>
                </c:pt>
                <c:pt idx="31">
                  <c:v>46</c:v>
                </c:pt>
                <c:pt idx="32">
                  <c:v>76</c:v>
                </c:pt>
                <c:pt idx="33">
                  <c:v>68</c:v>
                </c:pt>
                <c:pt idx="34">
                  <c:v>69</c:v>
                </c:pt>
                <c:pt idx="35">
                  <c:v>19</c:v>
                </c:pt>
                <c:pt idx="36">
                  <c:v>43</c:v>
                </c:pt>
                <c:pt idx="3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4-4112-AD6B-48742D3F5BCC}"/>
            </c:ext>
          </c:extLst>
        </c:ser>
        <c:ser>
          <c:idx val="1"/>
          <c:order val="1"/>
          <c:tx>
            <c:strRef>
              <c:f>AdamRosvikovic69!$A$3</c:f>
              <c:strCache>
                <c:ptCount val="1"/>
                <c:pt idx="0">
                  <c:v>Mitjana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bevel/>
            </a:ln>
            <a:effectLst/>
          </c:spPr>
          <c:marker>
            <c:symbol val="none"/>
          </c:marker>
          <c:cat>
            <c:strRef>
              <c:f>AdamRosvikovic69!$B$1:$AM$1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AdamRosvikovic69!$B$3:$AM$3</c:f>
              <c:numCache>
                <c:formatCode>0</c:formatCode>
                <c:ptCount val="38"/>
                <c:pt idx="0">
                  <c:v>49.131578947368418</c:v>
                </c:pt>
                <c:pt idx="1">
                  <c:v>49.131578947368418</c:v>
                </c:pt>
                <c:pt idx="2">
                  <c:v>49.131578947368418</c:v>
                </c:pt>
                <c:pt idx="3">
                  <c:v>49.131578947368418</c:v>
                </c:pt>
                <c:pt idx="4">
                  <c:v>49.131578947368418</c:v>
                </c:pt>
                <c:pt idx="5">
                  <c:v>49.131578947368418</c:v>
                </c:pt>
                <c:pt idx="6">
                  <c:v>49.131578947368418</c:v>
                </c:pt>
                <c:pt idx="7">
                  <c:v>49.131578947368418</c:v>
                </c:pt>
                <c:pt idx="8">
                  <c:v>49.131578947368418</c:v>
                </c:pt>
                <c:pt idx="9">
                  <c:v>49.131578947368418</c:v>
                </c:pt>
                <c:pt idx="10">
                  <c:v>49.131578947368418</c:v>
                </c:pt>
                <c:pt idx="11">
                  <c:v>49.131578947368418</c:v>
                </c:pt>
                <c:pt idx="12">
                  <c:v>49.131578947368418</c:v>
                </c:pt>
                <c:pt idx="13">
                  <c:v>49.131578947368418</c:v>
                </c:pt>
                <c:pt idx="14">
                  <c:v>49.131578947368418</c:v>
                </c:pt>
                <c:pt idx="15">
                  <c:v>49.131578947368418</c:v>
                </c:pt>
                <c:pt idx="16">
                  <c:v>49.131578947368418</c:v>
                </c:pt>
                <c:pt idx="17">
                  <c:v>49.131578947368418</c:v>
                </c:pt>
                <c:pt idx="18">
                  <c:v>49.131578947368418</c:v>
                </c:pt>
                <c:pt idx="19">
                  <c:v>49.131578947368418</c:v>
                </c:pt>
                <c:pt idx="20">
                  <c:v>49.131578947368418</c:v>
                </c:pt>
                <c:pt idx="21">
                  <c:v>49.131578947368418</c:v>
                </c:pt>
                <c:pt idx="22">
                  <c:v>49.131578947368418</c:v>
                </c:pt>
                <c:pt idx="23">
                  <c:v>49.131578947368418</c:v>
                </c:pt>
                <c:pt idx="24">
                  <c:v>49.131578947368418</c:v>
                </c:pt>
                <c:pt idx="25">
                  <c:v>49.131578947368418</c:v>
                </c:pt>
                <c:pt idx="26">
                  <c:v>49.131578947368418</c:v>
                </c:pt>
                <c:pt idx="27">
                  <c:v>49.131578947368418</c:v>
                </c:pt>
                <c:pt idx="28">
                  <c:v>49.131578947368418</c:v>
                </c:pt>
                <c:pt idx="29">
                  <c:v>49.131578947368418</c:v>
                </c:pt>
                <c:pt idx="30">
                  <c:v>49.131578947368418</c:v>
                </c:pt>
                <c:pt idx="31">
                  <c:v>49.131578947368418</c:v>
                </c:pt>
                <c:pt idx="32">
                  <c:v>49.131578947368418</c:v>
                </c:pt>
                <c:pt idx="33">
                  <c:v>49.131578947368418</c:v>
                </c:pt>
                <c:pt idx="34">
                  <c:v>49.131578947368418</c:v>
                </c:pt>
                <c:pt idx="35">
                  <c:v>49.131578947368418</c:v>
                </c:pt>
                <c:pt idx="36">
                  <c:v>49.131578947368418</c:v>
                </c:pt>
                <c:pt idx="37">
                  <c:v>49.131578947368418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44-4112-AD6B-48742D3F5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182008"/>
        <c:axId val="687181048"/>
      </c:lineChart>
      <c:catAx>
        <c:axId val="6871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81048"/>
        <c:crosses val="autoZero"/>
        <c:auto val="1"/>
        <c:lblAlgn val="ctr"/>
        <c:lblOffset val="100"/>
        <c:noMultiLvlLbl val="0"/>
      </c:catAx>
      <c:valAx>
        <c:axId val="68718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82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GarriidoFC8!$A$2</c:f>
              <c:strCache>
                <c:ptCount val="1"/>
                <c:pt idx="0">
                  <c:v>GarriidoFC8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GarriidoFC8!$B$1:$AM$1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GarriidoFC8!$B$2:$AM$2</c:f>
              <c:numCache>
                <c:formatCode>General</c:formatCode>
                <c:ptCount val="38"/>
                <c:pt idx="0">
                  <c:v>38</c:v>
                </c:pt>
                <c:pt idx="1">
                  <c:v>49</c:v>
                </c:pt>
                <c:pt idx="2">
                  <c:v>58</c:v>
                </c:pt>
                <c:pt idx="3">
                  <c:v>48</c:v>
                </c:pt>
                <c:pt idx="4">
                  <c:v>55</c:v>
                </c:pt>
                <c:pt idx="5">
                  <c:v>49</c:v>
                </c:pt>
                <c:pt idx="6">
                  <c:v>36</c:v>
                </c:pt>
                <c:pt idx="7">
                  <c:v>40</c:v>
                </c:pt>
                <c:pt idx="8">
                  <c:v>54</c:v>
                </c:pt>
                <c:pt idx="9">
                  <c:v>61</c:v>
                </c:pt>
                <c:pt idx="10">
                  <c:v>42</c:v>
                </c:pt>
                <c:pt idx="11">
                  <c:v>49</c:v>
                </c:pt>
                <c:pt idx="12">
                  <c:v>53</c:v>
                </c:pt>
                <c:pt idx="13">
                  <c:v>41</c:v>
                </c:pt>
                <c:pt idx="14">
                  <c:v>60</c:v>
                </c:pt>
                <c:pt idx="15">
                  <c:v>36</c:v>
                </c:pt>
                <c:pt idx="16">
                  <c:v>54</c:v>
                </c:pt>
                <c:pt idx="17">
                  <c:v>45</c:v>
                </c:pt>
                <c:pt idx="18">
                  <c:v>33</c:v>
                </c:pt>
                <c:pt idx="19">
                  <c:v>39</c:v>
                </c:pt>
                <c:pt idx="20">
                  <c:v>54</c:v>
                </c:pt>
                <c:pt idx="21">
                  <c:v>41</c:v>
                </c:pt>
                <c:pt idx="22">
                  <c:v>60</c:v>
                </c:pt>
                <c:pt idx="23">
                  <c:v>51</c:v>
                </c:pt>
                <c:pt idx="24">
                  <c:v>61</c:v>
                </c:pt>
                <c:pt idx="25">
                  <c:v>47</c:v>
                </c:pt>
                <c:pt idx="26">
                  <c:v>51</c:v>
                </c:pt>
                <c:pt idx="27">
                  <c:v>64</c:v>
                </c:pt>
                <c:pt idx="28">
                  <c:v>24</c:v>
                </c:pt>
                <c:pt idx="29">
                  <c:v>55</c:v>
                </c:pt>
                <c:pt idx="30">
                  <c:v>52</c:v>
                </c:pt>
                <c:pt idx="31">
                  <c:v>33</c:v>
                </c:pt>
                <c:pt idx="32">
                  <c:v>33</c:v>
                </c:pt>
                <c:pt idx="33">
                  <c:v>44</c:v>
                </c:pt>
                <c:pt idx="34">
                  <c:v>52</c:v>
                </c:pt>
                <c:pt idx="35">
                  <c:v>66</c:v>
                </c:pt>
                <c:pt idx="36">
                  <c:v>49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6-4504-B913-7E6E10E5A735}"/>
            </c:ext>
          </c:extLst>
        </c:ser>
        <c:ser>
          <c:idx val="1"/>
          <c:order val="1"/>
          <c:tx>
            <c:strRef>
              <c:f>GarriidoFC8!$A$3</c:f>
              <c:strCache>
                <c:ptCount val="1"/>
                <c:pt idx="0">
                  <c:v>Mitjana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bevel/>
            </a:ln>
            <a:effectLst/>
          </c:spPr>
          <c:marker>
            <c:symbol val="none"/>
          </c:marker>
          <c:cat>
            <c:strRef>
              <c:f>GarriidoFC8!$B$1:$AM$1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GarriidoFC8!$B$3:$AM$3</c:f>
              <c:numCache>
                <c:formatCode>0</c:formatCode>
                <c:ptCount val="38"/>
                <c:pt idx="0">
                  <c:v>47.815789473684212</c:v>
                </c:pt>
                <c:pt idx="1">
                  <c:v>47.815789473684212</c:v>
                </c:pt>
                <c:pt idx="2">
                  <c:v>47.815789473684212</c:v>
                </c:pt>
                <c:pt idx="3">
                  <c:v>47.815789473684212</c:v>
                </c:pt>
                <c:pt idx="4">
                  <c:v>47.815789473684212</c:v>
                </c:pt>
                <c:pt idx="5">
                  <c:v>47.815789473684212</c:v>
                </c:pt>
                <c:pt idx="6">
                  <c:v>47.815789473684212</c:v>
                </c:pt>
                <c:pt idx="7">
                  <c:v>47.815789473684212</c:v>
                </c:pt>
                <c:pt idx="8">
                  <c:v>47.815789473684212</c:v>
                </c:pt>
                <c:pt idx="9">
                  <c:v>47.815789473684212</c:v>
                </c:pt>
                <c:pt idx="10">
                  <c:v>47.815789473684212</c:v>
                </c:pt>
                <c:pt idx="11">
                  <c:v>47.815789473684212</c:v>
                </c:pt>
                <c:pt idx="12">
                  <c:v>47.815789473684212</c:v>
                </c:pt>
                <c:pt idx="13">
                  <c:v>47.815789473684212</c:v>
                </c:pt>
                <c:pt idx="14">
                  <c:v>47.815789473684212</c:v>
                </c:pt>
                <c:pt idx="15">
                  <c:v>47.815789473684212</c:v>
                </c:pt>
                <c:pt idx="16">
                  <c:v>47.815789473684212</c:v>
                </c:pt>
                <c:pt idx="17">
                  <c:v>47.815789473684212</c:v>
                </c:pt>
                <c:pt idx="18">
                  <c:v>47.815789473684212</c:v>
                </c:pt>
                <c:pt idx="19">
                  <c:v>47.815789473684212</c:v>
                </c:pt>
                <c:pt idx="20">
                  <c:v>47.815789473684212</c:v>
                </c:pt>
                <c:pt idx="21">
                  <c:v>47.815789473684212</c:v>
                </c:pt>
                <c:pt idx="22">
                  <c:v>47.815789473684212</c:v>
                </c:pt>
                <c:pt idx="23">
                  <c:v>47.815789473684212</c:v>
                </c:pt>
                <c:pt idx="24">
                  <c:v>47.815789473684212</c:v>
                </c:pt>
                <c:pt idx="25">
                  <c:v>47.815789473684212</c:v>
                </c:pt>
                <c:pt idx="26">
                  <c:v>47.815789473684212</c:v>
                </c:pt>
                <c:pt idx="27">
                  <c:v>47.815789473684212</c:v>
                </c:pt>
                <c:pt idx="28">
                  <c:v>47.815789473684212</c:v>
                </c:pt>
                <c:pt idx="29">
                  <c:v>47.815789473684212</c:v>
                </c:pt>
                <c:pt idx="30">
                  <c:v>47.815789473684212</c:v>
                </c:pt>
                <c:pt idx="31">
                  <c:v>47.815789473684212</c:v>
                </c:pt>
                <c:pt idx="32">
                  <c:v>47.815789473684212</c:v>
                </c:pt>
                <c:pt idx="33">
                  <c:v>47.815789473684212</c:v>
                </c:pt>
                <c:pt idx="34">
                  <c:v>47.815789473684212</c:v>
                </c:pt>
                <c:pt idx="35">
                  <c:v>47.815789473684212</c:v>
                </c:pt>
                <c:pt idx="36">
                  <c:v>47.815789473684212</c:v>
                </c:pt>
                <c:pt idx="37">
                  <c:v>47.815789473684212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6-4504-B913-7E6E10E5A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182008"/>
        <c:axId val="687181048"/>
      </c:lineChart>
      <c:catAx>
        <c:axId val="6871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81048"/>
        <c:crosses val="autoZero"/>
        <c:auto val="1"/>
        <c:lblAlgn val="ctr"/>
        <c:lblOffset val="100"/>
        <c:noMultiLvlLbl val="0"/>
      </c:catAx>
      <c:valAx>
        <c:axId val="68718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82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JordiDLR7!$A$2</c:f>
              <c:strCache>
                <c:ptCount val="1"/>
                <c:pt idx="0">
                  <c:v>JordiDLR7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JordiDLR7!$B$1:$AM$1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JordiDLR7!$B$2:$AM$2</c:f>
              <c:numCache>
                <c:formatCode>General</c:formatCode>
                <c:ptCount val="38"/>
                <c:pt idx="0">
                  <c:v>43</c:v>
                </c:pt>
                <c:pt idx="1">
                  <c:v>48</c:v>
                </c:pt>
                <c:pt idx="2">
                  <c:v>46</c:v>
                </c:pt>
                <c:pt idx="3">
                  <c:v>57</c:v>
                </c:pt>
                <c:pt idx="4">
                  <c:v>36</c:v>
                </c:pt>
                <c:pt idx="5">
                  <c:v>29</c:v>
                </c:pt>
                <c:pt idx="6">
                  <c:v>46</c:v>
                </c:pt>
                <c:pt idx="7">
                  <c:v>45</c:v>
                </c:pt>
                <c:pt idx="8">
                  <c:v>32</c:v>
                </c:pt>
                <c:pt idx="9">
                  <c:v>36</c:v>
                </c:pt>
                <c:pt idx="10">
                  <c:v>32</c:v>
                </c:pt>
                <c:pt idx="11">
                  <c:v>42</c:v>
                </c:pt>
                <c:pt idx="12">
                  <c:v>79</c:v>
                </c:pt>
                <c:pt idx="13">
                  <c:v>71</c:v>
                </c:pt>
                <c:pt idx="14">
                  <c:v>47</c:v>
                </c:pt>
                <c:pt idx="15">
                  <c:v>56</c:v>
                </c:pt>
                <c:pt idx="16">
                  <c:v>56</c:v>
                </c:pt>
                <c:pt idx="17">
                  <c:v>66</c:v>
                </c:pt>
                <c:pt idx="18">
                  <c:v>33</c:v>
                </c:pt>
                <c:pt idx="19">
                  <c:v>45</c:v>
                </c:pt>
                <c:pt idx="20">
                  <c:v>48</c:v>
                </c:pt>
                <c:pt idx="21">
                  <c:v>51</c:v>
                </c:pt>
                <c:pt idx="22">
                  <c:v>61</c:v>
                </c:pt>
                <c:pt idx="23">
                  <c:v>30</c:v>
                </c:pt>
                <c:pt idx="24">
                  <c:v>44</c:v>
                </c:pt>
                <c:pt idx="25">
                  <c:v>33</c:v>
                </c:pt>
                <c:pt idx="26">
                  <c:v>52</c:v>
                </c:pt>
                <c:pt idx="27">
                  <c:v>57</c:v>
                </c:pt>
                <c:pt idx="28">
                  <c:v>36</c:v>
                </c:pt>
                <c:pt idx="29">
                  <c:v>41</c:v>
                </c:pt>
                <c:pt idx="30">
                  <c:v>49</c:v>
                </c:pt>
                <c:pt idx="31">
                  <c:v>50</c:v>
                </c:pt>
                <c:pt idx="32">
                  <c:v>36</c:v>
                </c:pt>
                <c:pt idx="33">
                  <c:v>36</c:v>
                </c:pt>
                <c:pt idx="34">
                  <c:v>56</c:v>
                </c:pt>
                <c:pt idx="35">
                  <c:v>61</c:v>
                </c:pt>
                <c:pt idx="36">
                  <c:v>65</c:v>
                </c:pt>
                <c:pt idx="3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E-44EB-ADFA-04421A585BF3}"/>
            </c:ext>
          </c:extLst>
        </c:ser>
        <c:ser>
          <c:idx val="1"/>
          <c:order val="1"/>
          <c:tx>
            <c:strRef>
              <c:f>JordiDLR7!$A$3</c:f>
              <c:strCache>
                <c:ptCount val="1"/>
                <c:pt idx="0">
                  <c:v>Mitjana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bevel/>
            </a:ln>
            <a:effectLst/>
          </c:spPr>
          <c:marker>
            <c:symbol val="none"/>
          </c:marker>
          <c:cat>
            <c:strRef>
              <c:f>JordiDLR7!$B$1:$AM$1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JordiDLR7!$B$3:$AM$3</c:f>
              <c:numCache>
                <c:formatCode>0</c:formatCode>
                <c:ptCount val="38"/>
                <c:pt idx="0">
                  <c:v>47.184210526315788</c:v>
                </c:pt>
                <c:pt idx="1">
                  <c:v>47.184210526315788</c:v>
                </c:pt>
                <c:pt idx="2">
                  <c:v>47.184210526315788</c:v>
                </c:pt>
                <c:pt idx="3">
                  <c:v>47.184210526315788</c:v>
                </c:pt>
                <c:pt idx="4">
                  <c:v>47.184210526315788</c:v>
                </c:pt>
                <c:pt idx="5">
                  <c:v>47.184210526315788</c:v>
                </c:pt>
                <c:pt idx="6">
                  <c:v>47.184210526315788</c:v>
                </c:pt>
                <c:pt idx="7">
                  <c:v>47.184210526315788</c:v>
                </c:pt>
                <c:pt idx="8">
                  <c:v>47.184210526315788</c:v>
                </c:pt>
                <c:pt idx="9">
                  <c:v>47.184210526315788</c:v>
                </c:pt>
                <c:pt idx="10">
                  <c:v>47.184210526315788</c:v>
                </c:pt>
                <c:pt idx="11">
                  <c:v>47.184210526315788</c:v>
                </c:pt>
                <c:pt idx="12">
                  <c:v>47.184210526315788</c:v>
                </c:pt>
                <c:pt idx="13">
                  <c:v>47.184210526315788</c:v>
                </c:pt>
                <c:pt idx="14">
                  <c:v>47.184210526315788</c:v>
                </c:pt>
                <c:pt idx="15">
                  <c:v>47.184210526315788</c:v>
                </c:pt>
                <c:pt idx="16">
                  <c:v>47.184210526315788</c:v>
                </c:pt>
                <c:pt idx="17">
                  <c:v>47.184210526315788</c:v>
                </c:pt>
                <c:pt idx="18">
                  <c:v>47.184210526315788</c:v>
                </c:pt>
                <c:pt idx="19">
                  <c:v>47.184210526315788</c:v>
                </c:pt>
                <c:pt idx="20">
                  <c:v>47.184210526315788</c:v>
                </c:pt>
                <c:pt idx="21">
                  <c:v>47.184210526315788</c:v>
                </c:pt>
                <c:pt idx="22">
                  <c:v>47.184210526315788</c:v>
                </c:pt>
                <c:pt idx="23">
                  <c:v>47.184210526315788</c:v>
                </c:pt>
                <c:pt idx="24">
                  <c:v>47.184210526315788</c:v>
                </c:pt>
                <c:pt idx="25">
                  <c:v>47.184210526315788</c:v>
                </c:pt>
                <c:pt idx="26">
                  <c:v>47.184210526315788</c:v>
                </c:pt>
                <c:pt idx="27">
                  <c:v>47.184210526315788</c:v>
                </c:pt>
                <c:pt idx="28">
                  <c:v>47.184210526315788</c:v>
                </c:pt>
                <c:pt idx="29">
                  <c:v>47.184210526315788</c:v>
                </c:pt>
                <c:pt idx="30">
                  <c:v>47.184210526315788</c:v>
                </c:pt>
                <c:pt idx="31">
                  <c:v>47.184210526315788</c:v>
                </c:pt>
                <c:pt idx="32">
                  <c:v>47.184210526315788</c:v>
                </c:pt>
                <c:pt idx="33">
                  <c:v>47.184210526315788</c:v>
                </c:pt>
                <c:pt idx="34">
                  <c:v>47.184210526315788</c:v>
                </c:pt>
                <c:pt idx="35">
                  <c:v>47.184210526315788</c:v>
                </c:pt>
                <c:pt idx="36">
                  <c:v>47.184210526315788</c:v>
                </c:pt>
                <c:pt idx="37">
                  <c:v>47.184210526315788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E-44EB-ADFA-04421A585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182008"/>
        <c:axId val="687181048"/>
      </c:lineChart>
      <c:catAx>
        <c:axId val="6871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81048"/>
        <c:crosses val="autoZero"/>
        <c:auto val="1"/>
        <c:lblAlgn val="ctr"/>
        <c:lblOffset val="100"/>
        <c:noMultiLvlLbl val="0"/>
      </c:catAx>
      <c:valAx>
        <c:axId val="68718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82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'L''home del maletín'!$A$2</c:f>
              <c:strCache>
                <c:ptCount val="1"/>
                <c:pt idx="0">
                  <c:v>L'home del maletín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'L''home del maletín'!$B$1:$AM$1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'L''home del maletín'!$B$2:$AM$2</c:f>
              <c:numCache>
                <c:formatCode>General</c:formatCode>
                <c:ptCount val="38"/>
                <c:pt idx="0">
                  <c:v>53</c:v>
                </c:pt>
                <c:pt idx="1">
                  <c:v>39</c:v>
                </c:pt>
                <c:pt idx="2">
                  <c:v>48</c:v>
                </c:pt>
                <c:pt idx="3">
                  <c:v>43</c:v>
                </c:pt>
                <c:pt idx="4">
                  <c:v>53</c:v>
                </c:pt>
                <c:pt idx="5">
                  <c:v>43</c:v>
                </c:pt>
                <c:pt idx="6">
                  <c:v>74</c:v>
                </c:pt>
                <c:pt idx="7">
                  <c:v>42</c:v>
                </c:pt>
                <c:pt idx="8">
                  <c:v>59</c:v>
                </c:pt>
                <c:pt idx="9">
                  <c:v>35</c:v>
                </c:pt>
                <c:pt idx="10">
                  <c:v>35</c:v>
                </c:pt>
                <c:pt idx="11">
                  <c:v>64</c:v>
                </c:pt>
                <c:pt idx="12">
                  <c:v>57</c:v>
                </c:pt>
                <c:pt idx="13">
                  <c:v>45</c:v>
                </c:pt>
                <c:pt idx="14">
                  <c:v>65</c:v>
                </c:pt>
                <c:pt idx="15">
                  <c:v>62</c:v>
                </c:pt>
                <c:pt idx="16">
                  <c:v>54</c:v>
                </c:pt>
                <c:pt idx="17">
                  <c:v>35</c:v>
                </c:pt>
                <c:pt idx="18">
                  <c:v>67</c:v>
                </c:pt>
                <c:pt idx="19">
                  <c:v>44</c:v>
                </c:pt>
                <c:pt idx="20">
                  <c:v>52</c:v>
                </c:pt>
                <c:pt idx="21">
                  <c:v>48</c:v>
                </c:pt>
                <c:pt idx="22">
                  <c:v>66</c:v>
                </c:pt>
                <c:pt idx="23">
                  <c:v>46</c:v>
                </c:pt>
                <c:pt idx="24">
                  <c:v>39</c:v>
                </c:pt>
                <c:pt idx="25">
                  <c:v>58</c:v>
                </c:pt>
                <c:pt idx="26">
                  <c:v>64</c:v>
                </c:pt>
                <c:pt idx="27">
                  <c:v>52</c:v>
                </c:pt>
                <c:pt idx="28">
                  <c:v>55</c:v>
                </c:pt>
                <c:pt idx="29">
                  <c:v>64</c:v>
                </c:pt>
                <c:pt idx="30">
                  <c:v>48</c:v>
                </c:pt>
                <c:pt idx="31">
                  <c:v>83</c:v>
                </c:pt>
                <c:pt idx="32">
                  <c:v>39</c:v>
                </c:pt>
                <c:pt idx="33">
                  <c:v>48</c:v>
                </c:pt>
                <c:pt idx="34">
                  <c:v>60</c:v>
                </c:pt>
                <c:pt idx="35">
                  <c:v>67</c:v>
                </c:pt>
                <c:pt idx="36">
                  <c:v>66</c:v>
                </c:pt>
                <c:pt idx="37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3-47F9-9EE2-C447D64F53CD}"/>
            </c:ext>
          </c:extLst>
        </c:ser>
        <c:ser>
          <c:idx val="1"/>
          <c:order val="1"/>
          <c:tx>
            <c:strRef>
              <c:f>'L''home del maletín'!$A$3</c:f>
              <c:strCache>
                <c:ptCount val="1"/>
                <c:pt idx="0">
                  <c:v>Mitjana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bevel/>
            </a:ln>
            <a:effectLst/>
          </c:spPr>
          <c:marker>
            <c:symbol val="none"/>
          </c:marker>
          <c:cat>
            <c:strRef>
              <c:f>'L''home del maletín'!$B$1:$AM$1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'L''home del maletín'!$B$3:$AM$3</c:f>
              <c:numCache>
                <c:formatCode>0</c:formatCode>
                <c:ptCount val="38"/>
                <c:pt idx="0">
                  <c:v>53.315789473684212</c:v>
                </c:pt>
                <c:pt idx="1">
                  <c:v>53.315789473684212</c:v>
                </c:pt>
                <c:pt idx="2">
                  <c:v>53.315789473684212</c:v>
                </c:pt>
                <c:pt idx="3">
                  <c:v>53.315789473684212</c:v>
                </c:pt>
                <c:pt idx="4">
                  <c:v>53.315789473684212</c:v>
                </c:pt>
                <c:pt idx="5">
                  <c:v>53.315789473684212</c:v>
                </c:pt>
                <c:pt idx="6">
                  <c:v>53.315789473684212</c:v>
                </c:pt>
                <c:pt idx="7">
                  <c:v>53.315789473684212</c:v>
                </c:pt>
                <c:pt idx="8">
                  <c:v>53.315789473684212</c:v>
                </c:pt>
                <c:pt idx="9">
                  <c:v>53.315789473684212</c:v>
                </c:pt>
                <c:pt idx="10">
                  <c:v>53.315789473684212</c:v>
                </c:pt>
                <c:pt idx="11">
                  <c:v>53.315789473684212</c:v>
                </c:pt>
                <c:pt idx="12">
                  <c:v>53.315789473684212</c:v>
                </c:pt>
                <c:pt idx="13">
                  <c:v>53.315789473684212</c:v>
                </c:pt>
                <c:pt idx="14">
                  <c:v>53.315789473684212</c:v>
                </c:pt>
                <c:pt idx="15">
                  <c:v>53.315789473684212</c:v>
                </c:pt>
                <c:pt idx="16">
                  <c:v>53.315789473684212</c:v>
                </c:pt>
                <c:pt idx="17">
                  <c:v>53.315789473684212</c:v>
                </c:pt>
                <c:pt idx="18">
                  <c:v>53.315789473684212</c:v>
                </c:pt>
                <c:pt idx="19">
                  <c:v>53.315789473684212</c:v>
                </c:pt>
                <c:pt idx="20">
                  <c:v>53.315789473684212</c:v>
                </c:pt>
                <c:pt idx="21">
                  <c:v>53.315789473684212</c:v>
                </c:pt>
                <c:pt idx="22">
                  <c:v>53.315789473684212</c:v>
                </c:pt>
                <c:pt idx="23">
                  <c:v>53.315789473684212</c:v>
                </c:pt>
                <c:pt idx="24">
                  <c:v>53.315789473684212</c:v>
                </c:pt>
                <c:pt idx="25">
                  <c:v>53.315789473684212</c:v>
                </c:pt>
                <c:pt idx="26">
                  <c:v>53.315789473684212</c:v>
                </c:pt>
                <c:pt idx="27">
                  <c:v>53.315789473684212</c:v>
                </c:pt>
                <c:pt idx="28">
                  <c:v>53.315789473684212</c:v>
                </c:pt>
                <c:pt idx="29">
                  <c:v>53.315789473684212</c:v>
                </c:pt>
                <c:pt idx="30">
                  <c:v>53.315789473684212</c:v>
                </c:pt>
                <c:pt idx="31">
                  <c:v>53.315789473684212</c:v>
                </c:pt>
                <c:pt idx="32">
                  <c:v>53.315789473684212</c:v>
                </c:pt>
                <c:pt idx="33">
                  <c:v>53.315789473684212</c:v>
                </c:pt>
                <c:pt idx="34">
                  <c:v>53.315789473684212</c:v>
                </c:pt>
                <c:pt idx="35">
                  <c:v>53.315789473684212</c:v>
                </c:pt>
                <c:pt idx="36">
                  <c:v>53.315789473684212</c:v>
                </c:pt>
                <c:pt idx="37">
                  <c:v>53.315789473684212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3-47F9-9EE2-C447D64F5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182008"/>
        <c:axId val="687181048"/>
      </c:lineChart>
      <c:catAx>
        <c:axId val="6871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81048"/>
        <c:crosses val="autoZero"/>
        <c:auto val="1"/>
        <c:lblAlgn val="ctr"/>
        <c:lblOffset val="100"/>
        <c:noMultiLvlLbl val="0"/>
      </c:catAx>
      <c:valAx>
        <c:axId val="68718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82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Marcoa17!$A$2</c:f>
              <c:strCache>
                <c:ptCount val="1"/>
                <c:pt idx="0">
                  <c:v>Marcoa17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Marcoa17!$B$1:$AM$1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Marcoa17!$B$2:$AM$2</c:f>
              <c:numCache>
                <c:formatCode>General</c:formatCode>
                <c:ptCount val="38"/>
                <c:pt idx="0">
                  <c:v>36</c:v>
                </c:pt>
                <c:pt idx="1">
                  <c:v>0</c:v>
                </c:pt>
                <c:pt idx="2">
                  <c:v>48</c:v>
                </c:pt>
                <c:pt idx="3">
                  <c:v>54</c:v>
                </c:pt>
                <c:pt idx="4">
                  <c:v>36</c:v>
                </c:pt>
                <c:pt idx="5">
                  <c:v>48</c:v>
                </c:pt>
                <c:pt idx="6">
                  <c:v>50</c:v>
                </c:pt>
                <c:pt idx="7">
                  <c:v>58</c:v>
                </c:pt>
                <c:pt idx="8">
                  <c:v>36</c:v>
                </c:pt>
                <c:pt idx="9">
                  <c:v>54</c:v>
                </c:pt>
                <c:pt idx="10">
                  <c:v>29</c:v>
                </c:pt>
                <c:pt idx="11">
                  <c:v>34</c:v>
                </c:pt>
                <c:pt idx="12">
                  <c:v>43</c:v>
                </c:pt>
                <c:pt idx="13">
                  <c:v>46</c:v>
                </c:pt>
                <c:pt idx="14">
                  <c:v>30</c:v>
                </c:pt>
                <c:pt idx="15">
                  <c:v>42</c:v>
                </c:pt>
                <c:pt idx="16">
                  <c:v>47</c:v>
                </c:pt>
                <c:pt idx="17">
                  <c:v>60</c:v>
                </c:pt>
                <c:pt idx="18">
                  <c:v>51</c:v>
                </c:pt>
                <c:pt idx="19">
                  <c:v>51</c:v>
                </c:pt>
                <c:pt idx="20">
                  <c:v>42</c:v>
                </c:pt>
                <c:pt idx="21">
                  <c:v>51</c:v>
                </c:pt>
                <c:pt idx="22">
                  <c:v>47</c:v>
                </c:pt>
                <c:pt idx="23">
                  <c:v>50</c:v>
                </c:pt>
                <c:pt idx="24">
                  <c:v>47</c:v>
                </c:pt>
                <c:pt idx="25">
                  <c:v>73</c:v>
                </c:pt>
                <c:pt idx="26">
                  <c:v>55</c:v>
                </c:pt>
                <c:pt idx="27">
                  <c:v>43</c:v>
                </c:pt>
                <c:pt idx="28">
                  <c:v>46</c:v>
                </c:pt>
                <c:pt idx="29">
                  <c:v>34</c:v>
                </c:pt>
                <c:pt idx="30">
                  <c:v>47</c:v>
                </c:pt>
                <c:pt idx="31">
                  <c:v>52</c:v>
                </c:pt>
                <c:pt idx="32">
                  <c:v>30</c:v>
                </c:pt>
                <c:pt idx="33">
                  <c:v>55</c:v>
                </c:pt>
                <c:pt idx="34">
                  <c:v>47</c:v>
                </c:pt>
                <c:pt idx="35">
                  <c:v>55</c:v>
                </c:pt>
                <c:pt idx="36">
                  <c:v>20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3-4839-80C2-835645BFACE2}"/>
            </c:ext>
          </c:extLst>
        </c:ser>
        <c:ser>
          <c:idx val="1"/>
          <c:order val="1"/>
          <c:tx>
            <c:strRef>
              <c:f>Marcoa17!$A$3</c:f>
              <c:strCache>
                <c:ptCount val="1"/>
                <c:pt idx="0">
                  <c:v>Mitjana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bevel/>
            </a:ln>
            <a:effectLst/>
          </c:spPr>
          <c:marker>
            <c:symbol val="none"/>
          </c:marker>
          <c:cat>
            <c:strRef>
              <c:f>Marcoa17!$B$1:$AM$1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Marcoa17!$B$3:$AM$3</c:f>
              <c:numCache>
                <c:formatCode>0</c:formatCode>
                <c:ptCount val="38"/>
                <c:pt idx="0">
                  <c:v>44.39473684210526</c:v>
                </c:pt>
                <c:pt idx="1">
                  <c:v>44.39473684210526</c:v>
                </c:pt>
                <c:pt idx="2">
                  <c:v>44.39473684210526</c:v>
                </c:pt>
                <c:pt idx="3">
                  <c:v>44.39473684210526</c:v>
                </c:pt>
                <c:pt idx="4">
                  <c:v>44.39473684210526</c:v>
                </c:pt>
                <c:pt idx="5">
                  <c:v>44.39473684210526</c:v>
                </c:pt>
                <c:pt idx="6">
                  <c:v>44.39473684210526</c:v>
                </c:pt>
                <c:pt idx="7">
                  <c:v>44.39473684210526</c:v>
                </c:pt>
                <c:pt idx="8">
                  <c:v>44.39473684210526</c:v>
                </c:pt>
                <c:pt idx="9">
                  <c:v>44.39473684210526</c:v>
                </c:pt>
                <c:pt idx="10">
                  <c:v>44.39473684210526</c:v>
                </c:pt>
                <c:pt idx="11">
                  <c:v>44.39473684210526</c:v>
                </c:pt>
                <c:pt idx="12">
                  <c:v>44.39473684210526</c:v>
                </c:pt>
                <c:pt idx="13">
                  <c:v>44.39473684210526</c:v>
                </c:pt>
                <c:pt idx="14">
                  <c:v>44.39473684210526</c:v>
                </c:pt>
                <c:pt idx="15">
                  <c:v>44.39473684210526</c:v>
                </c:pt>
                <c:pt idx="16">
                  <c:v>44.39473684210526</c:v>
                </c:pt>
                <c:pt idx="17">
                  <c:v>44.39473684210526</c:v>
                </c:pt>
                <c:pt idx="18">
                  <c:v>44.39473684210526</c:v>
                </c:pt>
                <c:pt idx="19">
                  <c:v>44.39473684210526</c:v>
                </c:pt>
                <c:pt idx="20">
                  <c:v>44.39473684210526</c:v>
                </c:pt>
                <c:pt idx="21">
                  <c:v>44.39473684210526</c:v>
                </c:pt>
                <c:pt idx="22">
                  <c:v>44.39473684210526</c:v>
                </c:pt>
                <c:pt idx="23">
                  <c:v>44.39473684210526</c:v>
                </c:pt>
                <c:pt idx="24">
                  <c:v>44.39473684210526</c:v>
                </c:pt>
                <c:pt idx="25">
                  <c:v>44.39473684210526</c:v>
                </c:pt>
                <c:pt idx="26">
                  <c:v>44.39473684210526</c:v>
                </c:pt>
                <c:pt idx="27">
                  <c:v>44.39473684210526</c:v>
                </c:pt>
                <c:pt idx="28">
                  <c:v>44.39473684210526</c:v>
                </c:pt>
                <c:pt idx="29">
                  <c:v>44.39473684210526</c:v>
                </c:pt>
                <c:pt idx="30">
                  <c:v>44.39473684210526</c:v>
                </c:pt>
                <c:pt idx="31">
                  <c:v>44.39473684210526</c:v>
                </c:pt>
                <c:pt idx="32">
                  <c:v>44.39473684210526</c:v>
                </c:pt>
                <c:pt idx="33">
                  <c:v>44.39473684210526</c:v>
                </c:pt>
                <c:pt idx="34">
                  <c:v>44.39473684210526</c:v>
                </c:pt>
                <c:pt idx="35">
                  <c:v>44.39473684210526</c:v>
                </c:pt>
                <c:pt idx="36">
                  <c:v>44.39473684210526</c:v>
                </c:pt>
                <c:pt idx="37">
                  <c:v>44.39473684210526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3-4839-80C2-835645BFA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182008"/>
        <c:axId val="687181048"/>
      </c:lineChart>
      <c:catAx>
        <c:axId val="6871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81048"/>
        <c:crosses val="autoZero"/>
        <c:auto val="1"/>
        <c:lblAlgn val="ctr"/>
        <c:lblOffset val="100"/>
        <c:noMultiLvlLbl val="0"/>
      </c:catAx>
      <c:valAx>
        <c:axId val="68718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82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marcsierra24!$A$2</c:f>
              <c:strCache>
                <c:ptCount val="1"/>
                <c:pt idx="0">
                  <c:v>marcsierra24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marcsierra24!$B$1:$AM$1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marcsierra24!$B$2:$AM$2</c:f>
              <c:numCache>
                <c:formatCode>General</c:formatCode>
                <c:ptCount val="38"/>
                <c:pt idx="0">
                  <c:v>50</c:v>
                </c:pt>
                <c:pt idx="1">
                  <c:v>52</c:v>
                </c:pt>
                <c:pt idx="2">
                  <c:v>47</c:v>
                </c:pt>
                <c:pt idx="3">
                  <c:v>36</c:v>
                </c:pt>
                <c:pt idx="4">
                  <c:v>41</c:v>
                </c:pt>
                <c:pt idx="5">
                  <c:v>38</c:v>
                </c:pt>
                <c:pt idx="6">
                  <c:v>52</c:v>
                </c:pt>
                <c:pt idx="7">
                  <c:v>56</c:v>
                </c:pt>
                <c:pt idx="8">
                  <c:v>41</c:v>
                </c:pt>
                <c:pt idx="9">
                  <c:v>51</c:v>
                </c:pt>
                <c:pt idx="10">
                  <c:v>47</c:v>
                </c:pt>
                <c:pt idx="11">
                  <c:v>40</c:v>
                </c:pt>
                <c:pt idx="12">
                  <c:v>33</c:v>
                </c:pt>
                <c:pt idx="13">
                  <c:v>50</c:v>
                </c:pt>
                <c:pt idx="14">
                  <c:v>42</c:v>
                </c:pt>
                <c:pt idx="15">
                  <c:v>75</c:v>
                </c:pt>
                <c:pt idx="16">
                  <c:v>43</c:v>
                </c:pt>
                <c:pt idx="17">
                  <c:v>34</c:v>
                </c:pt>
                <c:pt idx="18">
                  <c:v>37</c:v>
                </c:pt>
                <c:pt idx="19">
                  <c:v>45</c:v>
                </c:pt>
                <c:pt idx="20">
                  <c:v>39</c:v>
                </c:pt>
                <c:pt idx="21">
                  <c:v>71</c:v>
                </c:pt>
                <c:pt idx="22">
                  <c:v>76</c:v>
                </c:pt>
                <c:pt idx="23">
                  <c:v>61</c:v>
                </c:pt>
                <c:pt idx="24">
                  <c:v>39</c:v>
                </c:pt>
                <c:pt idx="25">
                  <c:v>36</c:v>
                </c:pt>
                <c:pt idx="26">
                  <c:v>39</c:v>
                </c:pt>
                <c:pt idx="27">
                  <c:v>50</c:v>
                </c:pt>
                <c:pt idx="28">
                  <c:v>57</c:v>
                </c:pt>
                <c:pt idx="29">
                  <c:v>61</c:v>
                </c:pt>
                <c:pt idx="30">
                  <c:v>57</c:v>
                </c:pt>
                <c:pt idx="31">
                  <c:v>38</c:v>
                </c:pt>
                <c:pt idx="32">
                  <c:v>42</c:v>
                </c:pt>
                <c:pt idx="33">
                  <c:v>43</c:v>
                </c:pt>
                <c:pt idx="34">
                  <c:v>50</c:v>
                </c:pt>
                <c:pt idx="35">
                  <c:v>31</c:v>
                </c:pt>
                <c:pt idx="36">
                  <c:v>58</c:v>
                </c:pt>
                <c:pt idx="37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3-4EBE-8014-EBC2219AD4FF}"/>
            </c:ext>
          </c:extLst>
        </c:ser>
        <c:ser>
          <c:idx val="1"/>
          <c:order val="1"/>
          <c:tx>
            <c:strRef>
              <c:f>marcsierra24!$A$3</c:f>
              <c:strCache>
                <c:ptCount val="1"/>
                <c:pt idx="0">
                  <c:v>Mitjana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bevel/>
            </a:ln>
            <a:effectLst/>
          </c:spPr>
          <c:marker>
            <c:symbol val="none"/>
          </c:marker>
          <c:cat>
            <c:strRef>
              <c:f>marcsierra24!$B$1:$AM$1</c:f>
              <c:strCache>
                <c:ptCount val="38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  <c:pt idx="17">
                  <c:v>J18</c:v>
                </c:pt>
                <c:pt idx="18">
                  <c:v>J19</c:v>
                </c:pt>
                <c:pt idx="19">
                  <c:v>J20</c:v>
                </c:pt>
                <c:pt idx="20">
                  <c:v>J21</c:v>
                </c:pt>
                <c:pt idx="21">
                  <c:v>J22</c:v>
                </c:pt>
                <c:pt idx="22">
                  <c:v>J23</c:v>
                </c:pt>
                <c:pt idx="23">
                  <c:v>J24</c:v>
                </c:pt>
                <c:pt idx="24">
                  <c:v>J25</c:v>
                </c:pt>
                <c:pt idx="25">
                  <c:v>J26</c:v>
                </c:pt>
                <c:pt idx="26">
                  <c:v>J27</c:v>
                </c:pt>
                <c:pt idx="27">
                  <c:v>J28</c:v>
                </c:pt>
                <c:pt idx="28">
                  <c:v>J29</c:v>
                </c:pt>
                <c:pt idx="29">
                  <c:v>J30</c:v>
                </c:pt>
                <c:pt idx="30">
                  <c:v>J31</c:v>
                </c:pt>
                <c:pt idx="31">
                  <c:v>J32</c:v>
                </c:pt>
                <c:pt idx="32">
                  <c:v>J33</c:v>
                </c:pt>
                <c:pt idx="33">
                  <c:v>J34</c:v>
                </c:pt>
                <c:pt idx="34">
                  <c:v>J35</c:v>
                </c:pt>
                <c:pt idx="35">
                  <c:v>J36</c:v>
                </c:pt>
                <c:pt idx="36">
                  <c:v>J37</c:v>
                </c:pt>
                <c:pt idx="37">
                  <c:v>J38</c:v>
                </c:pt>
              </c:strCache>
            </c:strRef>
          </c:cat>
          <c:val>
            <c:numRef>
              <c:f>marcsierra24!$B$3:$AM$3</c:f>
              <c:numCache>
                <c:formatCode>0</c:formatCode>
                <c:ptCount val="38"/>
                <c:pt idx="0">
                  <c:v>47.473684210526315</c:v>
                </c:pt>
                <c:pt idx="1">
                  <c:v>47.473684210526315</c:v>
                </c:pt>
                <c:pt idx="2">
                  <c:v>47.473684210526315</c:v>
                </c:pt>
                <c:pt idx="3">
                  <c:v>47.473684210526315</c:v>
                </c:pt>
                <c:pt idx="4">
                  <c:v>47.473684210526315</c:v>
                </c:pt>
                <c:pt idx="5">
                  <c:v>47.473684210526315</c:v>
                </c:pt>
                <c:pt idx="6">
                  <c:v>47.473684210526315</c:v>
                </c:pt>
                <c:pt idx="7">
                  <c:v>47.473684210526315</c:v>
                </c:pt>
                <c:pt idx="8">
                  <c:v>47.473684210526315</c:v>
                </c:pt>
                <c:pt idx="9">
                  <c:v>47.473684210526315</c:v>
                </c:pt>
                <c:pt idx="10">
                  <c:v>47.473684210526315</c:v>
                </c:pt>
                <c:pt idx="11">
                  <c:v>47.473684210526315</c:v>
                </c:pt>
                <c:pt idx="12">
                  <c:v>47.473684210526315</c:v>
                </c:pt>
                <c:pt idx="13">
                  <c:v>47.473684210526315</c:v>
                </c:pt>
                <c:pt idx="14">
                  <c:v>47.473684210526315</c:v>
                </c:pt>
                <c:pt idx="15">
                  <c:v>47.473684210526315</c:v>
                </c:pt>
                <c:pt idx="16">
                  <c:v>47.473684210526315</c:v>
                </c:pt>
                <c:pt idx="17">
                  <c:v>47.473684210526315</c:v>
                </c:pt>
                <c:pt idx="18">
                  <c:v>47.473684210526315</c:v>
                </c:pt>
                <c:pt idx="19">
                  <c:v>47.473684210526315</c:v>
                </c:pt>
                <c:pt idx="20">
                  <c:v>47.473684210526315</c:v>
                </c:pt>
                <c:pt idx="21">
                  <c:v>47.473684210526315</c:v>
                </c:pt>
                <c:pt idx="22">
                  <c:v>47.473684210526315</c:v>
                </c:pt>
                <c:pt idx="23">
                  <c:v>47.473684210526315</c:v>
                </c:pt>
                <c:pt idx="24">
                  <c:v>47.473684210526315</c:v>
                </c:pt>
                <c:pt idx="25">
                  <c:v>47.473684210526315</c:v>
                </c:pt>
                <c:pt idx="26">
                  <c:v>47.473684210526315</c:v>
                </c:pt>
                <c:pt idx="27">
                  <c:v>47.473684210526315</c:v>
                </c:pt>
                <c:pt idx="28">
                  <c:v>47.473684210526315</c:v>
                </c:pt>
                <c:pt idx="29">
                  <c:v>47.473684210526315</c:v>
                </c:pt>
                <c:pt idx="30">
                  <c:v>47.473684210526315</c:v>
                </c:pt>
                <c:pt idx="31">
                  <c:v>47.473684210526315</c:v>
                </c:pt>
                <c:pt idx="32">
                  <c:v>47.473684210526315</c:v>
                </c:pt>
                <c:pt idx="33">
                  <c:v>47.473684210526315</c:v>
                </c:pt>
                <c:pt idx="34">
                  <c:v>47.473684210526315</c:v>
                </c:pt>
                <c:pt idx="35">
                  <c:v>47.473684210526315</c:v>
                </c:pt>
                <c:pt idx="36">
                  <c:v>47.473684210526315</c:v>
                </c:pt>
                <c:pt idx="37">
                  <c:v>47.473684210526315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3-4EBE-8014-EBC2219AD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182008"/>
        <c:axId val="687181048"/>
      </c:lineChart>
      <c:catAx>
        <c:axId val="6871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81048"/>
        <c:crosses val="autoZero"/>
        <c:auto val="1"/>
        <c:lblAlgn val="ctr"/>
        <c:lblOffset val="100"/>
        <c:noMultiLvlLbl val="0"/>
      </c:catAx>
      <c:valAx>
        <c:axId val="68718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82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31750</xdr:colOff>
      <xdr:row>41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18272F-52B0-4656-9362-8844D4B94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23357</xdr:colOff>
      <xdr:row>43</xdr:row>
      <xdr:rowOff>162468</xdr:rowOff>
    </xdr:from>
    <xdr:to>
      <xdr:col>25</xdr:col>
      <xdr:colOff>178932</xdr:colOff>
      <xdr:row>83</xdr:row>
      <xdr:rowOff>129192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A7AEEDD-BB22-41D5-9FEC-CD537B069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85</xdr:row>
      <xdr:rowOff>169111</xdr:rowOff>
    </xdr:from>
    <xdr:to>
      <xdr:col>25</xdr:col>
      <xdr:colOff>264583</xdr:colOff>
      <xdr:row>125</xdr:row>
      <xdr:rowOff>169112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1AB212-71C9-40EA-8FCD-253582CAA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12698</xdr:colOff>
      <xdr:row>12</xdr:row>
      <xdr:rowOff>3174</xdr:rowOff>
    </xdr:from>
    <xdr:to>
      <xdr:col>17</xdr:col>
      <xdr:colOff>752474</xdr:colOff>
      <xdr:row>43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BC087B-DAC3-43CE-AED1-D8CFFEB42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12698</xdr:colOff>
      <xdr:row>12</xdr:row>
      <xdr:rowOff>3174</xdr:rowOff>
    </xdr:from>
    <xdr:to>
      <xdr:col>17</xdr:col>
      <xdr:colOff>752474</xdr:colOff>
      <xdr:row>43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DE9F40-C9D3-48DF-9C9A-1825F8BC2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3174</xdr:colOff>
      <xdr:row>5</xdr:row>
      <xdr:rowOff>3174</xdr:rowOff>
    </xdr:from>
    <xdr:to>
      <xdr:col>19</xdr:col>
      <xdr:colOff>19050</xdr:colOff>
      <xdr:row>36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B77E47-D0EA-4DFA-8364-EE8A0DCAC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12698</xdr:colOff>
      <xdr:row>12</xdr:row>
      <xdr:rowOff>3174</xdr:rowOff>
    </xdr:from>
    <xdr:to>
      <xdr:col>17</xdr:col>
      <xdr:colOff>752474</xdr:colOff>
      <xdr:row>43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781140-5568-4001-AF6F-880074A88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3174</xdr:colOff>
      <xdr:row>5</xdr:row>
      <xdr:rowOff>3174</xdr:rowOff>
    </xdr:from>
    <xdr:to>
      <xdr:col>19</xdr:col>
      <xdr:colOff>19050</xdr:colOff>
      <xdr:row>36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4D2594-18F5-46E2-99CF-02206AAEF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12698</xdr:colOff>
      <xdr:row>12</xdr:row>
      <xdr:rowOff>3174</xdr:rowOff>
    </xdr:from>
    <xdr:to>
      <xdr:col>17</xdr:col>
      <xdr:colOff>752474</xdr:colOff>
      <xdr:row>43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553094-CDBA-4AE3-BD09-C0706CA9B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12698</xdr:colOff>
      <xdr:row>12</xdr:row>
      <xdr:rowOff>3174</xdr:rowOff>
    </xdr:from>
    <xdr:to>
      <xdr:col>17</xdr:col>
      <xdr:colOff>752474</xdr:colOff>
      <xdr:row>43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F93CA6-3F7E-40C3-AD4B-C0A036C5E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12698</xdr:colOff>
      <xdr:row>12</xdr:row>
      <xdr:rowOff>3174</xdr:rowOff>
    </xdr:from>
    <xdr:to>
      <xdr:col>17</xdr:col>
      <xdr:colOff>752474</xdr:colOff>
      <xdr:row>43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BDCBB3-368F-4C0B-92CB-440E64C49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12698</xdr:colOff>
      <xdr:row>12</xdr:row>
      <xdr:rowOff>3174</xdr:rowOff>
    </xdr:from>
    <xdr:to>
      <xdr:col>17</xdr:col>
      <xdr:colOff>752474</xdr:colOff>
      <xdr:row>43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8F4AA5-8D57-4A3A-88FD-1BA403FED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12698</xdr:colOff>
      <xdr:row>12</xdr:row>
      <xdr:rowOff>3174</xdr:rowOff>
    </xdr:from>
    <xdr:to>
      <xdr:col>17</xdr:col>
      <xdr:colOff>752474</xdr:colOff>
      <xdr:row>43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7D7DC1-47EA-42AC-8886-A59C6DE82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12698</xdr:colOff>
      <xdr:row>12</xdr:row>
      <xdr:rowOff>3174</xdr:rowOff>
    </xdr:from>
    <xdr:to>
      <xdr:col>17</xdr:col>
      <xdr:colOff>752474</xdr:colOff>
      <xdr:row>43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EB3CD1-4A4E-45AA-979C-34102C1A5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12698</xdr:colOff>
      <xdr:row>12</xdr:row>
      <xdr:rowOff>3174</xdr:rowOff>
    </xdr:from>
    <xdr:to>
      <xdr:col>17</xdr:col>
      <xdr:colOff>752474</xdr:colOff>
      <xdr:row>43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14D5DF-2437-405B-A8A2-CA7407B77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C48E0-D02E-4FA0-8F86-ECC25C2B9EE8}">
  <dimension ref="A1:AP41"/>
  <sheetViews>
    <sheetView tabSelected="1" zoomScale="80" zoomScaleNormal="80" workbookViewId="0">
      <pane xSplit="1" topLeftCell="I1" activePane="topRight" state="frozen"/>
      <selection activeCell="A4" sqref="A4"/>
      <selection pane="topRight" activeCell="M42" sqref="M42"/>
    </sheetView>
  </sheetViews>
  <sheetFormatPr baseColWidth="10" defaultRowHeight="14.5" x14ac:dyDescent="0.35"/>
  <cols>
    <col min="1" max="1" width="17.54296875" bestFit="1" customWidth="1"/>
    <col min="2" max="3" width="11.1796875" bestFit="1" customWidth="1"/>
    <col min="40" max="40" width="11.1796875" bestFit="1" customWidth="1"/>
  </cols>
  <sheetData>
    <row r="1" spans="1:42" s="1" customFormat="1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51</v>
      </c>
      <c r="AO1" s="1" t="s">
        <v>55</v>
      </c>
      <c r="AP1" s="1" t="s">
        <v>56</v>
      </c>
    </row>
    <row r="2" spans="1:42" x14ac:dyDescent="0.35">
      <c r="A2" t="s">
        <v>39</v>
      </c>
      <c r="B2">
        <v>41</v>
      </c>
      <c r="C2">
        <v>46</v>
      </c>
      <c r="D2">
        <v>52</v>
      </c>
      <c r="E2">
        <v>54</v>
      </c>
      <c r="F2">
        <v>59</v>
      </c>
      <c r="G2">
        <v>34</v>
      </c>
      <c r="H2">
        <v>55</v>
      </c>
      <c r="I2">
        <v>53</v>
      </c>
      <c r="J2">
        <v>43</v>
      </c>
      <c r="K2">
        <v>51</v>
      </c>
      <c r="L2">
        <v>51</v>
      </c>
      <c r="M2">
        <v>46</v>
      </c>
      <c r="N2">
        <v>50</v>
      </c>
      <c r="O2">
        <v>44</v>
      </c>
      <c r="P2">
        <v>51</v>
      </c>
      <c r="Q2">
        <v>47</v>
      </c>
      <c r="R2">
        <v>49</v>
      </c>
      <c r="S2">
        <v>58</v>
      </c>
      <c r="T2">
        <v>42</v>
      </c>
      <c r="U2">
        <v>70</v>
      </c>
      <c r="V2">
        <v>57</v>
      </c>
      <c r="W2">
        <v>34</v>
      </c>
      <c r="X2">
        <v>31</v>
      </c>
      <c r="Y2">
        <v>57</v>
      </c>
      <c r="Z2">
        <v>60</v>
      </c>
      <c r="AA2">
        <v>36</v>
      </c>
      <c r="AB2">
        <v>30</v>
      </c>
      <c r="AC2">
        <v>41</v>
      </c>
      <c r="AD2">
        <v>40</v>
      </c>
      <c r="AE2">
        <v>80</v>
      </c>
      <c r="AF2">
        <v>40</v>
      </c>
      <c r="AG2">
        <v>46</v>
      </c>
      <c r="AH2">
        <v>76</v>
      </c>
      <c r="AI2">
        <v>68</v>
      </c>
      <c r="AJ2">
        <v>69</v>
      </c>
      <c r="AK2">
        <v>19</v>
      </c>
      <c r="AL2">
        <v>43</v>
      </c>
      <c r="AM2">
        <v>44</v>
      </c>
      <c r="AN2">
        <f>SUM(A2:AM2)</f>
        <v>1867</v>
      </c>
      <c r="AO2">
        <f>MAX(B2:AM2)</f>
        <v>80</v>
      </c>
      <c r="AP2">
        <f>MIN(A2:AM2)</f>
        <v>19</v>
      </c>
    </row>
    <row r="3" spans="1:42" x14ac:dyDescent="0.35">
      <c r="A3" t="s">
        <v>40</v>
      </c>
      <c r="B3">
        <v>38</v>
      </c>
      <c r="C3">
        <v>49</v>
      </c>
      <c r="D3">
        <v>58</v>
      </c>
      <c r="E3">
        <v>48</v>
      </c>
      <c r="F3">
        <v>55</v>
      </c>
      <c r="G3">
        <v>49</v>
      </c>
      <c r="H3">
        <v>36</v>
      </c>
      <c r="I3">
        <v>40</v>
      </c>
      <c r="J3">
        <v>54</v>
      </c>
      <c r="K3">
        <v>61</v>
      </c>
      <c r="L3">
        <v>42</v>
      </c>
      <c r="M3">
        <v>49</v>
      </c>
      <c r="N3">
        <v>53</v>
      </c>
      <c r="O3">
        <v>41</v>
      </c>
      <c r="P3">
        <v>60</v>
      </c>
      <c r="Q3">
        <v>36</v>
      </c>
      <c r="R3">
        <v>54</v>
      </c>
      <c r="S3">
        <v>45</v>
      </c>
      <c r="T3">
        <v>33</v>
      </c>
      <c r="U3">
        <v>39</v>
      </c>
      <c r="V3">
        <v>54</v>
      </c>
      <c r="W3">
        <v>41</v>
      </c>
      <c r="X3">
        <v>60</v>
      </c>
      <c r="Y3">
        <v>51</v>
      </c>
      <c r="Z3">
        <v>61</v>
      </c>
      <c r="AA3">
        <v>47</v>
      </c>
      <c r="AB3">
        <v>51</v>
      </c>
      <c r="AC3">
        <v>64</v>
      </c>
      <c r="AD3">
        <v>24</v>
      </c>
      <c r="AE3">
        <v>55</v>
      </c>
      <c r="AF3">
        <v>52</v>
      </c>
      <c r="AG3">
        <v>33</v>
      </c>
      <c r="AH3">
        <v>33</v>
      </c>
      <c r="AI3">
        <v>44</v>
      </c>
      <c r="AJ3">
        <v>52</v>
      </c>
      <c r="AK3">
        <v>66</v>
      </c>
      <c r="AL3">
        <v>49</v>
      </c>
      <c r="AM3">
        <v>40</v>
      </c>
      <c r="AN3">
        <f t="shared" ref="AN3:AN13" si="0">SUM(A3:AM3)</f>
        <v>1817</v>
      </c>
      <c r="AO3">
        <f t="shared" ref="AO3:AO13" si="1">MAX(B3:AM3)</f>
        <v>66</v>
      </c>
      <c r="AP3">
        <f t="shared" ref="AP3:AP13" si="2">MIN(A3:AM3)</f>
        <v>24</v>
      </c>
    </row>
    <row r="4" spans="1:42" x14ac:dyDescent="0.35">
      <c r="A4" t="s">
        <v>41</v>
      </c>
      <c r="B4">
        <v>43</v>
      </c>
      <c r="C4">
        <v>48</v>
      </c>
      <c r="D4">
        <v>46</v>
      </c>
      <c r="E4">
        <v>57</v>
      </c>
      <c r="F4">
        <v>36</v>
      </c>
      <c r="G4">
        <v>29</v>
      </c>
      <c r="H4">
        <v>46</v>
      </c>
      <c r="I4">
        <v>45</v>
      </c>
      <c r="J4">
        <v>32</v>
      </c>
      <c r="K4">
        <v>36</v>
      </c>
      <c r="L4">
        <v>32</v>
      </c>
      <c r="M4">
        <v>42</v>
      </c>
      <c r="N4">
        <v>79</v>
      </c>
      <c r="O4">
        <v>71</v>
      </c>
      <c r="P4">
        <v>47</v>
      </c>
      <c r="Q4">
        <v>56</v>
      </c>
      <c r="R4">
        <v>56</v>
      </c>
      <c r="S4">
        <v>66</v>
      </c>
      <c r="T4">
        <v>33</v>
      </c>
      <c r="U4">
        <v>45</v>
      </c>
      <c r="V4">
        <v>48</v>
      </c>
      <c r="W4">
        <v>51</v>
      </c>
      <c r="X4">
        <v>61</v>
      </c>
      <c r="Y4">
        <v>30</v>
      </c>
      <c r="Z4">
        <v>44</v>
      </c>
      <c r="AA4">
        <v>33</v>
      </c>
      <c r="AB4">
        <v>52</v>
      </c>
      <c r="AC4">
        <v>57</v>
      </c>
      <c r="AD4">
        <v>36</v>
      </c>
      <c r="AE4">
        <v>41</v>
      </c>
      <c r="AF4">
        <v>49</v>
      </c>
      <c r="AG4">
        <v>50</v>
      </c>
      <c r="AH4">
        <v>36</v>
      </c>
      <c r="AI4">
        <v>36</v>
      </c>
      <c r="AJ4">
        <v>56</v>
      </c>
      <c r="AK4">
        <v>61</v>
      </c>
      <c r="AL4">
        <v>65</v>
      </c>
      <c r="AM4">
        <v>42</v>
      </c>
      <c r="AN4">
        <f t="shared" si="0"/>
        <v>1793</v>
      </c>
      <c r="AO4">
        <f t="shared" si="1"/>
        <v>79</v>
      </c>
      <c r="AP4">
        <f t="shared" si="2"/>
        <v>29</v>
      </c>
    </row>
    <row r="5" spans="1:42" x14ac:dyDescent="0.35">
      <c r="A5" t="s">
        <v>42</v>
      </c>
      <c r="B5">
        <v>53</v>
      </c>
      <c r="C5">
        <v>39</v>
      </c>
      <c r="D5">
        <v>48</v>
      </c>
      <c r="E5">
        <v>43</v>
      </c>
      <c r="F5">
        <v>53</v>
      </c>
      <c r="G5">
        <v>43</v>
      </c>
      <c r="H5">
        <v>74</v>
      </c>
      <c r="I5">
        <v>42</v>
      </c>
      <c r="J5">
        <v>59</v>
      </c>
      <c r="K5">
        <v>35</v>
      </c>
      <c r="L5">
        <v>35</v>
      </c>
      <c r="M5">
        <v>64</v>
      </c>
      <c r="N5">
        <v>57</v>
      </c>
      <c r="O5">
        <v>45</v>
      </c>
      <c r="P5">
        <v>65</v>
      </c>
      <c r="Q5">
        <v>62</v>
      </c>
      <c r="R5">
        <v>54</v>
      </c>
      <c r="S5">
        <v>35</v>
      </c>
      <c r="T5">
        <v>67</v>
      </c>
      <c r="U5">
        <v>44</v>
      </c>
      <c r="V5">
        <v>52</v>
      </c>
      <c r="W5">
        <v>48</v>
      </c>
      <c r="X5">
        <v>66</v>
      </c>
      <c r="Y5">
        <v>46</v>
      </c>
      <c r="Z5">
        <v>39</v>
      </c>
      <c r="AA5">
        <v>58</v>
      </c>
      <c r="AB5">
        <v>64</v>
      </c>
      <c r="AC5">
        <v>52</v>
      </c>
      <c r="AD5">
        <v>55</v>
      </c>
      <c r="AE5">
        <v>64</v>
      </c>
      <c r="AF5">
        <v>48</v>
      </c>
      <c r="AG5">
        <v>83</v>
      </c>
      <c r="AH5">
        <v>39</v>
      </c>
      <c r="AI5">
        <v>48</v>
      </c>
      <c r="AJ5">
        <v>60</v>
      </c>
      <c r="AK5">
        <v>67</v>
      </c>
      <c r="AL5">
        <v>66</v>
      </c>
      <c r="AM5">
        <v>54</v>
      </c>
      <c r="AN5">
        <f t="shared" si="0"/>
        <v>2026</v>
      </c>
      <c r="AO5">
        <f t="shared" si="1"/>
        <v>83</v>
      </c>
      <c r="AP5">
        <f t="shared" si="2"/>
        <v>35</v>
      </c>
    </row>
    <row r="6" spans="1:42" x14ac:dyDescent="0.35">
      <c r="A6" t="s">
        <v>43</v>
      </c>
      <c r="B6">
        <v>36</v>
      </c>
      <c r="C6">
        <v>0</v>
      </c>
      <c r="D6">
        <v>48</v>
      </c>
      <c r="E6">
        <v>54</v>
      </c>
      <c r="F6">
        <v>36</v>
      </c>
      <c r="G6">
        <v>48</v>
      </c>
      <c r="H6">
        <v>50</v>
      </c>
      <c r="I6">
        <v>58</v>
      </c>
      <c r="J6">
        <v>36</v>
      </c>
      <c r="K6">
        <v>54</v>
      </c>
      <c r="L6">
        <v>29</v>
      </c>
      <c r="M6">
        <v>34</v>
      </c>
      <c r="N6">
        <v>43</v>
      </c>
      <c r="O6">
        <v>46</v>
      </c>
      <c r="P6">
        <v>30</v>
      </c>
      <c r="Q6">
        <v>42</v>
      </c>
      <c r="R6">
        <v>47</v>
      </c>
      <c r="S6">
        <v>60</v>
      </c>
      <c r="T6">
        <v>51</v>
      </c>
      <c r="U6">
        <v>51</v>
      </c>
      <c r="V6">
        <v>42</v>
      </c>
      <c r="W6">
        <v>51</v>
      </c>
      <c r="X6">
        <v>47</v>
      </c>
      <c r="Y6">
        <v>50</v>
      </c>
      <c r="Z6">
        <v>47</v>
      </c>
      <c r="AA6">
        <v>73</v>
      </c>
      <c r="AB6">
        <v>55</v>
      </c>
      <c r="AC6">
        <v>43</v>
      </c>
      <c r="AD6">
        <v>46</v>
      </c>
      <c r="AE6">
        <v>34</v>
      </c>
      <c r="AF6">
        <v>47</v>
      </c>
      <c r="AG6">
        <v>52</v>
      </c>
      <c r="AH6">
        <v>30</v>
      </c>
      <c r="AI6">
        <v>55</v>
      </c>
      <c r="AJ6">
        <v>47</v>
      </c>
      <c r="AK6">
        <v>55</v>
      </c>
      <c r="AL6">
        <v>20</v>
      </c>
      <c r="AM6">
        <v>40</v>
      </c>
      <c r="AN6">
        <f t="shared" si="0"/>
        <v>1687</v>
      </c>
      <c r="AO6">
        <f t="shared" si="1"/>
        <v>73</v>
      </c>
      <c r="AP6">
        <f>MIN(B6,D6:AM6)</f>
        <v>20</v>
      </c>
    </row>
    <row r="7" spans="1:42" x14ac:dyDescent="0.35">
      <c r="A7" t="s">
        <v>44</v>
      </c>
      <c r="B7">
        <v>50</v>
      </c>
      <c r="C7">
        <v>52</v>
      </c>
      <c r="D7">
        <v>47</v>
      </c>
      <c r="E7">
        <v>36</v>
      </c>
      <c r="F7">
        <v>41</v>
      </c>
      <c r="G7">
        <v>38</v>
      </c>
      <c r="H7">
        <v>52</v>
      </c>
      <c r="I7">
        <v>56</v>
      </c>
      <c r="J7">
        <v>41</v>
      </c>
      <c r="K7">
        <v>51</v>
      </c>
      <c r="L7">
        <v>47</v>
      </c>
      <c r="M7">
        <v>40</v>
      </c>
      <c r="N7">
        <v>33</v>
      </c>
      <c r="O7">
        <v>50</v>
      </c>
      <c r="P7">
        <v>42</v>
      </c>
      <c r="Q7">
        <v>75</v>
      </c>
      <c r="R7">
        <v>43</v>
      </c>
      <c r="S7">
        <v>34</v>
      </c>
      <c r="T7">
        <v>37</v>
      </c>
      <c r="U7">
        <v>45</v>
      </c>
      <c r="V7">
        <v>39</v>
      </c>
      <c r="W7">
        <v>71</v>
      </c>
      <c r="X7">
        <v>76</v>
      </c>
      <c r="Y7">
        <v>61</v>
      </c>
      <c r="Z7">
        <v>39</v>
      </c>
      <c r="AA7">
        <v>36</v>
      </c>
      <c r="AB7">
        <v>39</v>
      </c>
      <c r="AC7">
        <v>50</v>
      </c>
      <c r="AD7">
        <v>57</v>
      </c>
      <c r="AE7">
        <v>61</v>
      </c>
      <c r="AF7">
        <v>57</v>
      </c>
      <c r="AG7">
        <v>38</v>
      </c>
      <c r="AH7">
        <v>42</v>
      </c>
      <c r="AI7">
        <v>43</v>
      </c>
      <c r="AJ7">
        <v>50</v>
      </c>
      <c r="AK7">
        <v>31</v>
      </c>
      <c r="AL7">
        <v>58</v>
      </c>
      <c r="AM7">
        <v>46</v>
      </c>
      <c r="AN7">
        <f t="shared" si="0"/>
        <v>1804</v>
      </c>
      <c r="AO7">
        <f t="shared" si="1"/>
        <v>76</v>
      </c>
      <c r="AP7">
        <f t="shared" si="2"/>
        <v>31</v>
      </c>
    </row>
    <row r="8" spans="1:42" x14ac:dyDescent="0.35">
      <c r="A8" t="s">
        <v>45</v>
      </c>
      <c r="B8">
        <v>39</v>
      </c>
      <c r="C8">
        <v>61</v>
      </c>
      <c r="D8">
        <v>53</v>
      </c>
      <c r="E8">
        <v>52</v>
      </c>
      <c r="F8">
        <v>46</v>
      </c>
      <c r="G8">
        <v>34</v>
      </c>
      <c r="H8">
        <v>29</v>
      </c>
      <c r="I8">
        <v>48</v>
      </c>
      <c r="J8">
        <v>50</v>
      </c>
      <c r="K8">
        <v>49</v>
      </c>
      <c r="L8">
        <v>40</v>
      </c>
      <c r="M8">
        <v>49</v>
      </c>
      <c r="N8">
        <v>67</v>
      </c>
      <c r="O8">
        <v>57</v>
      </c>
      <c r="P8">
        <v>73</v>
      </c>
      <c r="Q8">
        <v>42</v>
      </c>
      <c r="R8">
        <v>49</v>
      </c>
      <c r="S8">
        <v>59</v>
      </c>
      <c r="T8">
        <v>59</v>
      </c>
      <c r="U8">
        <v>42</v>
      </c>
      <c r="V8">
        <v>36</v>
      </c>
      <c r="W8">
        <v>34</v>
      </c>
      <c r="X8">
        <v>31</v>
      </c>
      <c r="Y8">
        <v>55</v>
      </c>
      <c r="Z8">
        <v>81</v>
      </c>
      <c r="AA8">
        <v>49</v>
      </c>
      <c r="AB8">
        <v>43</v>
      </c>
      <c r="AC8">
        <v>45</v>
      </c>
      <c r="AD8">
        <v>55</v>
      </c>
      <c r="AE8">
        <v>55</v>
      </c>
      <c r="AF8">
        <v>51</v>
      </c>
      <c r="AG8">
        <v>33</v>
      </c>
      <c r="AH8">
        <v>46</v>
      </c>
      <c r="AI8">
        <v>40</v>
      </c>
      <c r="AJ8">
        <v>55</v>
      </c>
      <c r="AK8">
        <v>57</v>
      </c>
      <c r="AL8">
        <v>40</v>
      </c>
      <c r="AM8">
        <v>40</v>
      </c>
      <c r="AN8">
        <f t="shared" si="0"/>
        <v>1844</v>
      </c>
      <c r="AO8">
        <f t="shared" si="1"/>
        <v>81</v>
      </c>
      <c r="AP8">
        <f t="shared" si="2"/>
        <v>29</v>
      </c>
    </row>
    <row r="9" spans="1:42" x14ac:dyDescent="0.35">
      <c r="A9" t="s">
        <v>46</v>
      </c>
      <c r="B9">
        <v>57</v>
      </c>
      <c r="C9">
        <v>49</v>
      </c>
      <c r="D9">
        <v>54</v>
      </c>
      <c r="E9">
        <v>35</v>
      </c>
      <c r="F9">
        <v>67</v>
      </c>
      <c r="G9">
        <v>65</v>
      </c>
      <c r="H9">
        <v>74</v>
      </c>
      <c r="I9">
        <v>46</v>
      </c>
      <c r="J9">
        <v>42</v>
      </c>
      <c r="K9">
        <v>72</v>
      </c>
      <c r="L9">
        <v>61</v>
      </c>
      <c r="M9">
        <v>41</v>
      </c>
      <c r="N9">
        <v>64</v>
      </c>
      <c r="O9">
        <v>71</v>
      </c>
      <c r="P9">
        <v>48</v>
      </c>
      <c r="Q9">
        <v>53</v>
      </c>
      <c r="R9">
        <v>52</v>
      </c>
      <c r="S9">
        <v>77</v>
      </c>
      <c r="T9">
        <v>61</v>
      </c>
      <c r="U9">
        <v>50</v>
      </c>
      <c r="V9">
        <v>51</v>
      </c>
      <c r="W9">
        <v>55</v>
      </c>
      <c r="X9">
        <v>53</v>
      </c>
      <c r="Y9">
        <v>74</v>
      </c>
      <c r="Z9">
        <v>54</v>
      </c>
      <c r="AA9">
        <v>51</v>
      </c>
      <c r="AB9">
        <v>52</v>
      </c>
      <c r="AC9">
        <v>48</v>
      </c>
      <c r="AD9">
        <v>92</v>
      </c>
      <c r="AE9">
        <v>50</v>
      </c>
      <c r="AF9">
        <v>54</v>
      </c>
      <c r="AG9">
        <v>51</v>
      </c>
      <c r="AH9">
        <v>48</v>
      </c>
      <c r="AI9">
        <v>48</v>
      </c>
      <c r="AJ9">
        <v>75</v>
      </c>
      <c r="AK9">
        <v>53</v>
      </c>
      <c r="AL9">
        <v>60</v>
      </c>
      <c r="AM9">
        <v>37</v>
      </c>
      <c r="AN9">
        <f>SUM(A9:AM9)</f>
        <v>2145</v>
      </c>
      <c r="AO9">
        <f t="shared" si="1"/>
        <v>92</v>
      </c>
      <c r="AP9">
        <f t="shared" si="2"/>
        <v>35</v>
      </c>
    </row>
    <row r="10" spans="1:42" x14ac:dyDescent="0.35">
      <c r="A10" t="s">
        <v>47</v>
      </c>
      <c r="B10">
        <v>37</v>
      </c>
      <c r="C10">
        <v>55</v>
      </c>
      <c r="D10">
        <v>50</v>
      </c>
      <c r="E10">
        <v>53</v>
      </c>
      <c r="F10">
        <v>52</v>
      </c>
      <c r="G10">
        <v>65</v>
      </c>
      <c r="H10">
        <v>63</v>
      </c>
      <c r="I10">
        <v>38</v>
      </c>
      <c r="J10">
        <v>50</v>
      </c>
      <c r="K10">
        <v>35</v>
      </c>
      <c r="L10">
        <v>52</v>
      </c>
      <c r="M10">
        <v>53</v>
      </c>
      <c r="N10">
        <v>63</v>
      </c>
      <c r="O10">
        <v>69</v>
      </c>
      <c r="P10">
        <v>50</v>
      </c>
      <c r="Q10">
        <v>47</v>
      </c>
      <c r="R10">
        <v>65</v>
      </c>
      <c r="S10">
        <v>47</v>
      </c>
      <c r="T10">
        <v>51</v>
      </c>
      <c r="U10">
        <v>67</v>
      </c>
      <c r="V10">
        <v>81</v>
      </c>
      <c r="W10">
        <v>53</v>
      </c>
      <c r="X10">
        <v>73</v>
      </c>
      <c r="Y10">
        <v>42</v>
      </c>
      <c r="Z10">
        <v>43</v>
      </c>
      <c r="AA10">
        <v>63</v>
      </c>
      <c r="AB10">
        <v>44</v>
      </c>
      <c r="AC10">
        <v>61</v>
      </c>
      <c r="AD10">
        <v>59</v>
      </c>
      <c r="AE10">
        <v>49</v>
      </c>
      <c r="AF10">
        <v>30</v>
      </c>
      <c r="AG10">
        <v>41</v>
      </c>
      <c r="AH10">
        <v>55</v>
      </c>
      <c r="AI10">
        <v>52</v>
      </c>
      <c r="AJ10">
        <v>39</v>
      </c>
      <c r="AK10">
        <v>61</v>
      </c>
      <c r="AL10">
        <v>57</v>
      </c>
      <c r="AM10">
        <v>46</v>
      </c>
      <c r="AN10">
        <f t="shared" si="0"/>
        <v>2011</v>
      </c>
      <c r="AO10">
        <f t="shared" si="1"/>
        <v>81</v>
      </c>
      <c r="AP10">
        <f t="shared" si="2"/>
        <v>30</v>
      </c>
    </row>
    <row r="11" spans="1:42" x14ac:dyDescent="0.35">
      <c r="A11" t="s">
        <v>50</v>
      </c>
      <c r="B11">
        <v>35</v>
      </c>
      <c r="C11">
        <v>54</v>
      </c>
      <c r="D11">
        <v>49</v>
      </c>
      <c r="E11">
        <v>38</v>
      </c>
      <c r="F11">
        <v>36</v>
      </c>
      <c r="G11">
        <v>11</v>
      </c>
      <c r="H11">
        <v>42</v>
      </c>
      <c r="I11">
        <v>46</v>
      </c>
      <c r="J11">
        <v>35</v>
      </c>
      <c r="K11">
        <v>44</v>
      </c>
      <c r="L11">
        <v>42</v>
      </c>
      <c r="M11">
        <v>44</v>
      </c>
      <c r="N11">
        <v>64</v>
      </c>
      <c r="O11">
        <v>51</v>
      </c>
      <c r="P11">
        <v>47</v>
      </c>
      <c r="Q11">
        <v>59</v>
      </c>
      <c r="R11">
        <v>65</v>
      </c>
      <c r="S11">
        <v>74</v>
      </c>
      <c r="T11">
        <v>31</v>
      </c>
      <c r="U11">
        <v>19</v>
      </c>
      <c r="V11">
        <v>69</v>
      </c>
      <c r="W11">
        <v>51</v>
      </c>
      <c r="X11">
        <v>58</v>
      </c>
      <c r="Y11">
        <v>53</v>
      </c>
      <c r="Z11">
        <v>29</v>
      </c>
      <c r="AA11">
        <v>52</v>
      </c>
      <c r="AB11">
        <v>48</v>
      </c>
      <c r="AC11">
        <v>50</v>
      </c>
      <c r="AD11">
        <v>42</v>
      </c>
      <c r="AE11">
        <v>22</v>
      </c>
      <c r="AF11">
        <v>42</v>
      </c>
      <c r="AG11">
        <v>36</v>
      </c>
      <c r="AH11">
        <v>51</v>
      </c>
      <c r="AI11">
        <v>54</v>
      </c>
      <c r="AJ11">
        <v>29</v>
      </c>
      <c r="AK11">
        <v>53</v>
      </c>
      <c r="AL11">
        <v>53</v>
      </c>
      <c r="AM11">
        <v>50</v>
      </c>
      <c r="AN11">
        <f t="shared" si="0"/>
        <v>1728</v>
      </c>
      <c r="AO11">
        <f t="shared" si="1"/>
        <v>74</v>
      </c>
      <c r="AP11">
        <f t="shared" si="2"/>
        <v>11</v>
      </c>
    </row>
    <row r="12" spans="1:42" x14ac:dyDescent="0.35">
      <c r="A12" t="s">
        <v>48</v>
      </c>
      <c r="B12">
        <v>40</v>
      </c>
      <c r="C12">
        <v>71</v>
      </c>
      <c r="D12">
        <v>53</v>
      </c>
      <c r="E12">
        <v>53</v>
      </c>
      <c r="F12">
        <v>52</v>
      </c>
      <c r="G12">
        <v>56</v>
      </c>
      <c r="H12">
        <v>52</v>
      </c>
      <c r="I12">
        <v>54</v>
      </c>
      <c r="J12">
        <v>61</v>
      </c>
      <c r="K12">
        <v>64</v>
      </c>
      <c r="L12">
        <v>31</v>
      </c>
      <c r="M12">
        <v>77</v>
      </c>
      <c r="N12">
        <v>54</v>
      </c>
      <c r="O12">
        <v>53</v>
      </c>
      <c r="P12">
        <v>42</v>
      </c>
      <c r="Q12">
        <v>43</v>
      </c>
      <c r="R12">
        <v>53</v>
      </c>
      <c r="S12">
        <v>45</v>
      </c>
      <c r="T12">
        <v>75</v>
      </c>
      <c r="U12">
        <v>56</v>
      </c>
      <c r="V12">
        <v>57</v>
      </c>
      <c r="W12">
        <v>71</v>
      </c>
      <c r="X12">
        <v>53</v>
      </c>
      <c r="Y12">
        <v>57</v>
      </c>
      <c r="Z12">
        <v>57</v>
      </c>
      <c r="AA12">
        <v>42</v>
      </c>
      <c r="AB12">
        <v>42</v>
      </c>
      <c r="AC12">
        <v>60</v>
      </c>
      <c r="AD12">
        <v>72</v>
      </c>
      <c r="AE12">
        <v>56</v>
      </c>
      <c r="AF12">
        <v>57</v>
      </c>
      <c r="AG12">
        <v>27</v>
      </c>
      <c r="AH12">
        <v>44</v>
      </c>
      <c r="AI12">
        <v>43</v>
      </c>
      <c r="AJ12">
        <v>61</v>
      </c>
      <c r="AK12">
        <v>59</v>
      </c>
      <c r="AL12">
        <v>60</v>
      </c>
      <c r="AM12">
        <v>61</v>
      </c>
      <c r="AN12">
        <f t="shared" si="0"/>
        <v>2064</v>
      </c>
      <c r="AO12">
        <f t="shared" si="1"/>
        <v>77</v>
      </c>
      <c r="AP12">
        <f t="shared" si="2"/>
        <v>27</v>
      </c>
    </row>
    <row r="13" spans="1:42" x14ac:dyDescent="0.35">
      <c r="A13" t="s">
        <v>49</v>
      </c>
      <c r="B13">
        <v>34</v>
      </c>
      <c r="C13">
        <v>51</v>
      </c>
      <c r="D13">
        <v>55</v>
      </c>
      <c r="E13">
        <v>51</v>
      </c>
      <c r="F13">
        <v>42</v>
      </c>
      <c r="G13">
        <v>36</v>
      </c>
      <c r="H13">
        <v>56</v>
      </c>
      <c r="I13">
        <v>57</v>
      </c>
      <c r="J13">
        <v>55</v>
      </c>
      <c r="K13">
        <v>27</v>
      </c>
      <c r="L13">
        <v>25</v>
      </c>
      <c r="M13">
        <v>42</v>
      </c>
      <c r="N13">
        <v>51</v>
      </c>
      <c r="O13">
        <v>39</v>
      </c>
      <c r="P13">
        <v>68</v>
      </c>
      <c r="Q13">
        <v>71</v>
      </c>
      <c r="R13">
        <v>35</v>
      </c>
      <c r="S13">
        <v>58</v>
      </c>
      <c r="T13">
        <v>55</v>
      </c>
      <c r="U13">
        <v>37</v>
      </c>
      <c r="V13">
        <v>39</v>
      </c>
      <c r="W13">
        <v>43</v>
      </c>
      <c r="X13">
        <v>36</v>
      </c>
      <c r="Y13">
        <v>44</v>
      </c>
      <c r="Z13">
        <v>59</v>
      </c>
      <c r="AA13">
        <v>20</v>
      </c>
      <c r="AB13">
        <v>46</v>
      </c>
      <c r="AC13">
        <v>59</v>
      </c>
      <c r="AD13">
        <v>54</v>
      </c>
      <c r="AE13">
        <v>32</v>
      </c>
      <c r="AF13">
        <v>41</v>
      </c>
      <c r="AG13">
        <v>67</v>
      </c>
      <c r="AH13">
        <v>59</v>
      </c>
      <c r="AI13">
        <v>48</v>
      </c>
      <c r="AJ13">
        <v>53</v>
      </c>
      <c r="AK13">
        <v>61</v>
      </c>
      <c r="AL13">
        <v>44</v>
      </c>
      <c r="AM13">
        <v>56</v>
      </c>
      <c r="AN13">
        <f t="shared" si="0"/>
        <v>1806</v>
      </c>
      <c r="AO13">
        <f t="shared" si="1"/>
        <v>71</v>
      </c>
      <c r="AP13">
        <f t="shared" si="2"/>
        <v>20</v>
      </c>
    </row>
    <row r="15" spans="1:42" x14ac:dyDescent="0.35">
      <c r="A15" s="2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10</v>
      </c>
      <c r="L15" s="1" t="s">
        <v>11</v>
      </c>
      <c r="M15" s="1" t="s">
        <v>12</v>
      </c>
      <c r="N15" s="1" t="s">
        <v>13</v>
      </c>
      <c r="O15" s="1" t="s">
        <v>14</v>
      </c>
      <c r="P15" s="1" t="s">
        <v>15</v>
      </c>
      <c r="Q15" s="1" t="s">
        <v>16</v>
      </c>
      <c r="R15" s="1" t="s">
        <v>17</v>
      </c>
      <c r="S15" s="1" t="s">
        <v>18</v>
      </c>
      <c r="T15" s="1" t="s">
        <v>19</v>
      </c>
      <c r="U15" s="1" t="s">
        <v>20</v>
      </c>
      <c r="V15" s="1" t="s">
        <v>21</v>
      </c>
      <c r="W15" s="1" t="s">
        <v>22</v>
      </c>
      <c r="X15" s="1" t="s">
        <v>23</v>
      </c>
      <c r="Y15" s="1" t="s">
        <v>24</v>
      </c>
      <c r="Z15" s="1" t="s">
        <v>25</v>
      </c>
      <c r="AA15" s="1" t="s">
        <v>26</v>
      </c>
      <c r="AB15" s="1" t="s">
        <v>27</v>
      </c>
      <c r="AC15" s="1" t="s">
        <v>28</v>
      </c>
      <c r="AD15" s="1" t="s">
        <v>29</v>
      </c>
      <c r="AE15" s="1" t="s">
        <v>30</v>
      </c>
      <c r="AF15" s="1" t="s">
        <v>31</v>
      </c>
      <c r="AG15" s="1" t="s">
        <v>32</v>
      </c>
      <c r="AH15" s="1" t="s">
        <v>33</v>
      </c>
      <c r="AI15" s="1" t="s">
        <v>34</v>
      </c>
      <c r="AJ15" s="1" t="s">
        <v>35</v>
      </c>
      <c r="AK15" s="1" t="s">
        <v>36</v>
      </c>
      <c r="AL15" s="1" t="s">
        <v>37</v>
      </c>
      <c r="AM15" s="1" t="s">
        <v>38</v>
      </c>
      <c r="AN15" s="1"/>
    </row>
    <row r="16" spans="1:42" x14ac:dyDescent="0.35">
      <c r="A16" t="s">
        <v>39</v>
      </c>
      <c r="B16">
        <v>41</v>
      </c>
      <c r="C16">
        <f>B16+C2</f>
        <v>87</v>
      </c>
      <c r="D16">
        <f>C16+D2</f>
        <v>139</v>
      </c>
      <c r="E16">
        <f t="shared" ref="E16:AM16" si="3">D16+E2</f>
        <v>193</v>
      </c>
      <c r="F16">
        <f t="shared" si="3"/>
        <v>252</v>
      </c>
      <c r="G16">
        <f t="shared" si="3"/>
        <v>286</v>
      </c>
      <c r="H16">
        <f t="shared" si="3"/>
        <v>341</v>
      </c>
      <c r="I16">
        <f t="shared" si="3"/>
        <v>394</v>
      </c>
      <c r="J16">
        <f t="shared" si="3"/>
        <v>437</v>
      </c>
      <c r="K16">
        <f t="shared" si="3"/>
        <v>488</v>
      </c>
      <c r="L16">
        <f t="shared" si="3"/>
        <v>539</v>
      </c>
      <c r="M16">
        <f t="shared" si="3"/>
        <v>585</v>
      </c>
      <c r="N16">
        <f t="shared" si="3"/>
        <v>635</v>
      </c>
      <c r="O16">
        <f t="shared" si="3"/>
        <v>679</v>
      </c>
      <c r="P16">
        <f t="shared" si="3"/>
        <v>730</v>
      </c>
      <c r="Q16">
        <f t="shared" si="3"/>
        <v>777</v>
      </c>
      <c r="R16">
        <f t="shared" si="3"/>
        <v>826</v>
      </c>
      <c r="S16">
        <f t="shared" si="3"/>
        <v>884</v>
      </c>
      <c r="T16">
        <f t="shared" si="3"/>
        <v>926</v>
      </c>
      <c r="U16">
        <f t="shared" si="3"/>
        <v>996</v>
      </c>
      <c r="V16">
        <f t="shared" si="3"/>
        <v>1053</v>
      </c>
      <c r="W16">
        <f t="shared" si="3"/>
        <v>1087</v>
      </c>
      <c r="X16">
        <f t="shared" si="3"/>
        <v>1118</v>
      </c>
      <c r="Y16">
        <f t="shared" si="3"/>
        <v>1175</v>
      </c>
      <c r="Z16">
        <f t="shared" si="3"/>
        <v>1235</v>
      </c>
      <c r="AA16">
        <f t="shared" si="3"/>
        <v>1271</v>
      </c>
      <c r="AB16">
        <f t="shared" si="3"/>
        <v>1301</v>
      </c>
      <c r="AC16">
        <f t="shared" si="3"/>
        <v>1342</v>
      </c>
      <c r="AD16">
        <f t="shared" si="3"/>
        <v>1382</v>
      </c>
      <c r="AE16">
        <f t="shared" si="3"/>
        <v>1462</v>
      </c>
      <c r="AF16">
        <f t="shared" si="3"/>
        <v>1502</v>
      </c>
      <c r="AG16">
        <f t="shared" si="3"/>
        <v>1548</v>
      </c>
      <c r="AH16">
        <f t="shared" si="3"/>
        <v>1624</v>
      </c>
      <c r="AI16">
        <f t="shared" si="3"/>
        <v>1692</v>
      </c>
      <c r="AJ16">
        <f t="shared" si="3"/>
        <v>1761</v>
      </c>
      <c r="AK16">
        <f t="shared" si="3"/>
        <v>1780</v>
      </c>
      <c r="AL16">
        <f t="shared" si="3"/>
        <v>1823</v>
      </c>
      <c r="AM16">
        <f t="shared" si="3"/>
        <v>1867</v>
      </c>
    </row>
    <row r="17" spans="1:39" x14ac:dyDescent="0.35">
      <c r="A17" t="s">
        <v>40</v>
      </c>
      <c r="B17">
        <v>38</v>
      </c>
      <c r="C17">
        <f t="shared" ref="C17:R27" si="4">B17+C3</f>
        <v>87</v>
      </c>
      <c r="D17">
        <f t="shared" si="4"/>
        <v>145</v>
      </c>
      <c r="E17">
        <f t="shared" si="4"/>
        <v>193</v>
      </c>
      <c r="F17">
        <f t="shared" si="4"/>
        <v>248</v>
      </c>
      <c r="G17">
        <f t="shared" si="4"/>
        <v>297</v>
      </c>
      <c r="H17">
        <f t="shared" si="4"/>
        <v>333</v>
      </c>
      <c r="I17">
        <f t="shared" si="4"/>
        <v>373</v>
      </c>
      <c r="J17">
        <f t="shared" si="4"/>
        <v>427</v>
      </c>
      <c r="K17">
        <f t="shared" si="4"/>
        <v>488</v>
      </c>
      <c r="L17">
        <f t="shared" si="4"/>
        <v>530</v>
      </c>
      <c r="M17">
        <f t="shared" si="4"/>
        <v>579</v>
      </c>
      <c r="N17">
        <f t="shared" si="4"/>
        <v>632</v>
      </c>
      <c r="O17">
        <f t="shared" si="4"/>
        <v>673</v>
      </c>
      <c r="P17">
        <f t="shared" si="4"/>
        <v>733</v>
      </c>
      <c r="Q17">
        <f t="shared" si="4"/>
        <v>769</v>
      </c>
      <c r="R17">
        <f t="shared" si="4"/>
        <v>823</v>
      </c>
      <c r="S17">
        <f t="shared" ref="S17:AM17" si="5">R17+S3</f>
        <v>868</v>
      </c>
      <c r="T17">
        <f t="shared" si="5"/>
        <v>901</v>
      </c>
      <c r="U17">
        <f t="shared" si="5"/>
        <v>940</v>
      </c>
      <c r="V17">
        <f t="shared" si="5"/>
        <v>994</v>
      </c>
      <c r="W17">
        <f t="shared" si="5"/>
        <v>1035</v>
      </c>
      <c r="X17">
        <f t="shared" si="5"/>
        <v>1095</v>
      </c>
      <c r="Y17">
        <f t="shared" si="5"/>
        <v>1146</v>
      </c>
      <c r="Z17">
        <f t="shared" si="5"/>
        <v>1207</v>
      </c>
      <c r="AA17">
        <f t="shared" si="5"/>
        <v>1254</v>
      </c>
      <c r="AB17">
        <f t="shared" si="5"/>
        <v>1305</v>
      </c>
      <c r="AC17">
        <f t="shared" si="5"/>
        <v>1369</v>
      </c>
      <c r="AD17">
        <f t="shared" si="5"/>
        <v>1393</v>
      </c>
      <c r="AE17">
        <f t="shared" si="5"/>
        <v>1448</v>
      </c>
      <c r="AF17">
        <f t="shared" si="5"/>
        <v>1500</v>
      </c>
      <c r="AG17">
        <f t="shared" si="5"/>
        <v>1533</v>
      </c>
      <c r="AH17">
        <f t="shared" si="5"/>
        <v>1566</v>
      </c>
      <c r="AI17">
        <f t="shared" si="5"/>
        <v>1610</v>
      </c>
      <c r="AJ17">
        <f t="shared" si="5"/>
        <v>1662</v>
      </c>
      <c r="AK17">
        <f t="shared" si="5"/>
        <v>1728</v>
      </c>
      <c r="AL17">
        <f t="shared" si="5"/>
        <v>1777</v>
      </c>
      <c r="AM17">
        <f t="shared" si="5"/>
        <v>1817</v>
      </c>
    </row>
    <row r="18" spans="1:39" x14ac:dyDescent="0.35">
      <c r="A18" t="s">
        <v>41</v>
      </c>
      <c r="B18">
        <v>43</v>
      </c>
      <c r="C18">
        <f t="shared" si="4"/>
        <v>91</v>
      </c>
      <c r="D18">
        <f t="shared" si="4"/>
        <v>137</v>
      </c>
      <c r="E18">
        <f t="shared" si="4"/>
        <v>194</v>
      </c>
      <c r="F18">
        <f t="shared" si="4"/>
        <v>230</v>
      </c>
      <c r="G18">
        <f t="shared" si="4"/>
        <v>259</v>
      </c>
      <c r="H18">
        <f t="shared" si="4"/>
        <v>305</v>
      </c>
      <c r="I18">
        <f t="shared" si="4"/>
        <v>350</v>
      </c>
      <c r="J18">
        <f t="shared" si="4"/>
        <v>382</v>
      </c>
      <c r="K18">
        <f t="shared" si="4"/>
        <v>418</v>
      </c>
      <c r="L18">
        <f t="shared" si="4"/>
        <v>450</v>
      </c>
      <c r="M18">
        <f t="shared" si="4"/>
        <v>492</v>
      </c>
      <c r="N18">
        <f t="shared" si="4"/>
        <v>571</v>
      </c>
      <c r="O18">
        <f t="shared" si="4"/>
        <v>642</v>
      </c>
      <c r="P18">
        <f t="shared" si="4"/>
        <v>689</v>
      </c>
      <c r="Q18">
        <f t="shared" si="4"/>
        <v>745</v>
      </c>
      <c r="R18">
        <f t="shared" si="4"/>
        <v>801</v>
      </c>
      <c r="S18">
        <f t="shared" ref="S18:AM18" si="6">R18+S4</f>
        <v>867</v>
      </c>
      <c r="T18">
        <f t="shared" si="6"/>
        <v>900</v>
      </c>
      <c r="U18">
        <f t="shared" si="6"/>
        <v>945</v>
      </c>
      <c r="V18">
        <f t="shared" si="6"/>
        <v>993</v>
      </c>
      <c r="W18">
        <f t="shared" si="6"/>
        <v>1044</v>
      </c>
      <c r="X18">
        <f t="shared" si="6"/>
        <v>1105</v>
      </c>
      <c r="Y18">
        <f t="shared" si="6"/>
        <v>1135</v>
      </c>
      <c r="Z18">
        <f t="shared" si="6"/>
        <v>1179</v>
      </c>
      <c r="AA18">
        <f t="shared" si="6"/>
        <v>1212</v>
      </c>
      <c r="AB18">
        <f t="shared" si="6"/>
        <v>1264</v>
      </c>
      <c r="AC18">
        <f t="shared" si="6"/>
        <v>1321</v>
      </c>
      <c r="AD18">
        <f t="shared" si="6"/>
        <v>1357</v>
      </c>
      <c r="AE18">
        <f t="shared" si="6"/>
        <v>1398</v>
      </c>
      <c r="AF18">
        <f t="shared" si="6"/>
        <v>1447</v>
      </c>
      <c r="AG18">
        <f t="shared" si="6"/>
        <v>1497</v>
      </c>
      <c r="AH18">
        <f t="shared" si="6"/>
        <v>1533</v>
      </c>
      <c r="AI18">
        <f t="shared" si="6"/>
        <v>1569</v>
      </c>
      <c r="AJ18">
        <f t="shared" si="6"/>
        <v>1625</v>
      </c>
      <c r="AK18">
        <f t="shared" si="6"/>
        <v>1686</v>
      </c>
      <c r="AL18">
        <f t="shared" si="6"/>
        <v>1751</v>
      </c>
      <c r="AM18">
        <f t="shared" si="6"/>
        <v>1793</v>
      </c>
    </row>
    <row r="19" spans="1:39" x14ac:dyDescent="0.35">
      <c r="A19" t="s">
        <v>42</v>
      </c>
      <c r="B19">
        <v>53</v>
      </c>
      <c r="C19">
        <f t="shared" si="4"/>
        <v>92</v>
      </c>
      <c r="D19">
        <f t="shared" si="4"/>
        <v>140</v>
      </c>
      <c r="E19">
        <f t="shared" si="4"/>
        <v>183</v>
      </c>
      <c r="F19">
        <f t="shared" si="4"/>
        <v>236</v>
      </c>
      <c r="G19">
        <f t="shared" si="4"/>
        <v>279</v>
      </c>
      <c r="H19">
        <f t="shared" si="4"/>
        <v>353</v>
      </c>
      <c r="I19">
        <f t="shared" si="4"/>
        <v>395</v>
      </c>
      <c r="J19">
        <f t="shared" si="4"/>
        <v>454</v>
      </c>
      <c r="K19">
        <f t="shared" si="4"/>
        <v>489</v>
      </c>
      <c r="L19">
        <f t="shared" si="4"/>
        <v>524</v>
      </c>
      <c r="M19">
        <f t="shared" si="4"/>
        <v>588</v>
      </c>
      <c r="N19">
        <f t="shared" si="4"/>
        <v>645</v>
      </c>
      <c r="O19">
        <f t="shared" si="4"/>
        <v>690</v>
      </c>
      <c r="P19">
        <f t="shared" si="4"/>
        <v>755</v>
      </c>
      <c r="Q19">
        <f t="shared" si="4"/>
        <v>817</v>
      </c>
      <c r="R19">
        <f t="shared" si="4"/>
        <v>871</v>
      </c>
      <c r="S19">
        <f t="shared" ref="S19:AM19" si="7">R19+S5</f>
        <v>906</v>
      </c>
      <c r="T19">
        <f t="shared" si="7"/>
        <v>973</v>
      </c>
      <c r="U19">
        <f t="shared" si="7"/>
        <v>1017</v>
      </c>
      <c r="V19">
        <f t="shared" si="7"/>
        <v>1069</v>
      </c>
      <c r="W19">
        <f t="shared" si="7"/>
        <v>1117</v>
      </c>
      <c r="X19">
        <f t="shared" si="7"/>
        <v>1183</v>
      </c>
      <c r="Y19">
        <f t="shared" si="7"/>
        <v>1229</v>
      </c>
      <c r="Z19">
        <f t="shared" si="7"/>
        <v>1268</v>
      </c>
      <c r="AA19">
        <f t="shared" si="7"/>
        <v>1326</v>
      </c>
      <c r="AB19">
        <f t="shared" si="7"/>
        <v>1390</v>
      </c>
      <c r="AC19">
        <f t="shared" si="7"/>
        <v>1442</v>
      </c>
      <c r="AD19">
        <f t="shared" si="7"/>
        <v>1497</v>
      </c>
      <c r="AE19">
        <f t="shared" si="7"/>
        <v>1561</v>
      </c>
      <c r="AF19">
        <f t="shared" si="7"/>
        <v>1609</v>
      </c>
      <c r="AG19">
        <f t="shared" si="7"/>
        <v>1692</v>
      </c>
      <c r="AH19">
        <f t="shared" si="7"/>
        <v>1731</v>
      </c>
      <c r="AI19">
        <f t="shared" si="7"/>
        <v>1779</v>
      </c>
      <c r="AJ19">
        <f t="shared" si="7"/>
        <v>1839</v>
      </c>
      <c r="AK19">
        <f t="shared" si="7"/>
        <v>1906</v>
      </c>
      <c r="AL19">
        <f t="shared" si="7"/>
        <v>1972</v>
      </c>
      <c r="AM19">
        <f t="shared" si="7"/>
        <v>2026</v>
      </c>
    </row>
    <row r="20" spans="1:39" x14ac:dyDescent="0.35">
      <c r="A20" t="s">
        <v>43</v>
      </c>
      <c r="B20">
        <v>36</v>
      </c>
      <c r="C20">
        <f t="shared" si="4"/>
        <v>36</v>
      </c>
      <c r="D20">
        <f t="shared" si="4"/>
        <v>84</v>
      </c>
      <c r="E20">
        <f t="shared" si="4"/>
        <v>138</v>
      </c>
      <c r="F20">
        <f t="shared" si="4"/>
        <v>174</v>
      </c>
      <c r="G20">
        <f t="shared" si="4"/>
        <v>222</v>
      </c>
      <c r="H20">
        <f t="shared" si="4"/>
        <v>272</v>
      </c>
      <c r="I20">
        <f t="shared" si="4"/>
        <v>330</v>
      </c>
      <c r="J20">
        <f t="shared" si="4"/>
        <v>366</v>
      </c>
      <c r="K20">
        <f t="shared" si="4"/>
        <v>420</v>
      </c>
      <c r="L20">
        <f t="shared" si="4"/>
        <v>449</v>
      </c>
      <c r="M20">
        <f t="shared" si="4"/>
        <v>483</v>
      </c>
      <c r="N20">
        <f t="shared" si="4"/>
        <v>526</v>
      </c>
      <c r="O20">
        <f t="shared" si="4"/>
        <v>572</v>
      </c>
      <c r="P20">
        <f t="shared" si="4"/>
        <v>602</v>
      </c>
      <c r="Q20">
        <f t="shared" si="4"/>
        <v>644</v>
      </c>
      <c r="R20">
        <f t="shared" si="4"/>
        <v>691</v>
      </c>
      <c r="S20">
        <f t="shared" ref="S20:AM20" si="8">R20+S6</f>
        <v>751</v>
      </c>
      <c r="T20">
        <f t="shared" si="8"/>
        <v>802</v>
      </c>
      <c r="U20">
        <f t="shared" si="8"/>
        <v>853</v>
      </c>
      <c r="V20">
        <f t="shared" si="8"/>
        <v>895</v>
      </c>
      <c r="W20">
        <f t="shared" si="8"/>
        <v>946</v>
      </c>
      <c r="X20">
        <f t="shared" si="8"/>
        <v>993</v>
      </c>
      <c r="Y20">
        <f t="shared" si="8"/>
        <v>1043</v>
      </c>
      <c r="Z20">
        <f t="shared" si="8"/>
        <v>1090</v>
      </c>
      <c r="AA20">
        <f t="shared" si="8"/>
        <v>1163</v>
      </c>
      <c r="AB20">
        <f t="shared" si="8"/>
        <v>1218</v>
      </c>
      <c r="AC20">
        <f t="shared" si="8"/>
        <v>1261</v>
      </c>
      <c r="AD20">
        <f t="shared" si="8"/>
        <v>1307</v>
      </c>
      <c r="AE20">
        <f t="shared" si="8"/>
        <v>1341</v>
      </c>
      <c r="AF20">
        <f t="shared" si="8"/>
        <v>1388</v>
      </c>
      <c r="AG20">
        <f t="shared" si="8"/>
        <v>1440</v>
      </c>
      <c r="AH20">
        <f t="shared" si="8"/>
        <v>1470</v>
      </c>
      <c r="AI20">
        <f t="shared" si="8"/>
        <v>1525</v>
      </c>
      <c r="AJ20">
        <f t="shared" si="8"/>
        <v>1572</v>
      </c>
      <c r="AK20">
        <f t="shared" si="8"/>
        <v>1627</v>
      </c>
      <c r="AL20">
        <f t="shared" si="8"/>
        <v>1647</v>
      </c>
      <c r="AM20">
        <f t="shared" si="8"/>
        <v>1687</v>
      </c>
    </row>
    <row r="21" spans="1:39" x14ac:dyDescent="0.35">
      <c r="A21" t="s">
        <v>44</v>
      </c>
      <c r="B21">
        <v>50</v>
      </c>
      <c r="C21">
        <f t="shared" si="4"/>
        <v>102</v>
      </c>
      <c r="D21">
        <f t="shared" si="4"/>
        <v>149</v>
      </c>
      <c r="E21">
        <f t="shared" si="4"/>
        <v>185</v>
      </c>
      <c r="F21">
        <f t="shared" si="4"/>
        <v>226</v>
      </c>
      <c r="G21">
        <f t="shared" si="4"/>
        <v>264</v>
      </c>
      <c r="H21">
        <f t="shared" si="4"/>
        <v>316</v>
      </c>
      <c r="I21">
        <f t="shared" si="4"/>
        <v>372</v>
      </c>
      <c r="J21">
        <f t="shared" si="4"/>
        <v>413</v>
      </c>
      <c r="K21">
        <f t="shared" si="4"/>
        <v>464</v>
      </c>
      <c r="L21">
        <f t="shared" si="4"/>
        <v>511</v>
      </c>
      <c r="M21">
        <f t="shared" si="4"/>
        <v>551</v>
      </c>
      <c r="N21">
        <f t="shared" si="4"/>
        <v>584</v>
      </c>
      <c r="O21">
        <f t="shared" si="4"/>
        <v>634</v>
      </c>
      <c r="P21">
        <f t="shared" si="4"/>
        <v>676</v>
      </c>
      <c r="Q21">
        <f t="shared" si="4"/>
        <v>751</v>
      </c>
      <c r="R21">
        <f t="shared" si="4"/>
        <v>794</v>
      </c>
      <c r="S21">
        <f t="shared" ref="S21:AM21" si="9">R21+S7</f>
        <v>828</v>
      </c>
      <c r="T21">
        <f t="shared" si="9"/>
        <v>865</v>
      </c>
      <c r="U21">
        <f t="shared" si="9"/>
        <v>910</v>
      </c>
      <c r="V21">
        <f t="shared" si="9"/>
        <v>949</v>
      </c>
      <c r="W21">
        <f t="shared" si="9"/>
        <v>1020</v>
      </c>
      <c r="X21">
        <f t="shared" si="9"/>
        <v>1096</v>
      </c>
      <c r="Y21">
        <f t="shared" si="9"/>
        <v>1157</v>
      </c>
      <c r="Z21">
        <f t="shared" si="9"/>
        <v>1196</v>
      </c>
      <c r="AA21">
        <f t="shared" si="9"/>
        <v>1232</v>
      </c>
      <c r="AB21">
        <f t="shared" si="9"/>
        <v>1271</v>
      </c>
      <c r="AC21">
        <f t="shared" si="9"/>
        <v>1321</v>
      </c>
      <c r="AD21">
        <f t="shared" si="9"/>
        <v>1378</v>
      </c>
      <c r="AE21">
        <f t="shared" si="9"/>
        <v>1439</v>
      </c>
      <c r="AF21">
        <f t="shared" si="9"/>
        <v>1496</v>
      </c>
      <c r="AG21">
        <f t="shared" si="9"/>
        <v>1534</v>
      </c>
      <c r="AH21">
        <f t="shared" si="9"/>
        <v>1576</v>
      </c>
      <c r="AI21">
        <f t="shared" si="9"/>
        <v>1619</v>
      </c>
      <c r="AJ21">
        <f t="shared" si="9"/>
        <v>1669</v>
      </c>
      <c r="AK21">
        <f t="shared" si="9"/>
        <v>1700</v>
      </c>
      <c r="AL21">
        <f t="shared" si="9"/>
        <v>1758</v>
      </c>
      <c r="AM21">
        <f t="shared" si="9"/>
        <v>1804</v>
      </c>
    </row>
    <row r="22" spans="1:39" x14ac:dyDescent="0.35">
      <c r="A22" t="s">
        <v>45</v>
      </c>
      <c r="B22">
        <v>39</v>
      </c>
      <c r="C22">
        <f t="shared" si="4"/>
        <v>100</v>
      </c>
      <c r="D22">
        <f t="shared" si="4"/>
        <v>153</v>
      </c>
      <c r="E22">
        <f t="shared" si="4"/>
        <v>205</v>
      </c>
      <c r="F22">
        <f t="shared" si="4"/>
        <v>251</v>
      </c>
      <c r="G22">
        <f t="shared" si="4"/>
        <v>285</v>
      </c>
      <c r="H22">
        <f t="shared" si="4"/>
        <v>314</v>
      </c>
      <c r="I22">
        <f t="shared" si="4"/>
        <v>362</v>
      </c>
      <c r="J22">
        <f t="shared" si="4"/>
        <v>412</v>
      </c>
      <c r="K22">
        <f t="shared" si="4"/>
        <v>461</v>
      </c>
      <c r="L22">
        <f t="shared" si="4"/>
        <v>501</v>
      </c>
      <c r="M22">
        <f t="shared" si="4"/>
        <v>550</v>
      </c>
      <c r="N22">
        <f t="shared" si="4"/>
        <v>617</v>
      </c>
      <c r="O22">
        <f t="shared" si="4"/>
        <v>674</v>
      </c>
      <c r="P22">
        <f t="shared" si="4"/>
        <v>747</v>
      </c>
      <c r="Q22">
        <f t="shared" si="4"/>
        <v>789</v>
      </c>
      <c r="R22">
        <f t="shared" si="4"/>
        <v>838</v>
      </c>
      <c r="S22">
        <f t="shared" ref="S22:AM22" si="10">R22+S8</f>
        <v>897</v>
      </c>
      <c r="T22">
        <f t="shared" si="10"/>
        <v>956</v>
      </c>
      <c r="U22">
        <f t="shared" si="10"/>
        <v>998</v>
      </c>
      <c r="V22">
        <f t="shared" si="10"/>
        <v>1034</v>
      </c>
      <c r="W22">
        <f t="shared" si="10"/>
        <v>1068</v>
      </c>
      <c r="X22">
        <f t="shared" si="10"/>
        <v>1099</v>
      </c>
      <c r="Y22">
        <f t="shared" si="10"/>
        <v>1154</v>
      </c>
      <c r="Z22">
        <f t="shared" si="10"/>
        <v>1235</v>
      </c>
      <c r="AA22">
        <f t="shared" si="10"/>
        <v>1284</v>
      </c>
      <c r="AB22">
        <f t="shared" si="10"/>
        <v>1327</v>
      </c>
      <c r="AC22">
        <f t="shared" si="10"/>
        <v>1372</v>
      </c>
      <c r="AD22">
        <f t="shared" si="10"/>
        <v>1427</v>
      </c>
      <c r="AE22">
        <f t="shared" si="10"/>
        <v>1482</v>
      </c>
      <c r="AF22">
        <f t="shared" si="10"/>
        <v>1533</v>
      </c>
      <c r="AG22">
        <f t="shared" si="10"/>
        <v>1566</v>
      </c>
      <c r="AH22">
        <f t="shared" si="10"/>
        <v>1612</v>
      </c>
      <c r="AI22">
        <f t="shared" si="10"/>
        <v>1652</v>
      </c>
      <c r="AJ22">
        <f t="shared" si="10"/>
        <v>1707</v>
      </c>
      <c r="AK22">
        <f t="shared" si="10"/>
        <v>1764</v>
      </c>
      <c r="AL22">
        <f t="shared" si="10"/>
        <v>1804</v>
      </c>
      <c r="AM22">
        <f t="shared" si="10"/>
        <v>1844</v>
      </c>
    </row>
    <row r="23" spans="1:39" x14ac:dyDescent="0.35">
      <c r="A23" t="s">
        <v>46</v>
      </c>
      <c r="B23">
        <v>57</v>
      </c>
      <c r="C23">
        <f t="shared" si="4"/>
        <v>106</v>
      </c>
      <c r="D23">
        <f t="shared" si="4"/>
        <v>160</v>
      </c>
      <c r="E23">
        <f t="shared" si="4"/>
        <v>195</v>
      </c>
      <c r="F23">
        <f t="shared" si="4"/>
        <v>262</v>
      </c>
      <c r="G23">
        <f t="shared" si="4"/>
        <v>327</v>
      </c>
      <c r="H23">
        <f t="shared" si="4"/>
        <v>401</v>
      </c>
      <c r="I23">
        <f t="shared" si="4"/>
        <v>447</v>
      </c>
      <c r="J23">
        <f t="shared" si="4"/>
        <v>489</v>
      </c>
      <c r="K23">
        <f t="shared" si="4"/>
        <v>561</v>
      </c>
      <c r="L23">
        <f t="shared" si="4"/>
        <v>622</v>
      </c>
      <c r="M23">
        <f t="shared" si="4"/>
        <v>663</v>
      </c>
      <c r="N23">
        <f t="shared" si="4"/>
        <v>727</v>
      </c>
      <c r="O23">
        <f t="shared" si="4"/>
        <v>798</v>
      </c>
      <c r="P23">
        <f t="shared" si="4"/>
        <v>846</v>
      </c>
      <c r="Q23">
        <f t="shared" si="4"/>
        <v>899</v>
      </c>
      <c r="R23">
        <f t="shared" si="4"/>
        <v>951</v>
      </c>
      <c r="S23">
        <f t="shared" ref="S23:AM23" si="11">R23+S9</f>
        <v>1028</v>
      </c>
      <c r="T23">
        <f t="shared" si="11"/>
        <v>1089</v>
      </c>
      <c r="U23">
        <f t="shared" si="11"/>
        <v>1139</v>
      </c>
      <c r="V23">
        <f t="shared" si="11"/>
        <v>1190</v>
      </c>
      <c r="W23">
        <f t="shared" si="11"/>
        <v>1245</v>
      </c>
      <c r="X23">
        <f t="shared" si="11"/>
        <v>1298</v>
      </c>
      <c r="Y23">
        <f t="shared" si="11"/>
        <v>1372</v>
      </c>
      <c r="Z23">
        <f t="shared" si="11"/>
        <v>1426</v>
      </c>
      <c r="AA23">
        <f t="shared" si="11"/>
        <v>1477</v>
      </c>
      <c r="AB23">
        <f t="shared" si="11"/>
        <v>1529</v>
      </c>
      <c r="AC23">
        <f t="shared" si="11"/>
        <v>1577</v>
      </c>
      <c r="AD23">
        <f t="shared" si="11"/>
        <v>1669</v>
      </c>
      <c r="AE23">
        <f t="shared" si="11"/>
        <v>1719</v>
      </c>
      <c r="AF23">
        <f t="shared" si="11"/>
        <v>1773</v>
      </c>
      <c r="AG23">
        <f t="shared" si="11"/>
        <v>1824</v>
      </c>
      <c r="AH23">
        <f t="shared" si="11"/>
        <v>1872</v>
      </c>
      <c r="AI23">
        <f t="shared" si="11"/>
        <v>1920</v>
      </c>
      <c r="AJ23">
        <f t="shared" si="11"/>
        <v>1995</v>
      </c>
      <c r="AK23">
        <f t="shared" si="11"/>
        <v>2048</v>
      </c>
      <c r="AL23">
        <f t="shared" si="11"/>
        <v>2108</v>
      </c>
      <c r="AM23">
        <f t="shared" si="11"/>
        <v>2145</v>
      </c>
    </row>
    <row r="24" spans="1:39" x14ac:dyDescent="0.35">
      <c r="A24" t="s">
        <v>47</v>
      </c>
      <c r="B24">
        <v>37</v>
      </c>
      <c r="C24">
        <f t="shared" si="4"/>
        <v>92</v>
      </c>
      <c r="D24">
        <f t="shared" si="4"/>
        <v>142</v>
      </c>
      <c r="E24">
        <f t="shared" si="4"/>
        <v>195</v>
      </c>
      <c r="F24">
        <f t="shared" si="4"/>
        <v>247</v>
      </c>
      <c r="G24">
        <f t="shared" si="4"/>
        <v>312</v>
      </c>
      <c r="H24">
        <f t="shared" si="4"/>
        <v>375</v>
      </c>
      <c r="I24">
        <f t="shared" si="4"/>
        <v>413</v>
      </c>
      <c r="J24">
        <f t="shared" si="4"/>
        <v>463</v>
      </c>
      <c r="K24">
        <f t="shared" si="4"/>
        <v>498</v>
      </c>
      <c r="L24">
        <f t="shared" si="4"/>
        <v>550</v>
      </c>
      <c r="M24">
        <f t="shared" si="4"/>
        <v>603</v>
      </c>
      <c r="N24">
        <f t="shared" si="4"/>
        <v>666</v>
      </c>
      <c r="O24">
        <f t="shared" si="4"/>
        <v>735</v>
      </c>
      <c r="P24">
        <f t="shared" si="4"/>
        <v>785</v>
      </c>
      <c r="Q24">
        <f t="shared" si="4"/>
        <v>832</v>
      </c>
      <c r="R24">
        <f t="shared" si="4"/>
        <v>897</v>
      </c>
      <c r="S24">
        <f t="shared" ref="S24:AM24" si="12">R24+S10</f>
        <v>944</v>
      </c>
      <c r="T24">
        <f t="shared" si="12"/>
        <v>995</v>
      </c>
      <c r="U24">
        <f t="shared" si="12"/>
        <v>1062</v>
      </c>
      <c r="V24">
        <f t="shared" si="12"/>
        <v>1143</v>
      </c>
      <c r="W24">
        <f t="shared" si="12"/>
        <v>1196</v>
      </c>
      <c r="X24">
        <f t="shared" si="12"/>
        <v>1269</v>
      </c>
      <c r="Y24">
        <f t="shared" si="12"/>
        <v>1311</v>
      </c>
      <c r="Z24">
        <f t="shared" si="12"/>
        <v>1354</v>
      </c>
      <c r="AA24">
        <f t="shared" si="12"/>
        <v>1417</v>
      </c>
      <c r="AB24">
        <f t="shared" si="12"/>
        <v>1461</v>
      </c>
      <c r="AC24">
        <f t="shared" si="12"/>
        <v>1522</v>
      </c>
      <c r="AD24">
        <f t="shared" si="12"/>
        <v>1581</v>
      </c>
      <c r="AE24">
        <f t="shared" si="12"/>
        <v>1630</v>
      </c>
      <c r="AF24">
        <f t="shared" si="12"/>
        <v>1660</v>
      </c>
      <c r="AG24">
        <f t="shared" si="12"/>
        <v>1701</v>
      </c>
      <c r="AH24">
        <f t="shared" si="12"/>
        <v>1756</v>
      </c>
      <c r="AI24">
        <f t="shared" si="12"/>
        <v>1808</v>
      </c>
      <c r="AJ24">
        <f t="shared" si="12"/>
        <v>1847</v>
      </c>
      <c r="AK24">
        <f t="shared" si="12"/>
        <v>1908</v>
      </c>
      <c r="AL24">
        <f t="shared" si="12"/>
        <v>1965</v>
      </c>
      <c r="AM24">
        <f t="shared" si="12"/>
        <v>2011</v>
      </c>
    </row>
    <row r="25" spans="1:39" x14ac:dyDescent="0.35">
      <c r="A25" t="s">
        <v>50</v>
      </c>
      <c r="B25">
        <v>35</v>
      </c>
      <c r="C25">
        <f t="shared" si="4"/>
        <v>89</v>
      </c>
      <c r="D25">
        <f t="shared" si="4"/>
        <v>138</v>
      </c>
      <c r="E25">
        <f t="shared" si="4"/>
        <v>176</v>
      </c>
      <c r="F25">
        <f t="shared" si="4"/>
        <v>212</v>
      </c>
      <c r="G25">
        <f t="shared" si="4"/>
        <v>223</v>
      </c>
      <c r="H25">
        <f t="shared" si="4"/>
        <v>265</v>
      </c>
      <c r="I25">
        <f t="shared" si="4"/>
        <v>311</v>
      </c>
      <c r="J25">
        <f t="shared" si="4"/>
        <v>346</v>
      </c>
      <c r="K25">
        <f t="shared" si="4"/>
        <v>390</v>
      </c>
      <c r="L25">
        <f t="shared" si="4"/>
        <v>432</v>
      </c>
      <c r="M25">
        <f t="shared" si="4"/>
        <v>476</v>
      </c>
      <c r="N25">
        <f t="shared" si="4"/>
        <v>540</v>
      </c>
      <c r="O25">
        <f t="shared" si="4"/>
        <v>591</v>
      </c>
      <c r="P25">
        <f t="shared" si="4"/>
        <v>638</v>
      </c>
      <c r="Q25">
        <f t="shared" si="4"/>
        <v>697</v>
      </c>
      <c r="R25">
        <f t="shared" si="4"/>
        <v>762</v>
      </c>
      <c r="S25">
        <f t="shared" ref="S25:AM25" si="13">R25+S11</f>
        <v>836</v>
      </c>
      <c r="T25">
        <f t="shared" si="13"/>
        <v>867</v>
      </c>
      <c r="U25">
        <f t="shared" si="13"/>
        <v>886</v>
      </c>
      <c r="V25">
        <f t="shared" si="13"/>
        <v>955</v>
      </c>
      <c r="W25">
        <f t="shared" si="13"/>
        <v>1006</v>
      </c>
      <c r="X25">
        <f t="shared" si="13"/>
        <v>1064</v>
      </c>
      <c r="Y25">
        <f t="shared" si="13"/>
        <v>1117</v>
      </c>
      <c r="Z25">
        <f t="shared" si="13"/>
        <v>1146</v>
      </c>
      <c r="AA25">
        <f t="shared" si="13"/>
        <v>1198</v>
      </c>
      <c r="AB25">
        <f t="shared" si="13"/>
        <v>1246</v>
      </c>
      <c r="AC25">
        <f t="shared" si="13"/>
        <v>1296</v>
      </c>
      <c r="AD25">
        <f t="shared" si="13"/>
        <v>1338</v>
      </c>
      <c r="AE25">
        <f t="shared" si="13"/>
        <v>1360</v>
      </c>
      <c r="AF25">
        <f t="shared" si="13"/>
        <v>1402</v>
      </c>
      <c r="AG25">
        <f t="shared" si="13"/>
        <v>1438</v>
      </c>
      <c r="AH25">
        <f t="shared" si="13"/>
        <v>1489</v>
      </c>
      <c r="AI25">
        <f t="shared" si="13"/>
        <v>1543</v>
      </c>
      <c r="AJ25">
        <f t="shared" si="13"/>
        <v>1572</v>
      </c>
      <c r="AK25">
        <f t="shared" si="13"/>
        <v>1625</v>
      </c>
      <c r="AL25">
        <f t="shared" si="13"/>
        <v>1678</v>
      </c>
      <c r="AM25">
        <f t="shared" si="13"/>
        <v>1728</v>
      </c>
    </row>
    <row r="26" spans="1:39" x14ac:dyDescent="0.35">
      <c r="A26" t="s">
        <v>48</v>
      </c>
      <c r="B26">
        <v>40</v>
      </c>
      <c r="C26">
        <f t="shared" si="4"/>
        <v>111</v>
      </c>
      <c r="D26">
        <f t="shared" si="4"/>
        <v>164</v>
      </c>
      <c r="E26">
        <f t="shared" si="4"/>
        <v>217</v>
      </c>
      <c r="F26">
        <f t="shared" si="4"/>
        <v>269</v>
      </c>
      <c r="G26">
        <f t="shared" si="4"/>
        <v>325</v>
      </c>
      <c r="H26">
        <f t="shared" si="4"/>
        <v>377</v>
      </c>
      <c r="I26">
        <f t="shared" si="4"/>
        <v>431</v>
      </c>
      <c r="J26">
        <f t="shared" si="4"/>
        <v>492</v>
      </c>
      <c r="K26">
        <f t="shared" si="4"/>
        <v>556</v>
      </c>
      <c r="L26">
        <f t="shared" si="4"/>
        <v>587</v>
      </c>
      <c r="M26">
        <f t="shared" si="4"/>
        <v>664</v>
      </c>
      <c r="N26">
        <f t="shared" si="4"/>
        <v>718</v>
      </c>
      <c r="O26">
        <f t="shared" si="4"/>
        <v>771</v>
      </c>
      <c r="P26">
        <f t="shared" si="4"/>
        <v>813</v>
      </c>
      <c r="Q26">
        <f t="shared" si="4"/>
        <v>856</v>
      </c>
      <c r="R26">
        <f t="shared" si="4"/>
        <v>909</v>
      </c>
      <c r="S26">
        <f t="shared" ref="S26:AM26" si="14">R26+S12</f>
        <v>954</v>
      </c>
      <c r="T26">
        <f t="shared" si="14"/>
        <v>1029</v>
      </c>
      <c r="U26">
        <f t="shared" si="14"/>
        <v>1085</v>
      </c>
      <c r="V26">
        <f t="shared" si="14"/>
        <v>1142</v>
      </c>
      <c r="W26">
        <f t="shared" si="14"/>
        <v>1213</v>
      </c>
      <c r="X26">
        <f t="shared" si="14"/>
        <v>1266</v>
      </c>
      <c r="Y26">
        <f t="shared" si="14"/>
        <v>1323</v>
      </c>
      <c r="Z26">
        <f t="shared" si="14"/>
        <v>1380</v>
      </c>
      <c r="AA26">
        <f t="shared" si="14"/>
        <v>1422</v>
      </c>
      <c r="AB26">
        <f t="shared" si="14"/>
        <v>1464</v>
      </c>
      <c r="AC26">
        <f t="shared" si="14"/>
        <v>1524</v>
      </c>
      <c r="AD26">
        <f t="shared" si="14"/>
        <v>1596</v>
      </c>
      <c r="AE26">
        <f t="shared" si="14"/>
        <v>1652</v>
      </c>
      <c r="AF26">
        <f t="shared" si="14"/>
        <v>1709</v>
      </c>
      <c r="AG26">
        <f t="shared" si="14"/>
        <v>1736</v>
      </c>
      <c r="AH26">
        <f t="shared" si="14"/>
        <v>1780</v>
      </c>
      <c r="AI26">
        <f t="shared" si="14"/>
        <v>1823</v>
      </c>
      <c r="AJ26">
        <f t="shared" si="14"/>
        <v>1884</v>
      </c>
      <c r="AK26">
        <f t="shared" si="14"/>
        <v>1943</v>
      </c>
      <c r="AL26">
        <f t="shared" si="14"/>
        <v>2003</v>
      </c>
      <c r="AM26">
        <f t="shared" si="14"/>
        <v>2064</v>
      </c>
    </row>
    <row r="27" spans="1:39" x14ac:dyDescent="0.35">
      <c r="A27" t="s">
        <v>49</v>
      </c>
      <c r="B27">
        <v>34</v>
      </c>
      <c r="C27">
        <f t="shared" si="4"/>
        <v>85</v>
      </c>
      <c r="D27">
        <f t="shared" si="4"/>
        <v>140</v>
      </c>
      <c r="E27">
        <f t="shared" si="4"/>
        <v>191</v>
      </c>
      <c r="F27">
        <f t="shared" si="4"/>
        <v>233</v>
      </c>
      <c r="G27">
        <f t="shared" si="4"/>
        <v>269</v>
      </c>
      <c r="H27">
        <f t="shared" si="4"/>
        <v>325</v>
      </c>
      <c r="I27">
        <f t="shared" si="4"/>
        <v>382</v>
      </c>
      <c r="J27">
        <f t="shared" si="4"/>
        <v>437</v>
      </c>
      <c r="K27">
        <f t="shared" si="4"/>
        <v>464</v>
      </c>
      <c r="L27">
        <f t="shared" si="4"/>
        <v>489</v>
      </c>
      <c r="M27">
        <f t="shared" si="4"/>
        <v>531</v>
      </c>
      <c r="N27">
        <f t="shared" si="4"/>
        <v>582</v>
      </c>
      <c r="O27">
        <f t="shared" si="4"/>
        <v>621</v>
      </c>
      <c r="P27">
        <f t="shared" si="4"/>
        <v>689</v>
      </c>
      <c r="Q27">
        <f t="shared" si="4"/>
        <v>760</v>
      </c>
      <c r="R27">
        <f t="shared" si="4"/>
        <v>795</v>
      </c>
      <c r="S27">
        <f t="shared" ref="S27:AM27" si="15">R27+S13</f>
        <v>853</v>
      </c>
      <c r="T27">
        <f t="shared" si="15"/>
        <v>908</v>
      </c>
      <c r="U27">
        <f t="shared" si="15"/>
        <v>945</v>
      </c>
      <c r="V27">
        <f t="shared" si="15"/>
        <v>984</v>
      </c>
      <c r="W27">
        <f t="shared" si="15"/>
        <v>1027</v>
      </c>
      <c r="X27">
        <f t="shared" si="15"/>
        <v>1063</v>
      </c>
      <c r="Y27">
        <f t="shared" si="15"/>
        <v>1107</v>
      </c>
      <c r="Z27">
        <f t="shared" si="15"/>
        <v>1166</v>
      </c>
      <c r="AA27">
        <f t="shared" si="15"/>
        <v>1186</v>
      </c>
      <c r="AB27">
        <f t="shared" si="15"/>
        <v>1232</v>
      </c>
      <c r="AC27">
        <f t="shared" si="15"/>
        <v>1291</v>
      </c>
      <c r="AD27">
        <f t="shared" si="15"/>
        <v>1345</v>
      </c>
      <c r="AE27">
        <f t="shared" si="15"/>
        <v>1377</v>
      </c>
      <c r="AF27">
        <f t="shared" si="15"/>
        <v>1418</v>
      </c>
      <c r="AG27">
        <f t="shared" si="15"/>
        <v>1485</v>
      </c>
      <c r="AH27">
        <f t="shared" si="15"/>
        <v>1544</v>
      </c>
      <c r="AI27">
        <f t="shared" si="15"/>
        <v>1592</v>
      </c>
      <c r="AJ27">
        <f t="shared" si="15"/>
        <v>1645</v>
      </c>
      <c r="AK27">
        <f t="shared" si="15"/>
        <v>1706</v>
      </c>
      <c r="AL27">
        <f t="shared" si="15"/>
        <v>1750</v>
      </c>
      <c r="AM27">
        <f t="shared" si="15"/>
        <v>1806</v>
      </c>
    </row>
    <row r="29" spans="1:39" x14ac:dyDescent="0.35">
      <c r="A29" s="2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s="1" t="s">
        <v>6</v>
      </c>
      <c r="H29" s="1" t="s">
        <v>7</v>
      </c>
      <c r="I29" s="1" t="s">
        <v>8</v>
      </c>
      <c r="J29" s="1" t="s">
        <v>9</v>
      </c>
      <c r="K29" s="1" t="s">
        <v>10</v>
      </c>
      <c r="L29" s="1" t="s">
        <v>11</v>
      </c>
      <c r="M29" s="1" t="s">
        <v>12</v>
      </c>
      <c r="N29" s="1" t="s">
        <v>13</v>
      </c>
      <c r="O29" s="1" t="s">
        <v>14</v>
      </c>
      <c r="P29" s="1" t="s">
        <v>15</v>
      </c>
      <c r="Q29" s="1" t="s">
        <v>16</v>
      </c>
      <c r="R29" s="1" t="s">
        <v>17</v>
      </c>
      <c r="S29" s="1" t="s">
        <v>18</v>
      </c>
      <c r="T29" s="1" t="s">
        <v>19</v>
      </c>
      <c r="U29" s="1" t="s">
        <v>20</v>
      </c>
      <c r="V29" s="1" t="s">
        <v>21</v>
      </c>
      <c r="W29" s="1" t="s">
        <v>22</v>
      </c>
      <c r="X29" s="1" t="s">
        <v>23</v>
      </c>
      <c r="Y29" s="1" t="s">
        <v>24</v>
      </c>
      <c r="Z29" s="1" t="s">
        <v>25</v>
      </c>
      <c r="AA29" s="1" t="s">
        <v>26</v>
      </c>
      <c r="AB29" s="1" t="s">
        <v>27</v>
      </c>
      <c r="AC29" s="1" t="s">
        <v>28</v>
      </c>
      <c r="AD29" s="1" t="s">
        <v>29</v>
      </c>
      <c r="AE29" s="1" t="s">
        <v>30</v>
      </c>
      <c r="AF29" s="1" t="s">
        <v>31</v>
      </c>
      <c r="AG29" s="1" t="s">
        <v>32</v>
      </c>
      <c r="AH29" s="1" t="s">
        <v>33</v>
      </c>
      <c r="AI29" s="1" t="s">
        <v>34</v>
      </c>
      <c r="AJ29" s="1" t="s">
        <v>35</v>
      </c>
      <c r="AK29" s="1" t="s">
        <v>36</v>
      </c>
      <c r="AL29" s="1" t="s">
        <v>37</v>
      </c>
      <c r="AM29" s="1" t="s">
        <v>38</v>
      </c>
    </row>
    <row r="30" spans="1:39" x14ac:dyDescent="0.35">
      <c r="A30" t="s">
        <v>39</v>
      </c>
      <c r="B30">
        <f>_xlfn.RANK.EQ(B16,B$16:B$27,0)</f>
        <v>5</v>
      </c>
      <c r="C30">
        <f>_xlfn.RANK.EQ(C16,C$16:C$27,0)</f>
        <v>9</v>
      </c>
      <c r="D30">
        <f t="shared" ref="D30:AM30" si="16">_xlfn.RANK.EQ(D16,D$16:D$27,0)</f>
        <v>9</v>
      </c>
      <c r="E30">
        <f t="shared" si="16"/>
        <v>6</v>
      </c>
      <c r="F30">
        <f t="shared" si="16"/>
        <v>3</v>
      </c>
      <c r="G30">
        <f t="shared" si="16"/>
        <v>5</v>
      </c>
      <c r="H30">
        <f t="shared" si="16"/>
        <v>5</v>
      </c>
      <c r="I30">
        <f t="shared" si="16"/>
        <v>5</v>
      </c>
      <c r="J30">
        <f t="shared" si="16"/>
        <v>5</v>
      </c>
      <c r="K30">
        <f t="shared" si="16"/>
        <v>5</v>
      </c>
      <c r="L30">
        <f t="shared" si="16"/>
        <v>4</v>
      </c>
      <c r="M30">
        <f t="shared" si="16"/>
        <v>5</v>
      </c>
      <c r="N30">
        <f t="shared" si="16"/>
        <v>5</v>
      </c>
      <c r="O30">
        <f t="shared" si="16"/>
        <v>5</v>
      </c>
      <c r="P30">
        <f t="shared" si="16"/>
        <v>7</v>
      </c>
      <c r="Q30">
        <f t="shared" si="16"/>
        <v>6</v>
      </c>
      <c r="R30">
        <f t="shared" si="16"/>
        <v>6</v>
      </c>
      <c r="S30">
        <f t="shared" si="16"/>
        <v>6</v>
      </c>
      <c r="T30">
        <f t="shared" si="16"/>
        <v>6</v>
      </c>
      <c r="U30">
        <f t="shared" si="16"/>
        <v>6</v>
      </c>
      <c r="V30">
        <f t="shared" si="16"/>
        <v>5</v>
      </c>
      <c r="W30">
        <f t="shared" si="16"/>
        <v>5</v>
      </c>
      <c r="X30">
        <f t="shared" si="16"/>
        <v>5</v>
      </c>
      <c r="Y30">
        <f t="shared" si="16"/>
        <v>5</v>
      </c>
      <c r="Z30">
        <f t="shared" si="16"/>
        <v>5</v>
      </c>
      <c r="AA30">
        <f t="shared" si="16"/>
        <v>6</v>
      </c>
      <c r="AB30">
        <f t="shared" si="16"/>
        <v>7</v>
      </c>
      <c r="AC30">
        <f t="shared" si="16"/>
        <v>7</v>
      </c>
      <c r="AD30">
        <f t="shared" si="16"/>
        <v>7</v>
      </c>
      <c r="AE30">
        <f t="shared" si="16"/>
        <v>6</v>
      </c>
      <c r="AF30">
        <f t="shared" si="16"/>
        <v>6</v>
      </c>
      <c r="AG30">
        <f t="shared" si="16"/>
        <v>6</v>
      </c>
      <c r="AH30">
        <f t="shared" si="16"/>
        <v>5</v>
      </c>
      <c r="AI30">
        <f t="shared" si="16"/>
        <v>5</v>
      </c>
      <c r="AJ30">
        <f t="shared" si="16"/>
        <v>5</v>
      </c>
      <c r="AK30">
        <f t="shared" si="16"/>
        <v>5</v>
      </c>
      <c r="AL30">
        <f t="shared" si="16"/>
        <v>5</v>
      </c>
      <c r="AM30">
        <f t="shared" si="16"/>
        <v>5</v>
      </c>
    </row>
    <row r="31" spans="1:39" x14ac:dyDescent="0.35">
      <c r="A31" t="s">
        <v>40</v>
      </c>
      <c r="B31">
        <f t="shared" ref="B31:Q41" si="17">_xlfn.RANK.EQ(B17,B$16:B$27,0)</f>
        <v>8</v>
      </c>
      <c r="C31">
        <f t="shared" si="17"/>
        <v>9</v>
      </c>
      <c r="D31">
        <f t="shared" si="17"/>
        <v>5</v>
      </c>
      <c r="E31">
        <f t="shared" si="17"/>
        <v>6</v>
      </c>
      <c r="F31">
        <f t="shared" si="17"/>
        <v>5</v>
      </c>
      <c r="G31">
        <f t="shared" si="17"/>
        <v>4</v>
      </c>
      <c r="H31">
        <f t="shared" si="17"/>
        <v>6</v>
      </c>
      <c r="I31">
        <f t="shared" si="17"/>
        <v>7</v>
      </c>
      <c r="J31">
        <f t="shared" si="17"/>
        <v>7</v>
      </c>
      <c r="K31">
        <f t="shared" si="17"/>
        <v>5</v>
      </c>
      <c r="L31">
        <f t="shared" si="17"/>
        <v>5</v>
      </c>
      <c r="M31">
        <f t="shared" si="17"/>
        <v>6</v>
      </c>
      <c r="N31">
        <f t="shared" si="17"/>
        <v>6</v>
      </c>
      <c r="O31">
        <f t="shared" si="17"/>
        <v>7</v>
      </c>
      <c r="P31">
        <f t="shared" si="17"/>
        <v>6</v>
      </c>
      <c r="Q31">
        <f t="shared" si="17"/>
        <v>7</v>
      </c>
      <c r="R31">
        <f t="shared" ref="R31:AM31" si="18">_xlfn.RANK.EQ(R17,R$16:R$27,0)</f>
        <v>7</v>
      </c>
      <c r="S31">
        <f t="shared" si="18"/>
        <v>7</v>
      </c>
      <c r="T31">
        <f t="shared" si="18"/>
        <v>8</v>
      </c>
      <c r="U31">
        <f t="shared" si="18"/>
        <v>9</v>
      </c>
      <c r="V31">
        <f t="shared" si="18"/>
        <v>7</v>
      </c>
      <c r="W31">
        <f t="shared" si="18"/>
        <v>8</v>
      </c>
      <c r="X31">
        <f t="shared" si="18"/>
        <v>9</v>
      </c>
      <c r="Y31">
        <f t="shared" si="18"/>
        <v>8</v>
      </c>
      <c r="Z31">
        <f t="shared" si="18"/>
        <v>7</v>
      </c>
      <c r="AA31">
        <f t="shared" si="18"/>
        <v>7</v>
      </c>
      <c r="AB31">
        <f t="shared" si="18"/>
        <v>6</v>
      </c>
      <c r="AC31">
        <f t="shared" si="18"/>
        <v>6</v>
      </c>
      <c r="AD31">
        <f t="shared" si="18"/>
        <v>6</v>
      </c>
      <c r="AE31">
        <f t="shared" si="18"/>
        <v>7</v>
      </c>
      <c r="AF31">
        <f t="shared" si="18"/>
        <v>7</v>
      </c>
      <c r="AG31">
        <f t="shared" si="18"/>
        <v>8</v>
      </c>
      <c r="AH31">
        <f t="shared" si="18"/>
        <v>8</v>
      </c>
      <c r="AI31">
        <f t="shared" si="18"/>
        <v>8</v>
      </c>
      <c r="AJ31">
        <f t="shared" si="18"/>
        <v>8</v>
      </c>
      <c r="AK31">
        <f t="shared" si="18"/>
        <v>7</v>
      </c>
      <c r="AL31">
        <f t="shared" si="18"/>
        <v>7</v>
      </c>
      <c r="AM31">
        <f t="shared" si="18"/>
        <v>7</v>
      </c>
    </row>
    <row r="32" spans="1:39" x14ac:dyDescent="0.35">
      <c r="A32" t="s">
        <v>41</v>
      </c>
      <c r="B32">
        <f t="shared" si="17"/>
        <v>4</v>
      </c>
      <c r="C32">
        <f t="shared" si="17"/>
        <v>7</v>
      </c>
      <c r="D32">
        <f t="shared" si="17"/>
        <v>11</v>
      </c>
      <c r="E32">
        <f t="shared" si="17"/>
        <v>5</v>
      </c>
      <c r="F32">
        <f t="shared" si="17"/>
        <v>9</v>
      </c>
      <c r="G32">
        <f t="shared" si="17"/>
        <v>10</v>
      </c>
      <c r="H32">
        <f t="shared" si="17"/>
        <v>10</v>
      </c>
      <c r="I32">
        <f t="shared" si="17"/>
        <v>10</v>
      </c>
      <c r="J32">
        <f t="shared" si="17"/>
        <v>10</v>
      </c>
      <c r="K32">
        <f t="shared" si="17"/>
        <v>11</v>
      </c>
      <c r="L32">
        <f t="shared" si="17"/>
        <v>10</v>
      </c>
      <c r="M32">
        <f t="shared" si="17"/>
        <v>10</v>
      </c>
      <c r="N32">
        <f t="shared" si="17"/>
        <v>10</v>
      </c>
      <c r="O32">
        <f t="shared" si="17"/>
        <v>8</v>
      </c>
      <c r="P32">
        <f t="shared" si="17"/>
        <v>8</v>
      </c>
      <c r="Q32">
        <f t="shared" si="17"/>
        <v>10</v>
      </c>
      <c r="R32">
        <f t="shared" ref="R32:AM32" si="19">_xlfn.RANK.EQ(R18,R$16:R$27,0)</f>
        <v>8</v>
      </c>
      <c r="S32">
        <f t="shared" si="19"/>
        <v>8</v>
      </c>
      <c r="T32">
        <f t="shared" si="19"/>
        <v>9</v>
      </c>
      <c r="U32">
        <f t="shared" si="19"/>
        <v>7</v>
      </c>
      <c r="V32">
        <f t="shared" si="19"/>
        <v>8</v>
      </c>
      <c r="W32">
        <f t="shared" si="19"/>
        <v>7</v>
      </c>
      <c r="X32">
        <f t="shared" si="19"/>
        <v>6</v>
      </c>
      <c r="Y32">
        <f t="shared" si="19"/>
        <v>9</v>
      </c>
      <c r="Z32">
        <f t="shared" si="19"/>
        <v>9</v>
      </c>
      <c r="AA32">
        <f t="shared" si="19"/>
        <v>9</v>
      </c>
      <c r="AB32">
        <f t="shared" si="19"/>
        <v>9</v>
      </c>
      <c r="AC32">
        <f t="shared" si="19"/>
        <v>8</v>
      </c>
      <c r="AD32">
        <f t="shared" si="19"/>
        <v>9</v>
      </c>
      <c r="AE32">
        <f t="shared" si="19"/>
        <v>9</v>
      </c>
      <c r="AF32">
        <f t="shared" si="19"/>
        <v>9</v>
      </c>
      <c r="AG32">
        <f t="shared" si="19"/>
        <v>9</v>
      </c>
      <c r="AH32">
        <f t="shared" si="19"/>
        <v>10</v>
      </c>
      <c r="AI32">
        <f t="shared" si="19"/>
        <v>10</v>
      </c>
      <c r="AJ32">
        <f t="shared" si="19"/>
        <v>10</v>
      </c>
      <c r="AK32">
        <f t="shared" si="19"/>
        <v>10</v>
      </c>
      <c r="AL32">
        <f t="shared" si="19"/>
        <v>9</v>
      </c>
      <c r="AM32">
        <f t="shared" si="19"/>
        <v>10</v>
      </c>
    </row>
    <row r="33" spans="1:39" x14ac:dyDescent="0.35">
      <c r="A33" t="s">
        <v>42</v>
      </c>
      <c r="B33">
        <f t="shared" si="17"/>
        <v>2</v>
      </c>
      <c r="C33">
        <f t="shared" si="17"/>
        <v>5</v>
      </c>
      <c r="D33">
        <f t="shared" si="17"/>
        <v>7</v>
      </c>
      <c r="E33">
        <f t="shared" si="17"/>
        <v>10</v>
      </c>
      <c r="F33">
        <f t="shared" si="17"/>
        <v>7</v>
      </c>
      <c r="G33">
        <f t="shared" si="17"/>
        <v>7</v>
      </c>
      <c r="H33">
        <f t="shared" si="17"/>
        <v>4</v>
      </c>
      <c r="I33">
        <f t="shared" si="17"/>
        <v>4</v>
      </c>
      <c r="J33">
        <f t="shared" si="17"/>
        <v>4</v>
      </c>
      <c r="K33">
        <f t="shared" si="17"/>
        <v>4</v>
      </c>
      <c r="L33">
        <f t="shared" si="17"/>
        <v>6</v>
      </c>
      <c r="M33">
        <f t="shared" si="17"/>
        <v>4</v>
      </c>
      <c r="N33">
        <f t="shared" si="17"/>
        <v>4</v>
      </c>
      <c r="O33">
        <f t="shared" si="17"/>
        <v>4</v>
      </c>
      <c r="P33">
        <f t="shared" si="17"/>
        <v>4</v>
      </c>
      <c r="Q33">
        <f t="shared" si="17"/>
        <v>4</v>
      </c>
      <c r="R33">
        <f t="shared" ref="R33:AM33" si="20">_xlfn.RANK.EQ(R19,R$16:R$27,0)</f>
        <v>4</v>
      </c>
      <c r="S33">
        <f t="shared" si="20"/>
        <v>4</v>
      </c>
      <c r="T33">
        <f t="shared" si="20"/>
        <v>4</v>
      </c>
      <c r="U33">
        <f t="shared" si="20"/>
        <v>4</v>
      </c>
      <c r="V33">
        <f t="shared" si="20"/>
        <v>4</v>
      </c>
      <c r="W33">
        <f t="shared" si="20"/>
        <v>4</v>
      </c>
      <c r="X33">
        <f t="shared" si="20"/>
        <v>4</v>
      </c>
      <c r="Y33">
        <f t="shared" si="20"/>
        <v>4</v>
      </c>
      <c r="Z33">
        <f t="shared" si="20"/>
        <v>4</v>
      </c>
      <c r="AA33">
        <f t="shared" si="20"/>
        <v>4</v>
      </c>
      <c r="AB33">
        <f t="shared" si="20"/>
        <v>4</v>
      </c>
      <c r="AC33">
        <f t="shared" si="20"/>
        <v>4</v>
      </c>
      <c r="AD33">
        <f t="shared" si="20"/>
        <v>4</v>
      </c>
      <c r="AE33">
        <f t="shared" si="20"/>
        <v>4</v>
      </c>
      <c r="AF33">
        <f t="shared" si="20"/>
        <v>4</v>
      </c>
      <c r="AG33">
        <f t="shared" si="20"/>
        <v>4</v>
      </c>
      <c r="AH33">
        <f t="shared" si="20"/>
        <v>4</v>
      </c>
      <c r="AI33">
        <f t="shared" si="20"/>
        <v>4</v>
      </c>
      <c r="AJ33">
        <f t="shared" si="20"/>
        <v>4</v>
      </c>
      <c r="AK33">
        <f t="shared" si="20"/>
        <v>4</v>
      </c>
      <c r="AL33">
        <f t="shared" si="20"/>
        <v>3</v>
      </c>
      <c r="AM33">
        <f t="shared" si="20"/>
        <v>3</v>
      </c>
    </row>
    <row r="34" spans="1:39" x14ac:dyDescent="0.35">
      <c r="A34" t="s">
        <v>43</v>
      </c>
      <c r="B34">
        <f t="shared" si="17"/>
        <v>10</v>
      </c>
      <c r="C34">
        <f t="shared" si="17"/>
        <v>12</v>
      </c>
      <c r="D34">
        <f t="shared" si="17"/>
        <v>12</v>
      </c>
      <c r="E34">
        <f t="shared" si="17"/>
        <v>12</v>
      </c>
      <c r="F34">
        <f t="shared" si="17"/>
        <v>12</v>
      </c>
      <c r="G34">
        <f t="shared" si="17"/>
        <v>12</v>
      </c>
      <c r="H34">
        <f t="shared" si="17"/>
        <v>11</v>
      </c>
      <c r="I34">
        <f t="shared" si="17"/>
        <v>11</v>
      </c>
      <c r="J34">
        <f t="shared" si="17"/>
        <v>11</v>
      </c>
      <c r="K34">
        <f t="shared" si="17"/>
        <v>10</v>
      </c>
      <c r="L34">
        <f t="shared" si="17"/>
        <v>11</v>
      </c>
      <c r="M34">
        <f t="shared" si="17"/>
        <v>11</v>
      </c>
      <c r="N34">
        <f t="shared" si="17"/>
        <v>12</v>
      </c>
      <c r="O34">
        <f t="shared" si="17"/>
        <v>12</v>
      </c>
      <c r="P34">
        <f t="shared" si="17"/>
        <v>12</v>
      </c>
      <c r="Q34">
        <f t="shared" si="17"/>
        <v>12</v>
      </c>
      <c r="R34">
        <f t="shared" ref="R34:AM34" si="21">_xlfn.RANK.EQ(R20,R$16:R$27,0)</f>
        <v>12</v>
      </c>
      <c r="S34">
        <f t="shared" si="21"/>
        <v>12</v>
      </c>
      <c r="T34">
        <f t="shared" si="21"/>
        <v>12</v>
      </c>
      <c r="U34">
        <f t="shared" si="21"/>
        <v>12</v>
      </c>
      <c r="V34">
        <f t="shared" si="21"/>
        <v>12</v>
      </c>
      <c r="W34">
        <f t="shared" si="21"/>
        <v>12</v>
      </c>
      <c r="X34">
        <f t="shared" si="21"/>
        <v>12</v>
      </c>
      <c r="Y34">
        <f t="shared" si="21"/>
        <v>12</v>
      </c>
      <c r="Z34">
        <f t="shared" si="21"/>
        <v>12</v>
      </c>
      <c r="AA34">
        <f t="shared" si="21"/>
        <v>12</v>
      </c>
      <c r="AB34">
        <f t="shared" si="21"/>
        <v>12</v>
      </c>
      <c r="AC34">
        <f t="shared" si="21"/>
        <v>12</v>
      </c>
      <c r="AD34">
        <f t="shared" si="21"/>
        <v>12</v>
      </c>
      <c r="AE34">
        <f t="shared" si="21"/>
        <v>12</v>
      </c>
      <c r="AF34">
        <f t="shared" si="21"/>
        <v>12</v>
      </c>
      <c r="AG34">
        <f t="shared" si="21"/>
        <v>11</v>
      </c>
      <c r="AH34">
        <f t="shared" si="21"/>
        <v>12</v>
      </c>
      <c r="AI34">
        <f t="shared" si="21"/>
        <v>12</v>
      </c>
      <c r="AJ34">
        <f t="shared" si="21"/>
        <v>11</v>
      </c>
      <c r="AK34">
        <f t="shared" si="21"/>
        <v>11</v>
      </c>
      <c r="AL34">
        <f t="shared" si="21"/>
        <v>12</v>
      </c>
      <c r="AM34">
        <f t="shared" si="21"/>
        <v>12</v>
      </c>
    </row>
    <row r="35" spans="1:39" x14ac:dyDescent="0.35">
      <c r="A35" t="s">
        <v>44</v>
      </c>
      <c r="B35">
        <f t="shared" si="17"/>
        <v>3</v>
      </c>
      <c r="C35">
        <f t="shared" si="17"/>
        <v>3</v>
      </c>
      <c r="D35">
        <f t="shared" si="17"/>
        <v>4</v>
      </c>
      <c r="E35">
        <f t="shared" si="17"/>
        <v>9</v>
      </c>
      <c r="F35">
        <f t="shared" si="17"/>
        <v>10</v>
      </c>
      <c r="G35">
        <f t="shared" si="17"/>
        <v>9</v>
      </c>
      <c r="H35">
        <f t="shared" si="17"/>
        <v>8</v>
      </c>
      <c r="I35">
        <f t="shared" si="17"/>
        <v>8</v>
      </c>
      <c r="J35">
        <f t="shared" si="17"/>
        <v>8</v>
      </c>
      <c r="K35">
        <f t="shared" si="17"/>
        <v>7</v>
      </c>
      <c r="L35">
        <f t="shared" si="17"/>
        <v>7</v>
      </c>
      <c r="M35">
        <f t="shared" si="17"/>
        <v>7</v>
      </c>
      <c r="N35">
        <f t="shared" si="17"/>
        <v>8</v>
      </c>
      <c r="O35">
        <f t="shared" si="17"/>
        <v>9</v>
      </c>
      <c r="P35">
        <f t="shared" si="17"/>
        <v>10</v>
      </c>
      <c r="Q35">
        <f t="shared" si="17"/>
        <v>9</v>
      </c>
      <c r="R35">
        <f t="shared" ref="R35:AM35" si="22">_xlfn.RANK.EQ(R21,R$16:R$27,0)</f>
        <v>10</v>
      </c>
      <c r="S35">
        <f t="shared" si="22"/>
        <v>11</v>
      </c>
      <c r="T35">
        <f t="shared" si="22"/>
        <v>11</v>
      </c>
      <c r="U35">
        <f t="shared" si="22"/>
        <v>10</v>
      </c>
      <c r="V35">
        <f t="shared" si="22"/>
        <v>11</v>
      </c>
      <c r="W35">
        <f t="shared" si="22"/>
        <v>10</v>
      </c>
      <c r="X35">
        <f t="shared" si="22"/>
        <v>8</v>
      </c>
      <c r="Y35">
        <f t="shared" si="22"/>
        <v>6</v>
      </c>
      <c r="Z35">
        <f t="shared" si="22"/>
        <v>8</v>
      </c>
      <c r="AA35">
        <f t="shared" si="22"/>
        <v>8</v>
      </c>
      <c r="AB35">
        <f t="shared" si="22"/>
        <v>8</v>
      </c>
      <c r="AC35">
        <f t="shared" si="22"/>
        <v>8</v>
      </c>
      <c r="AD35">
        <f t="shared" si="22"/>
        <v>8</v>
      </c>
      <c r="AE35">
        <f t="shared" si="22"/>
        <v>8</v>
      </c>
      <c r="AF35">
        <f t="shared" si="22"/>
        <v>8</v>
      </c>
      <c r="AG35">
        <f t="shared" si="22"/>
        <v>7</v>
      </c>
      <c r="AH35">
        <f t="shared" si="22"/>
        <v>7</v>
      </c>
      <c r="AI35">
        <f t="shared" si="22"/>
        <v>7</v>
      </c>
      <c r="AJ35">
        <f t="shared" si="22"/>
        <v>7</v>
      </c>
      <c r="AK35">
        <f t="shared" si="22"/>
        <v>9</v>
      </c>
      <c r="AL35">
        <f t="shared" si="22"/>
        <v>8</v>
      </c>
      <c r="AM35">
        <f t="shared" si="22"/>
        <v>9</v>
      </c>
    </row>
    <row r="36" spans="1:39" x14ac:dyDescent="0.35">
      <c r="A36" t="s">
        <v>45</v>
      </c>
      <c r="B36">
        <f t="shared" si="17"/>
        <v>7</v>
      </c>
      <c r="C36">
        <f t="shared" si="17"/>
        <v>4</v>
      </c>
      <c r="D36">
        <f t="shared" si="17"/>
        <v>3</v>
      </c>
      <c r="E36">
        <f t="shared" si="17"/>
        <v>2</v>
      </c>
      <c r="F36">
        <f t="shared" si="17"/>
        <v>4</v>
      </c>
      <c r="G36">
        <f t="shared" si="17"/>
        <v>6</v>
      </c>
      <c r="H36">
        <f t="shared" si="17"/>
        <v>9</v>
      </c>
      <c r="I36">
        <f t="shared" si="17"/>
        <v>9</v>
      </c>
      <c r="J36">
        <f t="shared" si="17"/>
        <v>9</v>
      </c>
      <c r="K36">
        <f t="shared" si="17"/>
        <v>9</v>
      </c>
      <c r="L36">
        <f t="shared" si="17"/>
        <v>8</v>
      </c>
      <c r="M36">
        <f t="shared" si="17"/>
        <v>8</v>
      </c>
      <c r="N36">
        <f t="shared" si="17"/>
        <v>7</v>
      </c>
      <c r="O36">
        <f t="shared" si="17"/>
        <v>6</v>
      </c>
      <c r="P36">
        <f t="shared" si="17"/>
        <v>5</v>
      </c>
      <c r="Q36">
        <f t="shared" si="17"/>
        <v>5</v>
      </c>
      <c r="R36">
        <f t="shared" ref="R36:AM36" si="23">_xlfn.RANK.EQ(R22,R$16:R$27,0)</f>
        <v>5</v>
      </c>
      <c r="S36">
        <f t="shared" si="23"/>
        <v>5</v>
      </c>
      <c r="T36">
        <f t="shared" si="23"/>
        <v>5</v>
      </c>
      <c r="U36">
        <f t="shared" si="23"/>
        <v>5</v>
      </c>
      <c r="V36">
        <f t="shared" si="23"/>
        <v>6</v>
      </c>
      <c r="W36">
        <f t="shared" si="23"/>
        <v>6</v>
      </c>
      <c r="X36">
        <f t="shared" si="23"/>
        <v>7</v>
      </c>
      <c r="Y36">
        <f t="shared" si="23"/>
        <v>7</v>
      </c>
      <c r="Z36">
        <f t="shared" si="23"/>
        <v>5</v>
      </c>
      <c r="AA36">
        <f t="shared" si="23"/>
        <v>5</v>
      </c>
      <c r="AB36">
        <f t="shared" si="23"/>
        <v>5</v>
      </c>
      <c r="AC36">
        <f t="shared" si="23"/>
        <v>5</v>
      </c>
      <c r="AD36">
        <f t="shared" si="23"/>
        <v>5</v>
      </c>
      <c r="AE36">
        <f t="shared" si="23"/>
        <v>5</v>
      </c>
      <c r="AF36">
        <f t="shared" si="23"/>
        <v>5</v>
      </c>
      <c r="AG36">
        <f t="shared" si="23"/>
        <v>5</v>
      </c>
      <c r="AH36">
        <f t="shared" si="23"/>
        <v>6</v>
      </c>
      <c r="AI36">
        <f t="shared" si="23"/>
        <v>6</v>
      </c>
      <c r="AJ36">
        <f t="shared" si="23"/>
        <v>6</v>
      </c>
      <c r="AK36">
        <f t="shared" si="23"/>
        <v>6</v>
      </c>
      <c r="AL36">
        <f t="shared" si="23"/>
        <v>6</v>
      </c>
      <c r="AM36">
        <f t="shared" si="23"/>
        <v>6</v>
      </c>
    </row>
    <row r="37" spans="1:39" x14ac:dyDescent="0.35">
      <c r="A37" t="s">
        <v>46</v>
      </c>
      <c r="B37">
        <f t="shared" si="17"/>
        <v>1</v>
      </c>
      <c r="C37">
        <f t="shared" si="17"/>
        <v>2</v>
      </c>
      <c r="D37">
        <f t="shared" si="17"/>
        <v>2</v>
      </c>
      <c r="E37">
        <f t="shared" si="17"/>
        <v>3</v>
      </c>
      <c r="F37">
        <f t="shared" si="17"/>
        <v>2</v>
      </c>
      <c r="G37">
        <f t="shared" si="17"/>
        <v>1</v>
      </c>
      <c r="H37">
        <f t="shared" si="17"/>
        <v>1</v>
      </c>
      <c r="I37">
        <f t="shared" si="17"/>
        <v>1</v>
      </c>
      <c r="J37">
        <f t="shared" si="17"/>
        <v>2</v>
      </c>
      <c r="K37">
        <f t="shared" si="17"/>
        <v>1</v>
      </c>
      <c r="L37">
        <f t="shared" si="17"/>
        <v>1</v>
      </c>
      <c r="M37">
        <f t="shared" si="17"/>
        <v>2</v>
      </c>
      <c r="N37">
        <f t="shared" si="17"/>
        <v>1</v>
      </c>
      <c r="O37">
        <f t="shared" si="17"/>
        <v>1</v>
      </c>
      <c r="P37">
        <f t="shared" si="17"/>
        <v>1</v>
      </c>
      <c r="Q37">
        <f t="shared" si="17"/>
        <v>1</v>
      </c>
      <c r="R37">
        <f t="shared" ref="R37:AM37" si="24">_xlfn.RANK.EQ(R23,R$16:R$27,0)</f>
        <v>1</v>
      </c>
      <c r="S37">
        <f t="shared" si="24"/>
        <v>1</v>
      </c>
      <c r="T37">
        <f t="shared" si="24"/>
        <v>1</v>
      </c>
      <c r="U37">
        <f t="shared" si="24"/>
        <v>1</v>
      </c>
      <c r="V37">
        <f t="shared" si="24"/>
        <v>1</v>
      </c>
      <c r="W37">
        <f t="shared" si="24"/>
        <v>1</v>
      </c>
      <c r="X37">
        <f t="shared" si="24"/>
        <v>1</v>
      </c>
      <c r="Y37">
        <f t="shared" si="24"/>
        <v>1</v>
      </c>
      <c r="Z37">
        <f t="shared" si="24"/>
        <v>1</v>
      </c>
      <c r="AA37">
        <f t="shared" si="24"/>
        <v>1</v>
      </c>
      <c r="AB37">
        <f t="shared" si="24"/>
        <v>1</v>
      </c>
      <c r="AC37">
        <f t="shared" si="24"/>
        <v>1</v>
      </c>
      <c r="AD37">
        <f t="shared" si="24"/>
        <v>1</v>
      </c>
      <c r="AE37">
        <f t="shared" si="24"/>
        <v>1</v>
      </c>
      <c r="AF37">
        <f t="shared" si="24"/>
        <v>1</v>
      </c>
      <c r="AG37">
        <f t="shared" si="24"/>
        <v>1</v>
      </c>
      <c r="AH37">
        <f t="shared" si="24"/>
        <v>1</v>
      </c>
      <c r="AI37">
        <f t="shared" si="24"/>
        <v>1</v>
      </c>
      <c r="AJ37">
        <f t="shared" si="24"/>
        <v>1</v>
      </c>
      <c r="AK37">
        <f t="shared" si="24"/>
        <v>1</v>
      </c>
      <c r="AL37">
        <f t="shared" si="24"/>
        <v>1</v>
      </c>
      <c r="AM37">
        <f t="shared" si="24"/>
        <v>1</v>
      </c>
    </row>
    <row r="38" spans="1:39" x14ac:dyDescent="0.35">
      <c r="A38" t="s">
        <v>47</v>
      </c>
      <c r="B38">
        <f t="shared" si="17"/>
        <v>9</v>
      </c>
      <c r="C38">
        <f t="shared" si="17"/>
        <v>5</v>
      </c>
      <c r="D38">
        <f t="shared" si="17"/>
        <v>6</v>
      </c>
      <c r="E38">
        <f t="shared" si="17"/>
        <v>3</v>
      </c>
      <c r="F38">
        <f t="shared" si="17"/>
        <v>6</v>
      </c>
      <c r="G38">
        <f t="shared" si="17"/>
        <v>3</v>
      </c>
      <c r="H38">
        <f t="shared" si="17"/>
        <v>3</v>
      </c>
      <c r="I38">
        <f t="shared" si="17"/>
        <v>3</v>
      </c>
      <c r="J38">
        <f t="shared" si="17"/>
        <v>3</v>
      </c>
      <c r="K38">
        <f t="shared" si="17"/>
        <v>3</v>
      </c>
      <c r="L38">
        <f t="shared" si="17"/>
        <v>3</v>
      </c>
      <c r="M38">
        <f t="shared" si="17"/>
        <v>3</v>
      </c>
      <c r="N38">
        <f t="shared" si="17"/>
        <v>3</v>
      </c>
      <c r="O38">
        <f t="shared" si="17"/>
        <v>3</v>
      </c>
      <c r="P38">
        <f t="shared" si="17"/>
        <v>3</v>
      </c>
      <c r="Q38">
        <f t="shared" si="17"/>
        <v>3</v>
      </c>
      <c r="R38">
        <f t="shared" ref="R38:AM38" si="25">_xlfn.RANK.EQ(R24,R$16:R$27,0)</f>
        <v>3</v>
      </c>
      <c r="S38">
        <f t="shared" si="25"/>
        <v>3</v>
      </c>
      <c r="T38">
        <f t="shared" si="25"/>
        <v>3</v>
      </c>
      <c r="U38">
        <f t="shared" si="25"/>
        <v>3</v>
      </c>
      <c r="V38">
        <f t="shared" si="25"/>
        <v>2</v>
      </c>
      <c r="W38">
        <f t="shared" si="25"/>
        <v>3</v>
      </c>
      <c r="X38">
        <f t="shared" si="25"/>
        <v>2</v>
      </c>
      <c r="Y38">
        <f t="shared" si="25"/>
        <v>3</v>
      </c>
      <c r="Z38">
        <f t="shared" si="25"/>
        <v>3</v>
      </c>
      <c r="AA38">
        <f t="shared" si="25"/>
        <v>3</v>
      </c>
      <c r="AB38">
        <f t="shared" si="25"/>
        <v>3</v>
      </c>
      <c r="AC38">
        <f t="shared" si="25"/>
        <v>3</v>
      </c>
      <c r="AD38">
        <f t="shared" si="25"/>
        <v>3</v>
      </c>
      <c r="AE38">
        <f t="shared" si="25"/>
        <v>3</v>
      </c>
      <c r="AF38">
        <f t="shared" si="25"/>
        <v>3</v>
      </c>
      <c r="AG38">
        <f t="shared" si="25"/>
        <v>3</v>
      </c>
      <c r="AH38">
        <f t="shared" si="25"/>
        <v>3</v>
      </c>
      <c r="AI38">
        <f t="shared" si="25"/>
        <v>3</v>
      </c>
      <c r="AJ38">
        <f t="shared" si="25"/>
        <v>3</v>
      </c>
      <c r="AK38">
        <f t="shared" si="25"/>
        <v>3</v>
      </c>
      <c r="AL38">
        <f t="shared" si="25"/>
        <v>4</v>
      </c>
      <c r="AM38">
        <f t="shared" si="25"/>
        <v>4</v>
      </c>
    </row>
    <row r="39" spans="1:39" x14ac:dyDescent="0.35">
      <c r="A39" t="s">
        <v>50</v>
      </c>
      <c r="B39">
        <f t="shared" si="17"/>
        <v>11</v>
      </c>
      <c r="C39">
        <f t="shared" si="17"/>
        <v>8</v>
      </c>
      <c r="D39">
        <f t="shared" si="17"/>
        <v>10</v>
      </c>
      <c r="E39">
        <f t="shared" si="17"/>
        <v>11</v>
      </c>
      <c r="F39">
        <f t="shared" si="17"/>
        <v>11</v>
      </c>
      <c r="G39">
        <f t="shared" si="17"/>
        <v>11</v>
      </c>
      <c r="H39">
        <f t="shared" si="17"/>
        <v>12</v>
      </c>
      <c r="I39">
        <f t="shared" si="17"/>
        <v>12</v>
      </c>
      <c r="J39">
        <f t="shared" si="17"/>
        <v>12</v>
      </c>
      <c r="K39">
        <f t="shared" si="17"/>
        <v>12</v>
      </c>
      <c r="L39">
        <f t="shared" si="17"/>
        <v>12</v>
      </c>
      <c r="M39">
        <f t="shared" si="17"/>
        <v>12</v>
      </c>
      <c r="N39">
        <f t="shared" si="17"/>
        <v>11</v>
      </c>
      <c r="O39">
        <f t="shared" si="17"/>
        <v>11</v>
      </c>
      <c r="P39">
        <f t="shared" si="17"/>
        <v>11</v>
      </c>
      <c r="Q39">
        <f t="shared" si="17"/>
        <v>11</v>
      </c>
      <c r="R39">
        <f t="shared" ref="R39:AM39" si="26">_xlfn.RANK.EQ(R25,R$16:R$27,0)</f>
        <v>11</v>
      </c>
      <c r="S39">
        <f t="shared" si="26"/>
        <v>10</v>
      </c>
      <c r="T39">
        <f t="shared" si="26"/>
        <v>10</v>
      </c>
      <c r="U39">
        <f t="shared" si="26"/>
        <v>11</v>
      </c>
      <c r="V39">
        <f t="shared" si="26"/>
        <v>10</v>
      </c>
      <c r="W39">
        <f t="shared" si="26"/>
        <v>11</v>
      </c>
      <c r="X39">
        <f t="shared" si="26"/>
        <v>10</v>
      </c>
      <c r="Y39">
        <f t="shared" si="26"/>
        <v>10</v>
      </c>
      <c r="Z39">
        <f t="shared" si="26"/>
        <v>11</v>
      </c>
      <c r="AA39">
        <f t="shared" si="26"/>
        <v>10</v>
      </c>
      <c r="AB39">
        <f t="shared" si="26"/>
        <v>10</v>
      </c>
      <c r="AC39">
        <f t="shared" si="26"/>
        <v>10</v>
      </c>
      <c r="AD39">
        <f t="shared" si="26"/>
        <v>11</v>
      </c>
      <c r="AE39">
        <f t="shared" si="26"/>
        <v>11</v>
      </c>
      <c r="AF39">
        <f t="shared" si="26"/>
        <v>11</v>
      </c>
      <c r="AG39">
        <f t="shared" si="26"/>
        <v>12</v>
      </c>
      <c r="AH39">
        <f t="shared" si="26"/>
        <v>11</v>
      </c>
      <c r="AI39">
        <f t="shared" si="26"/>
        <v>11</v>
      </c>
      <c r="AJ39">
        <f t="shared" si="26"/>
        <v>11</v>
      </c>
      <c r="AK39">
        <f t="shared" si="26"/>
        <v>12</v>
      </c>
      <c r="AL39">
        <f t="shared" si="26"/>
        <v>11</v>
      </c>
      <c r="AM39">
        <f t="shared" si="26"/>
        <v>11</v>
      </c>
    </row>
    <row r="40" spans="1:39" x14ac:dyDescent="0.35">
      <c r="A40" t="s">
        <v>48</v>
      </c>
      <c r="B40">
        <f t="shared" si="17"/>
        <v>6</v>
      </c>
      <c r="C40">
        <f t="shared" si="17"/>
        <v>1</v>
      </c>
      <c r="D40">
        <f t="shared" si="17"/>
        <v>1</v>
      </c>
      <c r="E40">
        <f t="shared" si="17"/>
        <v>1</v>
      </c>
      <c r="F40">
        <f t="shared" si="17"/>
        <v>1</v>
      </c>
      <c r="G40">
        <f t="shared" si="17"/>
        <v>2</v>
      </c>
      <c r="H40">
        <f t="shared" si="17"/>
        <v>2</v>
      </c>
      <c r="I40">
        <f t="shared" si="17"/>
        <v>2</v>
      </c>
      <c r="J40">
        <f t="shared" si="17"/>
        <v>1</v>
      </c>
      <c r="K40">
        <f t="shared" si="17"/>
        <v>2</v>
      </c>
      <c r="L40">
        <f t="shared" si="17"/>
        <v>2</v>
      </c>
      <c r="M40">
        <f t="shared" si="17"/>
        <v>1</v>
      </c>
      <c r="N40">
        <f t="shared" si="17"/>
        <v>2</v>
      </c>
      <c r="O40">
        <f t="shared" si="17"/>
        <v>2</v>
      </c>
      <c r="P40">
        <f t="shared" si="17"/>
        <v>2</v>
      </c>
      <c r="Q40">
        <f t="shared" si="17"/>
        <v>2</v>
      </c>
      <c r="R40">
        <f t="shared" ref="R40:AM40" si="27">_xlfn.RANK.EQ(R26,R$16:R$27,0)</f>
        <v>2</v>
      </c>
      <c r="S40">
        <f t="shared" si="27"/>
        <v>2</v>
      </c>
      <c r="T40">
        <f t="shared" si="27"/>
        <v>2</v>
      </c>
      <c r="U40">
        <f t="shared" si="27"/>
        <v>2</v>
      </c>
      <c r="V40">
        <f t="shared" si="27"/>
        <v>3</v>
      </c>
      <c r="W40">
        <f t="shared" si="27"/>
        <v>2</v>
      </c>
      <c r="X40">
        <f t="shared" si="27"/>
        <v>3</v>
      </c>
      <c r="Y40">
        <f t="shared" si="27"/>
        <v>2</v>
      </c>
      <c r="Z40">
        <f t="shared" si="27"/>
        <v>2</v>
      </c>
      <c r="AA40">
        <f t="shared" si="27"/>
        <v>2</v>
      </c>
      <c r="AB40">
        <f t="shared" si="27"/>
        <v>2</v>
      </c>
      <c r="AC40">
        <f t="shared" si="27"/>
        <v>2</v>
      </c>
      <c r="AD40">
        <f t="shared" si="27"/>
        <v>2</v>
      </c>
      <c r="AE40">
        <f t="shared" si="27"/>
        <v>2</v>
      </c>
      <c r="AF40">
        <f t="shared" si="27"/>
        <v>2</v>
      </c>
      <c r="AG40">
        <f t="shared" si="27"/>
        <v>2</v>
      </c>
      <c r="AH40">
        <f t="shared" si="27"/>
        <v>2</v>
      </c>
      <c r="AI40">
        <f t="shared" si="27"/>
        <v>2</v>
      </c>
      <c r="AJ40">
        <f t="shared" si="27"/>
        <v>2</v>
      </c>
      <c r="AK40">
        <f t="shared" si="27"/>
        <v>2</v>
      </c>
      <c r="AL40">
        <f t="shared" si="27"/>
        <v>2</v>
      </c>
      <c r="AM40">
        <f t="shared" si="27"/>
        <v>2</v>
      </c>
    </row>
    <row r="41" spans="1:39" x14ac:dyDescent="0.35">
      <c r="A41" t="s">
        <v>49</v>
      </c>
      <c r="B41">
        <f t="shared" si="17"/>
        <v>12</v>
      </c>
      <c r="C41">
        <f t="shared" si="17"/>
        <v>11</v>
      </c>
      <c r="D41">
        <f t="shared" si="17"/>
        <v>7</v>
      </c>
      <c r="E41">
        <f t="shared" si="17"/>
        <v>8</v>
      </c>
      <c r="F41">
        <f t="shared" si="17"/>
        <v>8</v>
      </c>
      <c r="G41">
        <f t="shared" si="17"/>
        <v>8</v>
      </c>
      <c r="H41">
        <f t="shared" si="17"/>
        <v>7</v>
      </c>
      <c r="I41">
        <f t="shared" si="17"/>
        <v>6</v>
      </c>
      <c r="J41">
        <f t="shared" si="17"/>
        <v>5</v>
      </c>
      <c r="K41">
        <f t="shared" si="17"/>
        <v>7</v>
      </c>
      <c r="L41">
        <f t="shared" si="17"/>
        <v>9</v>
      </c>
      <c r="M41">
        <f t="shared" si="17"/>
        <v>9</v>
      </c>
      <c r="N41">
        <f t="shared" si="17"/>
        <v>9</v>
      </c>
      <c r="O41">
        <f t="shared" si="17"/>
        <v>10</v>
      </c>
      <c r="P41">
        <f t="shared" si="17"/>
        <v>8</v>
      </c>
      <c r="Q41">
        <f t="shared" si="17"/>
        <v>8</v>
      </c>
      <c r="R41">
        <f t="shared" ref="R41:AM41" si="28">_xlfn.RANK.EQ(R27,R$16:R$27,0)</f>
        <v>9</v>
      </c>
      <c r="S41">
        <f t="shared" si="28"/>
        <v>9</v>
      </c>
      <c r="T41">
        <f t="shared" si="28"/>
        <v>7</v>
      </c>
      <c r="U41">
        <f t="shared" si="28"/>
        <v>7</v>
      </c>
      <c r="V41">
        <f t="shared" si="28"/>
        <v>9</v>
      </c>
      <c r="W41">
        <f t="shared" si="28"/>
        <v>9</v>
      </c>
      <c r="X41">
        <f t="shared" si="28"/>
        <v>11</v>
      </c>
      <c r="Y41">
        <f t="shared" si="28"/>
        <v>11</v>
      </c>
      <c r="Z41">
        <f t="shared" si="28"/>
        <v>10</v>
      </c>
      <c r="AA41">
        <f t="shared" si="28"/>
        <v>11</v>
      </c>
      <c r="AB41">
        <f t="shared" si="28"/>
        <v>11</v>
      </c>
      <c r="AC41">
        <f t="shared" si="28"/>
        <v>11</v>
      </c>
      <c r="AD41">
        <f t="shared" si="28"/>
        <v>10</v>
      </c>
      <c r="AE41">
        <f t="shared" si="28"/>
        <v>10</v>
      </c>
      <c r="AF41">
        <f t="shared" si="28"/>
        <v>10</v>
      </c>
      <c r="AG41">
        <f t="shared" si="28"/>
        <v>10</v>
      </c>
      <c r="AH41">
        <f t="shared" si="28"/>
        <v>9</v>
      </c>
      <c r="AI41">
        <f t="shared" si="28"/>
        <v>9</v>
      </c>
      <c r="AJ41">
        <f t="shared" si="28"/>
        <v>9</v>
      </c>
      <c r="AK41">
        <f t="shared" si="28"/>
        <v>8</v>
      </c>
      <c r="AL41">
        <f t="shared" si="28"/>
        <v>10</v>
      </c>
      <c r="AM41">
        <f t="shared" si="28"/>
        <v>8</v>
      </c>
    </row>
  </sheetData>
  <phoneticPr fontId="1" type="noConversion"/>
  <conditionalFormatting sqref="B2:B13">
    <cfRule type="top10" dxfId="936" priority="79" rank="1"/>
  </conditionalFormatting>
  <conditionalFormatting sqref="C2:C13">
    <cfRule type="top10" dxfId="935" priority="78" rank="1"/>
  </conditionalFormatting>
  <conditionalFormatting sqref="D2:D13">
    <cfRule type="top10" dxfId="934" priority="77" rank="1"/>
  </conditionalFormatting>
  <conditionalFormatting sqref="E2:E13">
    <cfRule type="top10" dxfId="933" priority="76" rank="1"/>
  </conditionalFormatting>
  <conditionalFormatting sqref="F2:F13">
    <cfRule type="top10" dxfId="932" priority="75" rank="1"/>
  </conditionalFormatting>
  <conditionalFormatting sqref="G2:G13">
    <cfRule type="top10" dxfId="931" priority="74" rank="1"/>
  </conditionalFormatting>
  <conditionalFormatting sqref="H2:H13">
    <cfRule type="top10" dxfId="930" priority="73" rank="1"/>
  </conditionalFormatting>
  <conditionalFormatting sqref="I2:I13">
    <cfRule type="top10" dxfId="929" priority="72" rank="1"/>
  </conditionalFormatting>
  <conditionalFormatting sqref="J2:J13">
    <cfRule type="top10" dxfId="928" priority="71" rank="1"/>
  </conditionalFormatting>
  <conditionalFormatting sqref="K2:K13">
    <cfRule type="top10" dxfId="927" priority="70" rank="1"/>
  </conditionalFormatting>
  <conditionalFormatting sqref="L2:L13">
    <cfRule type="top10" dxfId="926" priority="69" rank="1"/>
  </conditionalFormatting>
  <conditionalFormatting sqref="M2:M14">
    <cfRule type="top10" dxfId="925" priority="68" rank="1"/>
  </conditionalFormatting>
  <conditionalFormatting sqref="N2:N13">
    <cfRule type="top10" dxfId="924" priority="67" rank="1"/>
  </conditionalFormatting>
  <conditionalFormatting sqref="O2:O14">
    <cfRule type="top10" dxfId="923" priority="66" rank="1"/>
  </conditionalFormatting>
  <conditionalFormatting sqref="P2:P13">
    <cfRule type="top10" dxfId="922" priority="65" rank="1"/>
  </conditionalFormatting>
  <conditionalFormatting sqref="Q2:Q13">
    <cfRule type="top10" dxfId="921" priority="64" rank="1"/>
  </conditionalFormatting>
  <conditionalFormatting sqref="R2:R13">
    <cfRule type="top10" dxfId="920" priority="63" rank="1"/>
  </conditionalFormatting>
  <conditionalFormatting sqref="S2:S13">
    <cfRule type="top10" dxfId="919" priority="62" rank="1"/>
  </conditionalFormatting>
  <conditionalFormatting sqref="T2:T13">
    <cfRule type="top10" dxfId="918" priority="61" rank="1"/>
  </conditionalFormatting>
  <conditionalFormatting sqref="U2:U13">
    <cfRule type="top10" dxfId="917" priority="60" rank="1"/>
  </conditionalFormatting>
  <conditionalFormatting sqref="V2:V13">
    <cfRule type="top10" dxfId="916" priority="59" rank="1"/>
  </conditionalFormatting>
  <conditionalFormatting sqref="W2:W13">
    <cfRule type="top10" dxfId="915" priority="58" rank="1"/>
  </conditionalFormatting>
  <conditionalFormatting sqref="X2:X13">
    <cfRule type="top10" dxfId="914" priority="57" rank="1"/>
  </conditionalFormatting>
  <conditionalFormatting sqref="Y2:Y13">
    <cfRule type="top10" dxfId="913" priority="56" rank="1"/>
  </conditionalFormatting>
  <conditionalFormatting sqref="Z2:Z13">
    <cfRule type="top10" dxfId="912" priority="55" rank="1"/>
  </conditionalFormatting>
  <conditionalFormatting sqref="AA2:AA13">
    <cfRule type="top10" dxfId="911" priority="54" rank="1"/>
  </conditionalFormatting>
  <conditionalFormatting sqref="AB2:AB13">
    <cfRule type="top10" dxfId="910" priority="52" rank="1"/>
  </conditionalFormatting>
  <conditionalFormatting sqref="AC2:AC13">
    <cfRule type="top10" dxfId="909" priority="51" rank="1"/>
  </conditionalFormatting>
  <conditionalFormatting sqref="AD2:AD13">
    <cfRule type="top10" dxfId="908" priority="50" rank="1"/>
  </conditionalFormatting>
  <conditionalFormatting sqref="AE2:AE13">
    <cfRule type="top10" dxfId="907" priority="49" rank="1"/>
  </conditionalFormatting>
  <conditionalFormatting sqref="AF2:AF14">
    <cfRule type="top10" dxfId="906" priority="48" rank="1"/>
  </conditionalFormatting>
  <conditionalFormatting sqref="AG2:AG14">
    <cfRule type="top10" dxfId="905" priority="47" rank="1"/>
  </conditionalFormatting>
  <conditionalFormatting sqref="AH2:AH14">
    <cfRule type="top10" dxfId="904" priority="46" rank="1"/>
  </conditionalFormatting>
  <conditionalFormatting sqref="AI2:AI13">
    <cfRule type="top10" dxfId="903" priority="45" rank="1"/>
  </conditionalFormatting>
  <conditionalFormatting sqref="AJ2:AJ14">
    <cfRule type="top10" dxfId="902" priority="44" rank="1"/>
  </conditionalFormatting>
  <conditionalFormatting sqref="AK2:AK14">
    <cfRule type="top10" dxfId="901" priority="43" rank="1"/>
  </conditionalFormatting>
  <conditionalFormatting sqref="AL2:AL14">
    <cfRule type="top10" dxfId="900" priority="42" rank="1"/>
  </conditionalFormatting>
  <conditionalFormatting sqref="AM2:AM14">
    <cfRule type="top10" dxfId="899" priority="41" rank="1"/>
  </conditionalFormatting>
  <conditionalFormatting sqref="AN2:AN14">
    <cfRule type="top10" dxfId="898" priority="40" rank="1"/>
  </conditionalFormatting>
  <conditionalFormatting sqref="AN16:AN17">
    <cfRule type="top10" dxfId="897" priority="38" rank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51BE-F892-43B8-A2E5-A19D46ECC056}">
  <dimension ref="A1:AP5"/>
  <sheetViews>
    <sheetView workbookViewId="0">
      <selection activeCell="B5" sqref="B5"/>
    </sheetView>
  </sheetViews>
  <sheetFormatPr baseColWidth="10" defaultRowHeight="14.5" x14ac:dyDescent="0.35"/>
  <cols>
    <col min="2" max="2" width="13.1796875" bestFit="1" customWidth="1"/>
  </cols>
  <sheetData>
    <row r="1" spans="1:42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51</v>
      </c>
      <c r="AO1" s="1" t="s">
        <v>55</v>
      </c>
      <c r="AP1" s="1" t="s">
        <v>56</v>
      </c>
    </row>
    <row r="2" spans="1:42" x14ac:dyDescent="0.35">
      <c r="A2" t="s">
        <v>46</v>
      </c>
      <c r="B2">
        <v>57</v>
      </c>
      <c r="C2">
        <v>49</v>
      </c>
      <c r="D2">
        <v>54</v>
      </c>
      <c r="E2">
        <v>35</v>
      </c>
      <c r="F2">
        <v>67</v>
      </c>
      <c r="G2">
        <v>65</v>
      </c>
      <c r="H2">
        <v>74</v>
      </c>
      <c r="I2">
        <v>46</v>
      </c>
      <c r="J2">
        <v>42</v>
      </c>
      <c r="K2">
        <v>72</v>
      </c>
      <c r="L2">
        <v>61</v>
      </c>
      <c r="M2">
        <v>41</v>
      </c>
      <c r="N2">
        <v>64</v>
      </c>
      <c r="O2">
        <v>71</v>
      </c>
      <c r="P2">
        <v>48</v>
      </c>
      <c r="Q2">
        <v>53</v>
      </c>
      <c r="R2">
        <v>52</v>
      </c>
      <c r="S2">
        <v>77</v>
      </c>
      <c r="T2">
        <v>61</v>
      </c>
      <c r="U2">
        <v>50</v>
      </c>
      <c r="V2">
        <v>51</v>
      </c>
      <c r="W2">
        <v>55</v>
      </c>
      <c r="X2">
        <v>53</v>
      </c>
      <c r="Y2">
        <v>74</v>
      </c>
      <c r="Z2">
        <v>54</v>
      </c>
      <c r="AA2">
        <v>51</v>
      </c>
      <c r="AB2">
        <v>52</v>
      </c>
      <c r="AC2">
        <v>48</v>
      </c>
      <c r="AD2">
        <v>92</v>
      </c>
      <c r="AE2">
        <v>50</v>
      </c>
      <c r="AF2">
        <v>54</v>
      </c>
      <c r="AG2">
        <v>51</v>
      </c>
      <c r="AH2">
        <v>48</v>
      </c>
      <c r="AI2">
        <v>48</v>
      </c>
      <c r="AJ2">
        <v>75</v>
      </c>
      <c r="AK2">
        <v>53</v>
      </c>
      <c r="AL2">
        <v>60</v>
      </c>
      <c r="AM2">
        <v>37</v>
      </c>
      <c r="AN2">
        <f>SUM(A2:AM2)</f>
        <v>2145</v>
      </c>
      <c r="AO2">
        <f t="shared" ref="AO2" si="0">MAX(B2:AM2)</f>
        <v>92</v>
      </c>
      <c r="AP2">
        <f t="shared" ref="AP2" si="1">MIN(A2:AM2)</f>
        <v>35</v>
      </c>
    </row>
    <row r="3" spans="1:42" s="4" customFormat="1" x14ac:dyDescent="0.35">
      <c r="A3" s="4" t="s">
        <v>52</v>
      </c>
      <c r="B3" s="5">
        <f>AVERAGE($B2:$AM2)</f>
        <v>56.44736842105263</v>
      </c>
      <c r="C3" s="5">
        <f t="shared" ref="C3:AM3" si="2">AVERAGE($B2:$AM2)</f>
        <v>56.44736842105263</v>
      </c>
      <c r="D3" s="5">
        <f t="shared" si="2"/>
        <v>56.44736842105263</v>
      </c>
      <c r="E3" s="5">
        <f t="shared" si="2"/>
        <v>56.44736842105263</v>
      </c>
      <c r="F3" s="5">
        <f t="shared" si="2"/>
        <v>56.44736842105263</v>
      </c>
      <c r="G3" s="5">
        <f t="shared" si="2"/>
        <v>56.44736842105263</v>
      </c>
      <c r="H3" s="5">
        <f t="shared" si="2"/>
        <v>56.44736842105263</v>
      </c>
      <c r="I3" s="5">
        <f t="shared" si="2"/>
        <v>56.44736842105263</v>
      </c>
      <c r="J3" s="5">
        <f t="shared" si="2"/>
        <v>56.44736842105263</v>
      </c>
      <c r="K3" s="5">
        <f t="shared" si="2"/>
        <v>56.44736842105263</v>
      </c>
      <c r="L3" s="5">
        <f t="shared" si="2"/>
        <v>56.44736842105263</v>
      </c>
      <c r="M3" s="5">
        <f t="shared" si="2"/>
        <v>56.44736842105263</v>
      </c>
      <c r="N3" s="5">
        <f t="shared" si="2"/>
        <v>56.44736842105263</v>
      </c>
      <c r="O3" s="5">
        <f t="shared" si="2"/>
        <v>56.44736842105263</v>
      </c>
      <c r="P3" s="5">
        <f t="shared" si="2"/>
        <v>56.44736842105263</v>
      </c>
      <c r="Q3" s="5">
        <f t="shared" si="2"/>
        <v>56.44736842105263</v>
      </c>
      <c r="R3" s="5">
        <f t="shared" si="2"/>
        <v>56.44736842105263</v>
      </c>
      <c r="S3" s="5">
        <f t="shared" si="2"/>
        <v>56.44736842105263</v>
      </c>
      <c r="T3" s="5">
        <f t="shared" si="2"/>
        <v>56.44736842105263</v>
      </c>
      <c r="U3" s="5">
        <f t="shared" si="2"/>
        <v>56.44736842105263</v>
      </c>
      <c r="V3" s="5">
        <f t="shared" si="2"/>
        <v>56.44736842105263</v>
      </c>
      <c r="W3" s="5">
        <f t="shared" si="2"/>
        <v>56.44736842105263</v>
      </c>
      <c r="X3" s="5">
        <f t="shared" si="2"/>
        <v>56.44736842105263</v>
      </c>
      <c r="Y3" s="5">
        <f t="shared" si="2"/>
        <v>56.44736842105263</v>
      </c>
      <c r="Z3" s="5">
        <f t="shared" si="2"/>
        <v>56.44736842105263</v>
      </c>
      <c r="AA3" s="5">
        <f t="shared" si="2"/>
        <v>56.44736842105263</v>
      </c>
      <c r="AB3" s="5">
        <f t="shared" si="2"/>
        <v>56.44736842105263</v>
      </c>
      <c r="AC3" s="5">
        <f t="shared" si="2"/>
        <v>56.44736842105263</v>
      </c>
      <c r="AD3" s="5">
        <f t="shared" si="2"/>
        <v>56.44736842105263</v>
      </c>
      <c r="AE3" s="5">
        <f t="shared" si="2"/>
        <v>56.44736842105263</v>
      </c>
      <c r="AF3" s="5">
        <f t="shared" si="2"/>
        <v>56.44736842105263</v>
      </c>
      <c r="AG3" s="5">
        <f t="shared" si="2"/>
        <v>56.44736842105263</v>
      </c>
      <c r="AH3" s="5">
        <f t="shared" si="2"/>
        <v>56.44736842105263</v>
      </c>
      <c r="AI3" s="5">
        <f t="shared" si="2"/>
        <v>56.44736842105263</v>
      </c>
      <c r="AJ3" s="5">
        <f t="shared" si="2"/>
        <v>56.44736842105263</v>
      </c>
      <c r="AK3" s="5">
        <f t="shared" si="2"/>
        <v>56.44736842105263</v>
      </c>
      <c r="AL3" s="5">
        <f t="shared" si="2"/>
        <v>56.44736842105263</v>
      </c>
      <c r="AM3" s="5">
        <f t="shared" si="2"/>
        <v>56.44736842105263</v>
      </c>
    </row>
    <row r="5" spans="1:42" x14ac:dyDescent="0.35">
      <c r="A5" s="3" t="s">
        <v>57</v>
      </c>
      <c r="B5" s="6" t="s">
        <v>64</v>
      </c>
    </row>
  </sheetData>
  <conditionalFormatting sqref="B2">
    <cfRule type="top10" dxfId="350" priority="39" rank="1"/>
  </conditionalFormatting>
  <conditionalFormatting sqref="C2">
    <cfRule type="top10" dxfId="349" priority="38" rank="1"/>
  </conditionalFormatting>
  <conditionalFormatting sqref="D2">
    <cfRule type="top10" dxfId="348" priority="37" rank="1"/>
  </conditionalFormatting>
  <conditionalFormatting sqref="E2">
    <cfRule type="top10" dxfId="347" priority="36" rank="1"/>
  </conditionalFormatting>
  <conditionalFormatting sqref="F2">
    <cfRule type="top10" dxfId="346" priority="35" rank="1"/>
  </conditionalFormatting>
  <conditionalFormatting sqref="G2">
    <cfRule type="top10" dxfId="345" priority="34" rank="1"/>
  </conditionalFormatting>
  <conditionalFormatting sqref="H2">
    <cfRule type="top10" dxfId="344" priority="33" rank="1"/>
  </conditionalFormatting>
  <conditionalFormatting sqref="I2">
    <cfRule type="top10" dxfId="343" priority="32" rank="1"/>
  </conditionalFormatting>
  <conditionalFormatting sqref="J2">
    <cfRule type="top10" dxfId="342" priority="31" rank="1"/>
  </conditionalFormatting>
  <conditionalFormatting sqref="K2">
    <cfRule type="top10" dxfId="341" priority="30" rank="1"/>
  </conditionalFormatting>
  <conditionalFormatting sqref="L2">
    <cfRule type="top10" dxfId="340" priority="29" rank="1"/>
  </conditionalFormatting>
  <conditionalFormatting sqref="M2">
    <cfRule type="top10" dxfId="339" priority="28" rank="1"/>
  </conditionalFormatting>
  <conditionalFormatting sqref="N2">
    <cfRule type="top10" dxfId="338" priority="27" rank="1"/>
  </conditionalFormatting>
  <conditionalFormatting sqref="O2">
    <cfRule type="top10" dxfId="337" priority="26" rank="1"/>
  </conditionalFormatting>
  <conditionalFormatting sqref="P2">
    <cfRule type="top10" dxfId="336" priority="25" rank="1"/>
  </conditionalFormatting>
  <conditionalFormatting sqref="Q2">
    <cfRule type="top10" dxfId="335" priority="24" rank="1"/>
  </conditionalFormatting>
  <conditionalFormatting sqref="R2">
    <cfRule type="top10" dxfId="334" priority="23" rank="1"/>
  </conditionalFormatting>
  <conditionalFormatting sqref="S2">
    <cfRule type="top10" dxfId="333" priority="22" rank="1"/>
  </conditionalFormatting>
  <conditionalFormatting sqref="T2">
    <cfRule type="top10" dxfId="332" priority="21" rank="1"/>
  </conditionalFormatting>
  <conditionalFormatting sqref="U2">
    <cfRule type="top10" dxfId="331" priority="20" rank="1"/>
  </conditionalFormatting>
  <conditionalFormatting sqref="V2">
    <cfRule type="top10" dxfId="330" priority="19" rank="1"/>
  </conditionalFormatting>
  <conditionalFormatting sqref="W2">
    <cfRule type="top10" dxfId="329" priority="18" rank="1"/>
  </conditionalFormatting>
  <conditionalFormatting sqref="X2">
    <cfRule type="top10" dxfId="328" priority="17" rank="1"/>
  </conditionalFormatting>
  <conditionalFormatting sqref="Y2">
    <cfRule type="top10" dxfId="327" priority="16" rank="1"/>
  </conditionalFormatting>
  <conditionalFormatting sqref="Z2">
    <cfRule type="top10" dxfId="326" priority="15" rank="1"/>
  </conditionalFormatting>
  <conditionalFormatting sqref="AA2">
    <cfRule type="top10" dxfId="325" priority="14" rank="1"/>
  </conditionalFormatting>
  <conditionalFormatting sqref="AB2">
    <cfRule type="top10" dxfId="324" priority="13" rank="1"/>
  </conditionalFormatting>
  <conditionalFormatting sqref="AC2">
    <cfRule type="top10" dxfId="323" priority="12" rank="1"/>
  </conditionalFormatting>
  <conditionalFormatting sqref="AD2">
    <cfRule type="top10" dxfId="322" priority="11" rank="1"/>
  </conditionalFormatting>
  <conditionalFormatting sqref="AE2">
    <cfRule type="top10" dxfId="321" priority="10" rank="1"/>
  </conditionalFormatting>
  <conditionalFormatting sqref="AF2">
    <cfRule type="top10" dxfId="320" priority="9" rank="1"/>
  </conditionalFormatting>
  <conditionalFormatting sqref="AG2">
    <cfRule type="top10" dxfId="319" priority="8" rank="1"/>
  </conditionalFormatting>
  <conditionalFormatting sqref="AH2">
    <cfRule type="top10" dxfId="318" priority="7" rank="1"/>
  </conditionalFormatting>
  <conditionalFormatting sqref="AI2">
    <cfRule type="top10" dxfId="317" priority="6" rank="1"/>
  </conditionalFormatting>
  <conditionalFormatting sqref="AJ2">
    <cfRule type="top10" dxfId="316" priority="5" rank="1"/>
  </conditionalFormatting>
  <conditionalFormatting sqref="AK2">
    <cfRule type="top10" dxfId="315" priority="4" rank="1"/>
  </conditionalFormatting>
  <conditionalFormatting sqref="AL2">
    <cfRule type="top10" dxfId="314" priority="3" rank="1"/>
  </conditionalFormatting>
  <conditionalFormatting sqref="AM2">
    <cfRule type="top10" dxfId="313" priority="2" rank="1"/>
  </conditionalFormatting>
  <conditionalFormatting sqref="AN2">
    <cfRule type="top10" dxfId="312" priority="1" rank="1"/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8618D-3ADC-4498-BB5D-FDE7BAFC0F88}">
  <dimension ref="A1:AP5"/>
  <sheetViews>
    <sheetView workbookViewId="0">
      <selection activeCell="B5" sqref="B5"/>
    </sheetView>
  </sheetViews>
  <sheetFormatPr baseColWidth="10" defaultRowHeight="14.5" x14ac:dyDescent="0.35"/>
  <cols>
    <col min="2" max="2" width="13.1796875" bestFit="1" customWidth="1"/>
  </cols>
  <sheetData>
    <row r="1" spans="1:42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51</v>
      </c>
      <c r="AO1" s="1" t="s">
        <v>55</v>
      </c>
      <c r="AP1" s="1" t="s">
        <v>56</v>
      </c>
    </row>
    <row r="2" spans="1:42" x14ac:dyDescent="0.35">
      <c r="A2" t="s">
        <v>47</v>
      </c>
      <c r="B2">
        <v>37</v>
      </c>
      <c r="C2">
        <v>55</v>
      </c>
      <c r="D2">
        <v>50</v>
      </c>
      <c r="E2">
        <v>53</v>
      </c>
      <c r="F2">
        <v>52</v>
      </c>
      <c r="G2">
        <v>65</v>
      </c>
      <c r="H2">
        <v>63</v>
      </c>
      <c r="I2">
        <v>38</v>
      </c>
      <c r="J2">
        <v>50</v>
      </c>
      <c r="K2">
        <v>35</v>
      </c>
      <c r="L2">
        <v>52</v>
      </c>
      <c r="M2">
        <v>53</v>
      </c>
      <c r="N2">
        <v>63</v>
      </c>
      <c r="O2">
        <v>69</v>
      </c>
      <c r="P2">
        <v>50</v>
      </c>
      <c r="Q2">
        <v>47</v>
      </c>
      <c r="R2">
        <v>65</v>
      </c>
      <c r="S2">
        <v>47</v>
      </c>
      <c r="T2">
        <v>51</v>
      </c>
      <c r="U2">
        <v>67</v>
      </c>
      <c r="V2">
        <v>81</v>
      </c>
      <c r="W2">
        <v>53</v>
      </c>
      <c r="X2">
        <v>73</v>
      </c>
      <c r="Y2">
        <v>42</v>
      </c>
      <c r="Z2">
        <v>43</v>
      </c>
      <c r="AA2">
        <v>63</v>
      </c>
      <c r="AB2">
        <v>44</v>
      </c>
      <c r="AC2">
        <v>61</v>
      </c>
      <c r="AD2">
        <v>59</v>
      </c>
      <c r="AE2">
        <v>49</v>
      </c>
      <c r="AF2">
        <v>30</v>
      </c>
      <c r="AG2">
        <v>41</v>
      </c>
      <c r="AH2">
        <v>55</v>
      </c>
      <c r="AI2">
        <v>52</v>
      </c>
      <c r="AJ2">
        <v>39</v>
      </c>
      <c r="AK2">
        <v>61</v>
      </c>
      <c r="AL2">
        <v>57</v>
      </c>
      <c r="AM2">
        <v>46</v>
      </c>
      <c r="AN2">
        <f t="shared" ref="AN2" si="0">SUM(A2:AM2)</f>
        <v>2011</v>
      </c>
      <c r="AO2">
        <f t="shared" ref="AO2" si="1">MAX(B2:AM2)</f>
        <v>81</v>
      </c>
      <c r="AP2">
        <f t="shared" ref="AP2" si="2">MIN(A2:AM2)</f>
        <v>30</v>
      </c>
    </row>
    <row r="3" spans="1:42" s="4" customFormat="1" x14ac:dyDescent="0.35">
      <c r="A3" s="4" t="s">
        <v>52</v>
      </c>
      <c r="B3" s="5">
        <f>AVERAGE($B2:$AM2)</f>
        <v>52.921052631578945</v>
      </c>
      <c r="C3" s="5">
        <f t="shared" ref="C3:AM3" si="3">AVERAGE($B2:$AM2)</f>
        <v>52.921052631578945</v>
      </c>
      <c r="D3" s="5">
        <f t="shared" si="3"/>
        <v>52.921052631578945</v>
      </c>
      <c r="E3" s="5">
        <f t="shared" si="3"/>
        <v>52.921052631578945</v>
      </c>
      <c r="F3" s="5">
        <f t="shared" si="3"/>
        <v>52.921052631578945</v>
      </c>
      <c r="G3" s="5">
        <f t="shared" si="3"/>
        <v>52.921052631578945</v>
      </c>
      <c r="H3" s="5">
        <f t="shared" si="3"/>
        <v>52.921052631578945</v>
      </c>
      <c r="I3" s="5">
        <f t="shared" si="3"/>
        <v>52.921052631578945</v>
      </c>
      <c r="J3" s="5">
        <f t="shared" si="3"/>
        <v>52.921052631578945</v>
      </c>
      <c r="K3" s="5">
        <f t="shared" si="3"/>
        <v>52.921052631578945</v>
      </c>
      <c r="L3" s="5">
        <f t="shared" si="3"/>
        <v>52.921052631578945</v>
      </c>
      <c r="M3" s="5">
        <f t="shared" si="3"/>
        <v>52.921052631578945</v>
      </c>
      <c r="N3" s="5">
        <f t="shared" si="3"/>
        <v>52.921052631578945</v>
      </c>
      <c r="O3" s="5">
        <f t="shared" si="3"/>
        <v>52.921052631578945</v>
      </c>
      <c r="P3" s="5">
        <f t="shared" si="3"/>
        <v>52.921052631578945</v>
      </c>
      <c r="Q3" s="5">
        <f t="shared" si="3"/>
        <v>52.921052631578945</v>
      </c>
      <c r="R3" s="5">
        <f t="shared" si="3"/>
        <v>52.921052631578945</v>
      </c>
      <c r="S3" s="5">
        <f t="shared" si="3"/>
        <v>52.921052631578945</v>
      </c>
      <c r="T3" s="5">
        <f t="shared" si="3"/>
        <v>52.921052631578945</v>
      </c>
      <c r="U3" s="5">
        <f t="shared" si="3"/>
        <v>52.921052631578945</v>
      </c>
      <c r="V3" s="5">
        <f t="shared" si="3"/>
        <v>52.921052631578945</v>
      </c>
      <c r="W3" s="5">
        <f t="shared" si="3"/>
        <v>52.921052631578945</v>
      </c>
      <c r="X3" s="5">
        <f t="shared" si="3"/>
        <v>52.921052631578945</v>
      </c>
      <c r="Y3" s="5">
        <f t="shared" si="3"/>
        <v>52.921052631578945</v>
      </c>
      <c r="Z3" s="5">
        <f t="shared" si="3"/>
        <v>52.921052631578945</v>
      </c>
      <c r="AA3" s="5">
        <f t="shared" si="3"/>
        <v>52.921052631578945</v>
      </c>
      <c r="AB3" s="5">
        <f t="shared" si="3"/>
        <v>52.921052631578945</v>
      </c>
      <c r="AC3" s="5">
        <f t="shared" si="3"/>
        <v>52.921052631578945</v>
      </c>
      <c r="AD3" s="5">
        <f t="shared" si="3"/>
        <v>52.921052631578945</v>
      </c>
      <c r="AE3" s="5">
        <f t="shared" si="3"/>
        <v>52.921052631578945</v>
      </c>
      <c r="AF3" s="5">
        <f t="shared" si="3"/>
        <v>52.921052631578945</v>
      </c>
      <c r="AG3" s="5">
        <f t="shared" si="3"/>
        <v>52.921052631578945</v>
      </c>
      <c r="AH3" s="5">
        <f t="shared" si="3"/>
        <v>52.921052631578945</v>
      </c>
      <c r="AI3" s="5">
        <f t="shared" si="3"/>
        <v>52.921052631578945</v>
      </c>
      <c r="AJ3" s="5">
        <f t="shared" si="3"/>
        <v>52.921052631578945</v>
      </c>
      <c r="AK3" s="5">
        <f t="shared" si="3"/>
        <v>52.921052631578945</v>
      </c>
      <c r="AL3" s="5">
        <f t="shared" si="3"/>
        <v>52.921052631578945</v>
      </c>
      <c r="AM3" s="5">
        <f t="shared" si="3"/>
        <v>52.921052631578945</v>
      </c>
    </row>
    <row r="5" spans="1:42" x14ac:dyDescent="0.35">
      <c r="A5" s="3" t="s">
        <v>57</v>
      </c>
      <c r="B5" s="6" t="s">
        <v>63</v>
      </c>
    </row>
  </sheetData>
  <conditionalFormatting sqref="B2">
    <cfRule type="top10" dxfId="272" priority="39" rank="1"/>
  </conditionalFormatting>
  <conditionalFormatting sqref="C2">
    <cfRule type="top10" dxfId="271" priority="38" rank="1"/>
  </conditionalFormatting>
  <conditionalFormatting sqref="D2">
    <cfRule type="top10" dxfId="270" priority="37" rank="1"/>
  </conditionalFormatting>
  <conditionalFormatting sqref="E2">
    <cfRule type="top10" dxfId="269" priority="36" rank="1"/>
  </conditionalFormatting>
  <conditionalFormatting sqref="F2">
    <cfRule type="top10" dxfId="268" priority="35" rank="1"/>
  </conditionalFormatting>
  <conditionalFormatting sqref="G2">
    <cfRule type="top10" dxfId="267" priority="34" rank="1"/>
  </conditionalFormatting>
  <conditionalFormatting sqref="H2">
    <cfRule type="top10" dxfId="266" priority="33" rank="1"/>
  </conditionalFormatting>
  <conditionalFormatting sqref="I2">
    <cfRule type="top10" dxfId="265" priority="32" rank="1"/>
  </conditionalFormatting>
  <conditionalFormatting sqref="J2">
    <cfRule type="top10" dxfId="264" priority="31" rank="1"/>
  </conditionalFormatting>
  <conditionalFormatting sqref="K2">
    <cfRule type="top10" dxfId="263" priority="30" rank="1"/>
  </conditionalFormatting>
  <conditionalFormatting sqref="L2">
    <cfRule type="top10" dxfId="262" priority="29" rank="1"/>
  </conditionalFormatting>
  <conditionalFormatting sqref="M2">
    <cfRule type="top10" dxfId="261" priority="28" rank="1"/>
  </conditionalFormatting>
  <conditionalFormatting sqref="N2">
    <cfRule type="top10" dxfId="260" priority="27" rank="1"/>
  </conditionalFormatting>
  <conditionalFormatting sqref="O2">
    <cfRule type="top10" dxfId="259" priority="26" rank="1"/>
  </conditionalFormatting>
  <conditionalFormatting sqref="P2">
    <cfRule type="top10" dxfId="258" priority="25" rank="1"/>
  </conditionalFormatting>
  <conditionalFormatting sqref="Q2">
    <cfRule type="top10" dxfId="257" priority="24" rank="1"/>
  </conditionalFormatting>
  <conditionalFormatting sqref="R2">
    <cfRule type="top10" dxfId="256" priority="23" rank="1"/>
  </conditionalFormatting>
  <conditionalFormatting sqref="S2">
    <cfRule type="top10" dxfId="255" priority="22" rank="1"/>
  </conditionalFormatting>
  <conditionalFormatting sqref="T2">
    <cfRule type="top10" dxfId="254" priority="21" rank="1"/>
  </conditionalFormatting>
  <conditionalFormatting sqref="U2">
    <cfRule type="top10" dxfId="253" priority="20" rank="1"/>
  </conditionalFormatting>
  <conditionalFormatting sqref="V2">
    <cfRule type="top10" dxfId="252" priority="19" rank="1"/>
  </conditionalFormatting>
  <conditionalFormatting sqref="W2">
    <cfRule type="top10" dxfId="251" priority="18" rank="1"/>
  </conditionalFormatting>
  <conditionalFormatting sqref="X2">
    <cfRule type="top10" dxfId="250" priority="17" rank="1"/>
  </conditionalFormatting>
  <conditionalFormatting sqref="Y2">
    <cfRule type="top10" dxfId="249" priority="16" rank="1"/>
  </conditionalFormatting>
  <conditionalFormatting sqref="Z2">
    <cfRule type="top10" dxfId="248" priority="15" rank="1"/>
  </conditionalFormatting>
  <conditionalFormatting sqref="AA2">
    <cfRule type="top10" dxfId="247" priority="14" rank="1"/>
  </conditionalFormatting>
  <conditionalFormatting sqref="AB2">
    <cfRule type="top10" dxfId="246" priority="13" rank="1"/>
  </conditionalFormatting>
  <conditionalFormatting sqref="AC2">
    <cfRule type="top10" dxfId="245" priority="12" rank="1"/>
  </conditionalFormatting>
  <conditionalFormatting sqref="AD2">
    <cfRule type="top10" dxfId="244" priority="11" rank="1"/>
  </conditionalFormatting>
  <conditionalFormatting sqref="AE2">
    <cfRule type="top10" dxfId="243" priority="10" rank="1"/>
  </conditionalFormatting>
  <conditionalFormatting sqref="AF2">
    <cfRule type="top10" dxfId="242" priority="9" rank="1"/>
  </conditionalFormatting>
  <conditionalFormatting sqref="AG2">
    <cfRule type="top10" dxfId="241" priority="8" rank="1"/>
  </conditionalFormatting>
  <conditionalFormatting sqref="AH2">
    <cfRule type="top10" dxfId="240" priority="7" rank="1"/>
  </conditionalFormatting>
  <conditionalFormatting sqref="AI2">
    <cfRule type="top10" dxfId="239" priority="6" rank="1"/>
  </conditionalFormatting>
  <conditionalFormatting sqref="AJ2">
    <cfRule type="top10" dxfId="238" priority="5" rank="1"/>
  </conditionalFormatting>
  <conditionalFormatting sqref="AK2">
    <cfRule type="top10" dxfId="237" priority="4" rank="1"/>
  </conditionalFormatting>
  <conditionalFormatting sqref="AL2">
    <cfRule type="top10" dxfId="236" priority="3" rank="1"/>
  </conditionalFormatting>
  <conditionalFormatting sqref="AM2">
    <cfRule type="top10" dxfId="235" priority="2" rank="1"/>
  </conditionalFormatting>
  <conditionalFormatting sqref="AN2">
    <cfRule type="top10" dxfId="234" priority="1" rank="1"/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55B09-1785-405C-953A-23031B7E91F7}">
  <dimension ref="A1:AP5"/>
  <sheetViews>
    <sheetView workbookViewId="0">
      <selection activeCell="B5" sqref="B5"/>
    </sheetView>
  </sheetViews>
  <sheetFormatPr baseColWidth="10" defaultRowHeight="14.5" x14ac:dyDescent="0.35"/>
  <cols>
    <col min="2" max="2" width="13.1796875" bestFit="1" customWidth="1"/>
  </cols>
  <sheetData>
    <row r="1" spans="1:42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51</v>
      </c>
      <c r="AO1" s="1" t="s">
        <v>55</v>
      </c>
      <c r="AP1" s="1" t="s">
        <v>56</v>
      </c>
    </row>
    <row r="2" spans="1:42" x14ac:dyDescent="0.35">
      <c r="A2" t="s">
        <v>50</v>
      </c>
      <c r="B2">
        <v>35</v>
      </c>
      <c r="C2">
        <v>54</v>
      </c>
      <c r="D2">
        <v>49</v>
      </c>
      <c r="E2">
        <v>38</v>
      </c>
      <c r="F2">
        <v>36</v>
      </c>
      <c r="G2">
        <v>11</v>
      </c>
      <c r="H2">
        <v>42</v>
      </c>
      <c r="I2">
        <v>46</v>
      </c>
      <c r="J2">
        <v>35</v>
      </c>
      <c r="K2">
        <v>44</v>
      </c>
      <c r="L2">
        <v>42</v>
      </c>
      <c r="M2">
        <v>44</v>
      </c>
      <c r="N2">
        <v>64</v>
      </c>
      <c r="O2">
        <v>51</v>
      </c>
      <c r="P2">
        <v>47</v>
      </c>
      <c r="Q2">
        <v>59</v>
      </c>
      <c r="R2">
        <v>65</v>
      </c>
      <c r="S2">
        <v>74</v>
      </c>
      <c r="T2">
        <v>31</v>
      </c>
      <c r="U2">
        <v>19</v>
      </c>
      <c r="V2">
        <v>69</v>
      </c>
      <c r="W2">
        <v>51</v>
      </c>
      <c r="X2">
        <v>58</v>
      </c>
      <c r="Y2">
        <v>53</v>
      </c>
      <c r="Z2">
        <v>29</v>
      </c>
      <c r="AA2">
        <v>52</v>
      </c>
      <c r="AB2">
        <v>48</v>
      </c>
      <c r="AC2">
        <v>50</v>
      </c>
      <c r="AD2">
        <v>42</v>
      </c>
      <c r="AE2">
        <v>22</v>
      </c>
      <c r="AF2">
        <v>42</v>
      </c>
      <c r="AG2">
        <v>36</v>
      </c>
      <c r="AH2">
        <v>51</v>
      </c>
      <c r="AI2">
        <v>54</v>
      </c>
      <c r="AJ2">
        <v>29</v>
      </c>
      <c r="AK2">
        <v>53</v>
      </c>
      <c r="AL2">
        <v>53</v>
      </c>
      <c r="AM2">
        <v>50</v>
      </c>
      <c r="AN2">
        <f t="shared" ref="AN2" si="0">SUM(A2:AM2)</f>
        <v>1728</v>
      </c>
      <c r="AO2">
        <f t="shared" ref="AO2" si="1">MAX(B2:AM2)</f>
        <v>74</v>
      </c>
      <c r="AP2">
        <f t="shared" ref="AP2" si="2">MIN(A2:AM2)</f>
        <v>11</v>
      </c>
    </row>
    <row r="3" spans="1:42" s="4" customFormat="1" x14ac:dyDescent="0.35">
      <c r="A3" s="4" t="s">
        <v>52</v>
      </c>
      <c r="B3" s="5">
        <f>AVERAGE($B2:$AM2)</f>
        <v>45.473684210526315</v>
      </c>
      <c r="C3" s="5">
        <f t="shared" ref="C3:AM3" si="3">AVERAGE($B2:$AM2)</f>
        <v>45.473684210526315</v>
      </c>
      <c r="D3" s="5">
        <f t="shared" si="3"/>
        <v>45.473684210526315</v>
      </c>
      <c r="E3" s="5">
        <f t="shared" si="3"/>
        <v>45.473684210526315</v>
      </c>
      <c r="F3" s="5">
        <f t="shared" si="3"/>
        <v>45.473684210526315</v>
      </c>
      <c r="G3" s="5">
        <f t="shared" si="3"/>
        <v>45.473684210526315</v>
      </c>
      <c r="H3" s="5">
        <f t="shared" si="3"/>
        <v>45.473684210526315</v>
      </c>
      <c r="I3" s="5">
        <f t="shared" si="3"/>
        <v>45.473684210526315</v>
      </c>
      <c r="J3" s="5">
        <f t="shared" si="3"/>
        <v>45.473684210526315</v>
      </c>
      <c r="K3" s="5">
        <f t="shared" si="3"/>
        <v>45.473684210526315</v>
      </c>
      <c r="L3" s="5">
        <f t="shared" si="3"/>
        <v>45.473684210526315</v>
      </c>
      <c r="M3" s="5">
        <f t="shared" si="3"/>
        <v>45.473684210526315</v>
      </c>
      <c r="N3" s="5">
        <f t="shared" si="3"/>
        <v>45.473684210526315</v>
      </c>
      <c r="O3" s="5">
        <f t="shared" si="3"/>
        <v>45.473684210526315</v>
      </c>
      <c r="P3" s="5">
        <f t="shared" si="3"/>
        <v>45.473684210526315</v>
      </c>
      <c r="Q3" s="5">
        <f t="shared" si="3"/>
        <v>45.473684210526315</v>
      </c>
      <c r="R3" s="5">
        <f t="shared" si="3"/>
        <v>45.473684210526315</v>
      </c>
      <c r="S3" s="5">
        <f t="shared" si="3"/>
        <v>45.473684210526315</v>
      </c>
      <c r="T3" s="5">
        <f t="shared" si="3"/>
        <v>45.473684210526315</v>
      </c>
      <c r="U3" s="5">
        <f t="shared" si="3"/>
        <v>45.473684210526315</v>
      </c>
      <c r="V3" s="5">
        <f t="shared" si="3"/>
        <v>45.473684210526315</v>
      </c>
      <c r="W3" s="5">
        <f t="shared" si="3"/>
        <v>45.473684210526315</v>
      </c>
      <c r="X3" s="5">
        <f t="shared" si="3"/>
        <v>45.473684210526315</v>
      </c>
      <c r="Y3" s="5">
        <f t="shared" si="3"/>
        <v>45.473684210526315</v>
      </c>
      <c r="Z3" s="5">
        <f t="shared" si="3"/>
        <v>45.473684210526315</v>
      </c>
      <c r="AA3" s="5">
        <f t="shared" si="3"/>
        <v>45.473684210526315</v>
      </c>
      <c r="AB3" s="5">
        <f t="shared" si="3"/>
        <v>45.473684210526315</v>
      </c>
      <c r="AC3" s="5">
        <f t="shared" si="3"/>
        <v>45.473684210526315</v>
      </c>
      <c r="AD3" s="5">
        <f t="shared" si="3"/>
        <v>45.473684210526315</v>
      </c>
      <c r="AE3" s="5">
        <f t="shared" si="3"/>
        <v>45.473684210526315</v>
      </c>
      <c r="AF3" s="5">
        <f t="shared" si="3"/>
        <v>45.473684210526315</v>
      </c>
      <c r="AG3" s="5">
        <f t="shared" si="3"/>
        <v>45.473684210526315</v>
      </c>
      <c r="AH3" s="5">
        <f t="shared" si="3"/>
        <v>45.473684210526315</v>
      </c>
      <c r="AI3" s="5">
        <f t="shared" si="3"/>
        <v>45.473684210526315</v>
      </c>
      <c r="AJ3" s="5">
        <f t="shared" si="3"/>
        <v>45.473684210526315</v>
      </c>
      <c r="AK3" s="5">
        <f t="shared" si="3"/>
        <v>45.473684210526315</v>
      </c>
      <c r="AL3" s="5">
        <f t="shared" si="3"/>
        <v>45.473684210526315</v>
      </c>
      <c r="AM3" s="5">
        <f t="shared" si="3"/>
        <v>45.473684210526315</v>
      </c>
    </row>
    <row r="5" spans="1:42" x14ac:dyDescent="0.35">
      <c r="A5" s="3" t="s">
        <v>57</v>
      </c>
      <c r="B5" s="6" t="s">
        <v>62</v>
      </c>
    </row>
  </sheetData>
  <conditionalFormatting sqref="B2">
    <cfRule type="top10" dxfId="194" priority="39" rank="1"/>
  </conditionalFormatting>
  <conditionalFormatting sqref="C2">
    <cfRule type="top10" dxfId="193" priority="38" rank="1"/>
  </conditionalFormatting>
  <conditionalFormatting sqref="D2">
    <cfRule type="top10" dxfId="192" priority="37" rank="1"/>
  </conditionalFormatting>
  <conditionalFormatting sqref="E2">
    <cfRule type="top10" dxfId="191" priority="36" rank="1"/>
  </conditionalFormatting>
  <conditionalFormatting sqref="F2">
    <cfRule type="top10" dxfId="190" priority="35" rank="1"/>
  </conditionalFormatting>
  <conditionalFormatting sqref="G2">
    <cfRule type="top10" dxfId="189" priority="34" rank="1"/>
  </conditionalFormatting>
  <conditionalFormatting sqref="H2">
    <cfRule type="top10" dxfId="188" priority="33" rank="1"/>
  </conditionalFormatting>
  <conditionalFormatting sqref="I2">
    <cfRule type="top10" dxfId="187" priority="32" rank="1"/>
  </conditionalFormatting>
  <conditionalFormatting sqref="J2">
    <cfRule type="top10" dxfId="186" priority="31" rank="1"/>
  </conditionalFormatting>
  <conditionalFormatting sqref="K2">
    <cfRule type="top10" dxfId="185" priority="30" rank="1"/>
  </conditionalFormatting>
  <conditionalFormatting sqref="L2">
    <cfRule type="top10" dxfId="184" priority="29" rank="1"/>
  </conditionalFormatting>
  <conditionalFormatting sqref="M2">
    <cfRule type="top10" dxfId="183" priority="28" rank="1"/>
  </conditionalFormatting>
  <conditionalFormatting sqref="N2">
    <cfRule type="top10" dxfId="182" priority="27" rank="1"/>
  </conditionalFormatting>
  <conditionalFormatting sqref="O2">
    <cfRule type="top10" dxfId="181" priority="26" rank="1"/>
  </conditionalFormatting>
  <conditionalFormatting sqref="P2">
    <cfRule type="top10" dxfId="180" priority="25" rank="1"/>
  </conditionalFormatting>
  <conditionalFormatting sqref="Q2">
    <cfRule type="top10" dxfId="179" priority="24" rank="1"/>
  </conditionalFormatting>
  <conditionalFormatting sqref="R2">
    <cfRule type="top10" dxfId="178" priority="23" rank="1"/>
  </conditionalFormatting>
  <conditionalFormatting sqref="S2">
    <cfRule type="top10" dxfId="177" priority="22" rank="1"/>
  </conditionalFormatting>
  <conditionalFormatting sqref="T2">
    <cfRule type="top10" dxfId="176" priority="21" rank="1"/>
  </conditionalFormatting>
  <conditionalFormatting sqref="U2">
    <cfRule type="top10" dxfId="175" priority="20" rank="1"/>
  </conditionalFormatting>
  <conditionalFormatting sqref="V2">
    <cfRule type="top10" dxfId="174" priority="19" rank="1"/>
  </conditionalFormatting>
  <conditionalFormatting sqref="W2">
    <cfRule type="top10" dxfId="173" priority="18" rank="1"/>
  </conditionalFormatting>
  <conditionalFormatting sqref="X2">
    <cfRule type="top10" dxfId="172" priority="17" rank="1"/>
  </conditionalFormatting>
  <conditionalFormatting sqref="Y2">
    <cfRule type="top10" dxfId="171" priority="16" rank="1"/>
  </conditionalFormatting>
  <conditionalFormatting sqref="Z2">
    <cfRule type="top10" dxfId="170" priority="15" rank="1"/>
  </conditionalFormatting>
  <conditionalFormatting sqref="AA2">
    <cfRule type="top10" dxfId="169" priority="14" rank="1"/>
  </conditionalFormatting>
  <conditionalFormatting sqref="AB2">
    <cfRule type="top10" dxfId="168" priority="13" rank="1"/>
  </conditionalFormatting>
  <conditionalFormatting sqref="AC2">
    <cfRule type="top10" dxfId="167" priority="12" rank="1"/>
  </conditionalFormatting>
  <conditionalFormatting sqref="AD2">
    <cfRule type="top10" dxfId="166" priority="11" rank="1"/>
  </conditionalFormatting>
  <conditionalFormatting sqref="AE2">
    <cfRule type="top10" dxfId="165" priority="10" rank="1"/>
  </conditionalFormatting>
  <conditionalFormatting sqref="AF2">
    <cfRule type="top10" dxfId="164" priority="9" rank="1"/>
  </conditionalFormatting>
  <conditionalFormatting sqref="AG2">
    <cfRule type="top10" dxfId="163" priority="8" rank="1"/>
  </conditionalFormatting>
  <conditionalFormatting sqref="AH2">
    <cfRule type="top10" dxfId="162" priority="7" rank="1"/>
  </conditionalFormatting>
  <conditionalFormatting sqref="AI2">
    <cfRule type="top10" dxfId="161" priority="6" rank="1"/>
  </conditionalFormatting>
  <conditionalFormatting sqref="AJ2">
    <cfRule type="top10" dxfId="160" priority="5" rank="1"/>
  </conditionalFormatting>
  <conditionalFormatting sqref="AK2">
    <cfRule type="top10" dxfId="159" priority="4" rank="1"/>
  </conditionalFormatting>
  <conditionalFormatting sqref="AL2">
    <cfRule type="top10" dxfId="158" priority="3" rank="1"/>
  </conditionalFormatting>
  <conditionalFormatting sqref="AM2">
    <cfRule type="top10" dxfId="157" priority="2" rank="1"/>
  </conditionalFormatting>
  <conditionalFormatting sqref="AN2">
    <cfRule type="top10" dxfId="156" priority="1" rank="1"/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2C951-2B72-4C2D-B895-74C38D75AD0F}">
  <dimension ref="A1:AP5"/>
  <sheetViews>
    <sheetView workbookViewId="0">
      <selection activeCell="B5" sqref="B5"/>
    </sheetView>
  </sheetViews>
  <sheetFormatPr baseColWidth="10" defaultRowHeight="14.5" x14ac:dyDescent="0.35"/>
  <sheetData>
    <row r="1" spans="1:42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51</v>
      </c>
      <c r="AO1" s="1" t="s">
        <v>55</v>
      </c>
      <c r="AP1" s="1" t="s">
        <v>56</v>
      </c>
    </row>
    <row r="2" spans="1:42" x14ac:dyDescent="0.35">
      <c r="A2" t="s">
        <v>48</v>
      </c>
      <c r="B2">
        <v>40</v>
      </c>
      <c r="C2">
        <v>71</v>
      </c>
      <c r="D2">
        <v>53</v>
      </c>
      <c r="E2">
        <v>53</v>
      </c>
      <c r="F2">
        <v>52</v>
      </c>
      <c r="G2">
        <v>56</v>
      </c>
      <c r="H2">
        <v>52</v>
      </c>
      <c r="I2">
        <v>54</v>
      </c>
      <c r="J2">
        <v>61</v>
      </c>
      <c r="K2">
        <v>64</v>
      </c>
      <c r="L2">
        <v>31</v>
      </c>
      <c r="M2">
        <v>77</v>
      </c>
      <c r="N2">
        <v>54</v>
      </c>
      <c r="O2">
        <v>53</v>
      </c>
      <c r="P2">
        <v>42</v>
      </c>
      <c r="Q2">
        <v>43</v>
      </c>
      <c r="R2">
        <v>53</v>
      </c>
      <c r="S2">
        <v>45</v>
      </c>
      <c r="T2">
        <v>75</v>
      </c>
      <c r="U2">
        <v>56</v>
      </c>
      <c r="V2">
        <v>57</v>
      </c>
      <c r="W2">
        <v>71</v>
      </c>
      <c r="X2">
        <v>53</v>
      </c>
      <c r="Y2">
        <v>57</v>
      </c>
      <c r="Z2">
        <v>57</v>
      </c>
      <c r="AA2">
        <v>42</v>
      </c>
      <c r="AB2">
        <v>42</v>
      </c>
      <c r="AC2">
        <v>60</v>
      </c>
      <c r="AD2">
        <v>72</v>
      </c>
      <c r="AE2">
        <v>56</v>
      </c>
      <c r="AF2">
        <v>57</v>
      </c>
      <c r="AG2">
        <v>27</v>
      </c>
      <c r="AH2">
        <v>44</v>
      </c>
      <c r="AI2">
        <v>43</v>
      </c>
      <c r="AJ2">
        <v>61</v>
      </c>
      <c r="AK2">
        <v>59</v>
      </c>
      <c r="AL2">
        <v>60</v>
      </c>
      <c r="AM2">
        <v>61</v>
      </c>
      <c r="AN2">
        <f t="shared" ref="AN2" si="0">SUM(A2:AM2)</f>
        <v>2064</v>
      </c>
      <c r="AO2">
        <f t="shared" ref="AO2" si="1">MAX(B2:AM2)</f>
        <v>77</v>
      </c>
      <c r="AP2">
        <f t="shared" ref="AP2" si="2">MIN(A2:AM2)</f>
        <v>27</v>
      </c>
    </row>
    <row r="3" spans="1:42" s="4" customFormat="1" x14ac:dyDescent="0.35">
      <c r="A3" s="4" t="s">
        <v>52</v>
      </c>
      <c r="B3" s="5">
        <f>AVERAGE($B2:$AM2)</f>
        <v>54.315789473684212</v>
      </c>
      <c r="C3" s="5">
        <f t="shared" ref="C3:AM3" si="3">AVERAGE($B2:$AM2)</f>
        <v>54.315789473684212</v>
      </c>
      <c r="D3" s="5">
        <f t="shared" si="3"/>
        <v>54.315789473684212</v>
      </c>
      <c r="E3" s="5">
        <f t="shared" si="3"/>
        <v>54.315789473684212</v>
      </c>
      <c r="F3" s="5">
        <f t="shared" si="3"/>
        <v>54.315789473684212</v>
      </c>
      <c r="G3" s="5">
        <f t="shared" si="3"/>
        <v>54.315789473684212</v>
      </c>
      <c r="H3" s="5">
        <f t="shared" si="3"/>
        <v>54.315789473684212</v>
      </c>
      <c r="I3" s="5">
        <f t="shared" si="3"/>
        <v>54.315789473684212</v>
      </c>
      <c r="J3" s="5">
        <f t="shared" si="3"/>
        <v>54.315789473684212</v>
      </c>
      <c r="K3" s="5">
        <f t="shared" si="3"/>
        <v>54.315789473684212</v>
      </c>
      <c r="L3" s="5">
        <f t="shared" si="3"/>
        <v>54.315789473684212</v>
      </c>
      <c r="M3" s="5">
        <f t="shared" si="3"/>
        <v>54.315789473684212</v>
      </c>
      <c r="N3" s="5">
        <f t="shared" si="3"/>
        <v>54.315789473684212</v>
      </c>
      <c r="O3" s="5">
        <f t="shared" si="3"/>
        <v>54.315789473684212</v>
      </c>
      <c r="P3" s="5">
        <f t="shared" si="3"/>
        <v>54.315789473684212</v>
      </c>
      <c r="Q3" s="5">
        <f t="shared" si="3"/>
        <v>54.315789473684212</v>
      </c>
      <c r="R3" s="5">
        <f t="shared" si="3"/>
        <v>54.315789473684212</v>
      </c>
      <c r="S3" s="5">
        <f t="shared" si="3"/>
        <v>54.315789473684212</v>
      </c>
      <c r="T3" s="5">
        <f t="shared" si="3"/>
        <v>54.315789473684212</v>
      </c>
      <c r="U3" s="5">
        <f t="shared" si="3"/>
        <v>54.315789473684212</v>
      </c>
      <c r="V3" s="5">
        <f t="shared" si="3"/>
        <v>54.315789473684212</v>
      </c>
      <c r="W3" s="5">
        <f t="shared" si="3"/>
        <v>54.315789473684212</v>
      </c>
      <c r="X3" s="5">
        <f t="shared" si="3"/>
        <v>54.315789473684212</v>
      </c>
      <c r="Y3" s="5">
        <f t="shared" si="3"/>
        <v>54.315789473684212</v>
      </c>
      <c r="Z3" s="5">
        <f t="shared" si="3"/>
        <v>54.315789473684212</v>
      </c>
      <c r="AA3" s="5">
        <f t="shared" si="3"/>
        <v>54.315789473684212</v>
      </c>
      <c r="AB3" s="5">
        <f t="shared" si="3"/>
        <v>54.315789473684212</v>
      </c>
      <c r="AC3" s="5">
        <f t="shared" si="3"/>
        <v>54.315789473684212</v>
      </c>
      <c r="AD3" s="5">
        <f t="shared" si="3"/>
        <v>54.315789473684212</v>
      </c>
      <c r="AE3" s="5">
        <f t="shared" si="3"/>
        <v>54.315789473684212</v>
      </c>
      <c r="AF3" s="5">
        <f t="shared" si="3"/>
        <v>54.315789473684212</v>
      </c>
      <c r="AG3" s="5">
        <f t="shared" si="3"/>
        <v>54.315789473684212</v>
      </c>
      <c r="AH3" s="5">
        <f t="shared" si="3"/>
        <v>54.315789473684212</v>
      </c>
      <c r="AI3" s="5">
        <f t="shared" si="3"/>
        <v>54.315789473684212</v>
      </c>
      <c r="AJ3" s="5">
        <f t="shared" si="3"/>
        <v>54.315789473684212</v>
      </c>
      <c r="AK3" s="5">
        <f t="shared" si="3"/>
        <v>54.315789473684212</v>
      </c>
      <c r="AL3" s="5">
        <f t="shared" si="3"/>
        <v>54.315789473684212</v>
      </c>
      <c r="AM3" s="5">
        <f t="shared" si="3"/>
        <v>54.315789473684212</v>
      </c>
    </row>
    <row r="5" spans="1:42" x14ac:dyDescent="0.35">
      <c r="A5" s="3" t="s">
        <v>53</v>
      </c>
      <c r="B5" s="7" t="s">
        <v>61</v>
      </c>
    </row>
  </sheetData>
  <conditionalFormatting sqref="B2">
    <cfRule type="top10" dxfId="116" priority="39" rank="1"/>
  </conditionalFormatting>
  <conditionalFormatting sqref="C2">
    <cfRule type="top10" dxfId="115" priority="38" rank="1"/>
  </conditionalFormatting>
  <conditionalFormatting sqref="D2">
    <cfRule type="top10" dxfId="114" priority="37" rank="1"/>
  </conditionalFormatting>
  <conditionalFormatting sqref="E2">
    <cfRule type="top10" dxfId="113" priority="36" rank="1"/>
  </conditionalFormatting>
  <conditionalFormatting sqref="F2">
    <cfRule type="top10" dxfId="112" priority="35" rank="1"/>
  </conditionalFormatting>
  <conditionalFormatting sqref="G2">
    <cfRule type="top10" dxfId="111" priority="34" rank="1"/>
  </conditionalFormatting>
  <conditionalFormatting sqref="H2">
    <cfRule type="top10" dxfId="110" priority="33" rank="1"/>
  </conditionalFormatting>
  <conditionalFormatting sqref="I2">
    <cfRule type="top10" dxfId="109" priority="32" rank="1"/>
  </conditionalFormatting>
  <conditionalFormatting sqref="J2">
    <cfRule type="top10" dxfId="108" priority="31" rank="1"/>
  </conditionalFormatting>
  <conditionalFormatting sqref="K2">
    <cfRule type="top10" dxfId="107" priority="30" rank="1"/>
  </conditionalFormatting>
  <conditionalFormatting sqref="L2">
    <cfRule type="top10" dxfId="106" priority="29" rank="1"/>
  </conditionalFormatting>
  <conditionalFormatting sqref="M2">
    <cfRule type="top10" dxfId="105" priority="28" rank="1"/>
  </conditionalFormatting>
  <conditionalFormatting sqref="N2">
    <cfRule type="top10" dxfId="104" priority="27" rank="1"/>
  </conditionalFormatting>
  <conditionalFormatting sqref="O2">
    <cfRule type="top10" dxfId="103" priority="26" rank="1"/>
  </conditionalFormatting>
  <conditionalFormatting sqref="P2">
    <cfRule type="top10" dxfId="102" priority="25" rank="1"/>
  </conditionalFormatting>
  <conditionalFormatting sqref="Q2">
    <cfRule type="top10" dxfId="101" priority="24" rank="1"/>
  </conditionalFormatting>
  <conditionalFormatting sqref="R2">
    <cfRule type="top10" dxfId="100" priority="23" rank="1"/>
  </conditionalFormatting>
  <conditionalFormatting sqref="S2">
    <cfRule type="top10" dxfId="99" priority="22" rank="1"/>
  </conditionalFormatting>
  <conditionalFormatting sqref="T2">
    <cfRule type="top10" dxfId="98" priority="21" rank="1"/>
  </conditionalFormatting>
  <conditionalFormatting sqref="U2">
    <cfRule type="top10" dxfId="97" priority="20" rank="1"/>
  </conditionalFormatting>
  <conditionalFormatting sqref="V2">
    <cfRule type="top10" dxfId="96" priority="19" rank="1"/>
  </conditionalFormatting>
  <conditionalFormatting sqref="W2">
    <cfRule type="top10" dxfId="95" priority="18" rank="1"/>
  </conditionalFormatting>
  <conditionalFormatting sqref="X2">
    <cfRule type="top10" dxfId="94" priority="17" rank="1"/>
  </conditionalFormatting>
  <conditionalFormatting sqref="Y2">
    <cfRule type="top10" dxfId="93" priority="16" rank="1"/>
  </conditionalFormatting>
  <conditionalFormatting sqref="Z2">
    <cfRule type="top10" dxfId="92" priority="15" rank="1"/>
  </conditionalFormatting>
  <conditionalFormatting sqref="AA2">
    <cfRule type="top10" dxfId="91" priority="14" rank="1"/>
  </conditionalFormatting>
  <conditionalFormatting sqref="AB2">
    <cfRule type="top10" dxfId="90" priority="13" rank="1"/>
  </conditionalFormatting>
  <conditionalFormatting sqref="AC2">
    <cfRule type="top10" dxfId="89" priority="12" rank="1"/>
  </conditionalFormatting>
  <conditionalFormatting sqref="AD2">
    <cfRule type="top10" dxfId="88" priority="11" rank="1"/>
  </conditionalFormatting>
  <conditionalFormatting sqref="AE2">
    <cfRule type="top10" dxfId="87" priority="10" rank="1"/>
  </conditionalFormatting>
  <conditionalFormatting sqref="AF2">
    <cfRule type="top10" dxfId="86" priority="9" rank="1"/>
  </conditionalFormatting>
  <conditionalFormatting sqref="AG2">
    <cfRule type="top10" dxfId="85" priority="8" rank="1"/>
  </conditionalFormatting>
  <conditionalFormatting sqref="AH2">
    <cfRule type="top10" dxfId="84" priority="7" rank="1"/>
  </conditionalFormatting>
  <conditionalFormatting sqref="AI2">
    <cfRule type="top10" dxfId="83" priority="6" rank="1"/>
  </conditionalFormatting>
  <conditionalFormatting sqref="AJ2">
    <cfRule type="top10" dxfId="82" priority="5" rank="1"/>
  </conditionalFormatting>
  <conditionalFormatting sqref="AK2">
    <cfRule type="top10" dxfId="81" priority="4" rank="1"/>
  </conditionalFormatting>
  <conditionalFormatting sqref="AL2">
    <cfRule type="top10" dxfId="80" priority="3" rank="1"/>
  </conditionalFormatting>
  <conditionalFormatting sqref="AM2">
    <cfRule type="top10" dxfId="79" priority="2" rank="1"/>
  </conditionalFormatting>
  <conditionalFormatting sqref="AN2">
    <cfRule type="top10" dxfId="78" priority="1" rank="1"/>
  </conditionalFormatting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C01B4-F5BB-4476-9747-17EFBA85F1C2}">
  <dimension ref="A1:AP5"/>
  <sheetViews>
    <sheetView workbookViewId="0">
      <selection activeCell="B5" sqref="B5"/>
    </sheetView>
  </sheetViews>
  <sheetFormatPr baseColWidth="10" defaultRowHeight="14.5" x14ac:dyDescent="0.35"/>
  <cols>
    <col min="2" max="2" width="13.1796875" bestFit="1" customWidth="1"/>
  </cols>
  <sheetData>
    <row r="1" spans="1:42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51</v>
      </c>
      <c r="AO1" s="1" t="s">
        <v>55</v>
      </c>
      <c r="AP1" s="1" t="s">
        <v>56</v>
      </c>
    </row>
    <row r="2" spans="1:42" x14ac:dyDescent="0.35">
      <c r="A2" t="s">
        <v>49</v>
      </c>
      <c r="B2">
        <v>34</v>
      </c>
      <c r="C2">
        <v>51</v>
      </c>
      <c r="D2">
        <v>55</v>
      </c>
      <c r="E2">
        <v>51</v>
      </c>
      <c r="F2">
        <v>42</v>
      </c>
      <c r="G2">
        <v>36</v>
      </c>
      <c r="H2">
        <v>56</v>
      </c>
      <c r="I2">
        <v>57</v>
      </c>
      <c r="J2">
        <v>55</v>
      </c>
      <c r="K2">
        <v>27</v>
      </c>
      <c r="L2">
        <v>25</v>
      </c>
      <c r="M2">
        <v>42</v>
      </c>
      <c r="N2">
        <v>51</v>
      </c>
      <c r="O2">
        <v>39</v>
      </c>
      <c r="P2">
        <v>68</v>
      </c>
      <c r="Q2">
        <v>71</v>
      </c>
      <c r="R2">
        <v>35</v>
      </c>
      <c r="S2">
        <v>58</v>
      </c>
      <c r="T2">
        <v>55</v>
      </c>
      <c r="U2">
        <v>37</v>
      </c>
      <c r="V2">
        <v>39</v>
      </c>
      <c r="W2">
        <v>43</v>
      </c>
      <c r="X2">
        <v>36</v>
      </c>
      <c r="Y2">
        <v>44</v>
      </c>
      <c r="Z2">
        <v>59</v>
      </c>
      <c r="AA2">
        <v>20</v>
      </c>
      <c r="AB2">
        <v>46</v>
      </c>
      <c r="AC2">
        <v>59</v>
      </c>
      <c r="AD2">
        <v>54</v>
      </c>
      <c r="AE2">
        <v>32</v>
      </c>
      <c r="AF2">
        <v>41</v>
      </c>
      <c r="AG2">
        <v>67</v>
      </c>
      <c r="AH2">
        <v>59</v>
      </c>
      <c r="AI2">
        <v>48</v>
      </c>
      <c r="AJ2">
        <v>53</v>
      </c>
      <c r="AK2">
        <v>61</v>
      </c>
      <c r="AL2">
        <v>44</v>
      </c>
      <c r="AM2">
        <v>56</v>
      </c>
      <c r="AN2">
        <f t="shared" ref="AN2" si="0">SUM(A2:AM2)</f>
        <v>1806</v>
      </c>
      <c r="AO2">
        <f t="shared" ref="AO2" si="1">MAX(B2:AM2)</f>
        <v>71</v>
      </c>
      <c r="AP2">
        <f t="shared" ref="AP2" si="2">MIN(A2:AM2)</f>
        <v>20</v>
      </c>
    </row>
    <row r="3" spans="1:42" s="4" customFormat="1" x14ac:dyDescent="0.35">
      <c r="A3" s="4" t="s">
        <v>52</v>
      </c>
      <c r="B3" s="5">
        <f>AVERAGE($B2:$AM2)</f>
        <v>47.526315789473685</v>
      </c>
      <c r="C3" s="5">
        <f t="shared" ref="C3:AM3" si="3">AVERAGE($B2:$AM2)</f>
        <v>47.526315789473685</v>
      </c>
      <c r="D3" s="5">
        <f t="shared" si="3"/>
        <v>47.526315789473685</v>
      </c>
      <c r="E3" s="5">
        <f t="shared" si="3"/>
        <v>47.526315789473685</v>
      </c>
      <c r="F3" s="5">
        <f t="shared" si="3"/>
        <v>47.526315789473685</v>
      </c>
      <c r="G3" s="5">
        <f t="shared" si="3"/>
        <v>47.526315789473685</v>
      </c>
      <c r="H3" s="5">
        <f t="shared" si="3"/>
        <v>47.526315789473685</v>
      </c>
      <c r="I3" s="5">
        <f t="shared" si="3"/>
        <v>47.526315789473685</v>
      </c>
      <c r="J3" s="5">
        <f t="shared" si="3"/>
        <v>47.526315789473685</v>
      </c>
      <c r="K3" s="5">
        <f t="shared" si="3"/>
        <v>47.526315789473685</v>
      </c>
      <c r="L3" s="5">
        <f t="shared" si="3"/>
        <v>47.526315789473685</v>
      </c>
      <c r="M3" s="5">
        <f t="shared" si="3"/>
        <v>47.526315789473685</v>
      </c>
      <c r="N3" s="5">
        <f t="shared" si="3"/>
        <v>47.526315789473685</v>
      </c>
      <c r="O3" s="5">
        <f t="shared" si="3"/>
        <v>47.526315789473685</v>
      </c>
      <c r="P3" s="5">
        <f t="shared" si="3"/>
        <v>47.526315789473685</v>
      </c>
      <c r="Q3" s="5">
        <f t="shared" si="3"/>
        <v>47.526315789473685</v>
      </c>
      <c r="R3" s="5">
        <f t="shared" si="3"/>
        <v>47.526315789473685</v>
      </c>
      <c r="S3" s="5">
        <f t="shared" si="3"/>
        <v>47.526315789473685</v>
      </c>
      <c r="T3" s="5">
        <f t="shared" si="3"/>
        <v>47.526315789473685</v>
      </c>
      <c r="U3" s="5">
        <f t="shared" si="3"/>
        <v>47.526315789473685</v>
      </c>
      <c r="V3" s="5">
        <f t="shared" si="3"/>
        <v>47.526315789473685</v>
      </c>
      <c r="W3" s="5">
        <f t="shared" si="3"/>
        <v>47.526315789473685</v>
      </c>
      <c r="X3" s="5">
        <f t="shared" si="3"/>
        <v>47.526315789473685</v>
      </c>
      <c r="Y3" s="5">
        <f t="shared" si="3"/>
        <v>47.526315789473685</v>
      </c>
      <c r="Z3" s="5">
        <f t="shared" si="3"/>
        <v>47.526315789473685</v>
      </c>
      <c r="AA3" s="5">
        <f t="shared" si="3"/>
        <v>47.526315789473685</v>
      </c>
      <c r="AB3" s="5">
        <f t="shared" si="3"/>
        <v>47.526315789473685</v>
      </c>
      <c r="AC3" s="5">
        <f t="shared" si="3"/>
        <v>47.526315789473685</v>
      </c>
      <c r="AD3" s="5">
        <f t="shared" si="3"/>
        <v>47.526315789473685</v>
      </c>
      <c r="AE3" s="5">
        <f t="shared" si="3"/>
        <v>47.526315789473685</v>
      </c>
      <c r="AF3" s="5">
        <f t="shared" si="3"/>
        <v>47.526315789473685</v>
      </c>
      <c r="AG3" s="5">
        <f t="shared" si="3"/>
        <v>47.526315789473685</v>
      </c>
      <c r="AH3" s="5">
        <f t="shared" si="3"/>
        <v>47.526315789473685</v>
      </c>
      <c r="AI3" s="5">
        <f t="shared" si="3"/>
        <v>47.526315789473685</v>
      </c>
      <c r="AJ3" s="5">
        <f t="shared" si="3"/>
        <v>47.526315789473685</v>
      </c>
      <c r="AK3" s="5">
        <f t="shared" si="3"/>
        <v>47.526315789473685</v>
      </c>
      <c r="AL3" s="5">
        <f t="shared" si="3"/>
        <v>47.526315789473685</v>
      </c>
      <c r="AM3" s="5">
        <f t="shared" si="3"/>
        <v>47.526315789473685</v>
      </c>
    </row>
    <row r="5" spans="1:42" x14ac:dyDescent="0.35">
      <c r="A5" s="3" t="s">
        <v>57</v>
      </c>
      <c r="B5" s="6" t="s">
        <v>60</v>
      </c>
    </row>
  </sheetData>
  <conditionalFormatting sqref="B2">
    <cfRule type="top10" dxfId="38" priority="39" rank="1"/>
  </conditionalFormatting>
  <conditionalFormatting sqref="C2">
    <cfRule type="top10" dxfId="37" priority="38" rank="1"/>
  </conditionalFormatting>
  <conditionalFormatting sqref="D2">
    <cfRule type="top10" dxfId="36" priority="37" rank="1"/>
  </conditionalFormatting>
  <conditionalFormatting sqref="E2">
    <cfRule type="top10" dxfId="35" priority="36" rank="1"/>
  </conditionalFormatting>
  <conditionalFormatting sqref="F2">
    <cfRule type="top10" dxfId="34" priority="35" rank="1"/>
  </conditionalFormatting>
  <conditionalFormatting sqref="G2">
    <cfRule type="top10" dxfId="33" priority="34" rank="1"/>
  </conditionalFormatting>
  <conditionalFormatting sqref="H2">
    <cfRule type="top10" dxfId="32" priority="33" rank="1"/>
  </conditionalFormatting>
  <conditionalFormatting sqref="I2">
    <cfRule type="top10" dxfId="31" priority="32" rank="1"/>
  </conditionalFormatting>
  <conditionalFormatting sqref="J2">
    <cfRule type="top10" dxfId="30" priority="31" rank="1"/>
  </conditionalFormatting>
  <conditionalFormatting sqref="K2">
    <cfRule type="top10" dxfId="29" priority="30" rank="1"/>
  </conditionalFormatting>
  <conditionalFormatting sqref="L2">
    <cfRule type="top10" dxfId="28" priority="29" rank="1"/>
  </conditionalFormatting>
  <conditionalFormatting sqref="M2">
    <cfRule type="top10" dxfId="27" priority="28" rank="1"/>
  </conditionalFormatting>
  <conditionalFormatting sqref="N2">
    <cfRule type="top10" dxfId="26" priority="27" rank="1"/>
  </conditionalFormatting>
  <conditionalFormatting sqref="O2">
    <cfRule type="top10" dxfId="25" priority="26" rank="1"/>
  </conditionalFormatting>
  <conditionalFormatting sqref="P2">
    <cfRule type="top10" dxfId="24" priority="25" rank="1"/>
  </conditionalFormatting>
  <conditionalFormatting sqref="Q2">
    <cfRule type="top10" dxfId="23" priority="24" rank="1"/>
  </conditionalFormatting>
  <conditionalFormatting sqref="R2">
    <cfRule type="top10" dxfId="22" priority="23" rank="1"/>
  </conditionalFormatting>
  <conditionalFormatting sqref="S2">
    <cfRule type="top10" dxfId="21" priority="22" rank="1"/>
  </conditionalFormatting>
  <conditionalFormatting sqref="T2">
    <cfRule type="top10" dxfId="20" priority="21" rank="1"/>
  </conditionalFormatting>
  <conditionalFormatting sqref="U2">
    <cfRule type="top10" dxfId="19" priority="20" rank="1"/>
  </conditionalFormatting>
  <conditionalFormatting sqref="V2">
    <cfRule type="top10" dxfId="18" priority="19" rank="1"/>
  </conditionalFormatting>
  <conditionalFormatting sqref="W2">
    <cfRule type="top10" dxfId="17" priority="18" rank="1"/>
  </conditionalFormatting>
  <conditionalFormatting sqref="X2">
    <cfRule type="top10" dxfId="16" priority="17" rank="1"/>
  </conditionalFormatting>
  <conditionalFormatting sqref="Y2">
    <cfRule type="top10" dxfId="15" priority="16" rank="1"/>
  </conditionalFormatting>
  <conditionalFormatting sqref="Z2">
    <cfRule type="top10" dxfId="14" priority="15" rank="1"/>
  </conditionalFormatting>
  <conditionalFormatting sqref="AA2">
    <cfRule type="top10" dxfId="13" priority="14" rank="1"/>
  </conditionalFormatting>
  <conditionalFormatting sqref="AB2">
    <cfRule type="top10" dxfId="12" priority="13" rank="1"/>
  </conditionalFormatting>
  <conditionalFormatting sqref="AC2">
    <cfRule type="top10" dxfId="11" priority="12" rank="1"/>
  </conditionalFormatting>
  <conditionalFormatting sqref="AD2">
    <cfRule type="top10" dxfId="10" priority="11" rank="1"/>
  </conditionalFormatting>
  <conditionalFormatting sqref="AE2">
    <cfRule type="top10" dxfId="9" priority="10" rank="1"/>
  </conditionalFormatting>
  <conditionalFormatting sqref="AF2">
    <cfRule type="top10" dxfId="8" priority="9" rank="1"/>
  </conditionalFormatting>
  <conditionalFormatting sqref="AG2">
    <cfRule type="top10" dxfId="7" priority="8" rank="1"/>
  </conditionalFormatting>
  <conditionalFormatting sqref="AH2">
    <cfRule type="top10" dxfId="6" priority="7" rank="1"/>
  </conditionalFormatting>
  <conditionalFormatting sqref="AI2">
    <cfRule type="top10" dxfId="5" priority="6" rank="1"/>
  </conditionalFormatting>
  <conditionalFormatting sqref="AJ2">
    <cfRule type="top10" dxfId="4" priority="5" rank="1"/>
  </conditionalFormatting>
  <conditionalFormatting sqref="AK2">
    <cfRule type="top10" dxfId="3" priority="4" rank="1"/>
  </conditionalFormatting>
  <conditionalFormatting sqref="AL2">
    <cfRule type="top10" dxfId="2" priority="3" rank="1"/>
  </conditionalFormatting>
  <conditionalFormatting sqref="AM2">
    <cfRule type="top10" dxfId="1" priority="2" rank="1"/>
  </conditionalFormatting>
  <conditionalFormatting sqref="AN2">
    <cfRule type="top10" dxfId="0" priority="1" rank="1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15E6-F060-40D6-9B44-2685FDC7A811}">
  <dimension ref="A1"/>
  <sheetViews>
    <sheetView topLeftCell="A103" zoomScale="86" zoomScaleNormal="86" workbookViewId="0">
      <selection activeCell="G102" sqref="G102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AD241-7E40-453C-9B95-9D19BA2F40BC}">
  <dimension ref="A1:AP5"/>
  <sheetViews>
    <sheetView workbookViewId="0">
      <selection activeCell="B5" sqref="B5"/>
    </sheetView>
  </sheetViews>
  <sheetFormatPr baseColWidth="10" defaultRowHeight="14.5" x14ac:dyDescent="0.35"/>
  <sheetData>
    <row r="1" spans="1:42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51</v>
      </c>
      <c r="AO1" s="1" t="s">
        <v>55</v>
      </c>
      <c r="AP1" s="1" t="s">
        <v>56</v>
      </c>
    </row>
    <row r="2" spans="1:42" x14ac:dyDescent="0.35">
      <c r="A2" t="s">
        <v>39</v>
      </c>
      <c r="B2">
        <v>41</v>
      </c>
      <c r="C2">
        <v>46</v>
      </c>
      <c r="D2">
        <v>52</v>
      </c>
      <c r="E2">
        <v>54</v>
      </c>
      <c r="F2">
        <v>59</v>
      </c>
      <c r="G2">
        <v>34</v>
      </c>
      <c r="H2">
        <v>55</v>
      </c>
      <c r="I2">
        <v>53</v>
      </c>
      <c r="J2">
        <v>43</v>
      </c>
      <c r="K2">
        <v>51</v>
      </c>
      <c r="L2">
        <v>51</v>
      </c>
      <c r="M2">
        <v>46</v>
      </c>
      <c r="N2">
        <v>50</v>
      </c>
      <c r="O2">
        <v>44</v>
      </c>
      <c r="P2">
        <v>51</v>
      </c>
      <c r="Q2">
        <v>47</v>
      </c>
      <c r="R2">
        <v>49</v>
      </c>
      <c r="S2">
        <v>58</v>
      </c>
      <c r="T2">
        <v>42</v>
      </c>
      <c r="U2">
        <v>70</v>
      </c>
      <c r="V2">
        <v>57</v>
      </c>
      <c r="W2">
        <v>34</v>
      </c>
      <c r="X2">
        <v>31</v>
      </c>
      <c r="Y2">
        <v>57</v>
      </c>
      <c r="Z2">
        <v>60</v>
      </c>
      <c r="AA2">
        <v>36</v>
      </c>
      <c r="AB2">
        <v>30</v>
      </c>
      <c r="AC2">
        <v>41</v>
      </c>
      <c r="AD2">
        <v>40</v>
      </c>
      <c r="AE2">
        <v>80</v>
      </c>
      <c r="AF2">
        <v>40</v>
      </c>
      <c r="AG2">
        <v>46</v>
      </c>
      <c r="AH2">
        <v>76</v>
      </c>
      <c r="AI2">
        <v>68</v>
      </c>
      <c r="AJ2">
        <v>69</v>
      </c>
      <c r="AK2">
        <v>19</v>
      </c>
      <c r="AL2">
        <v>43</v>
      </c>
      <c r="AM2">
        <v>44</v>
      </c>
      <c r="AN2">
        <f>SUM(A2:AM2)</f>
        <v>1867</v>
      </c>
      <c r="AO2">
        <f>MAX(B2:AM2)</f>
        <v>80</v>
      </c>
      <c r="AP2">
        <f>MIN(A2:AM2)</f>
        <v>19</v>
      </c>
    </row>
    <row r="3" spans="1:42" s="4" customFormat="1" x14ac:dyDescent="0.35">
      <c r="A3" s="4" t="s">
        <v>52</v>
      </c>
      <c r="B3" s="5">
        <f>AVERAGE($B2:$AM2)</f>
        <v>49.131578947368418</v>
      </c>
      <c r="C3" s="5">
        <f t="shared" ref="C3:I3" si="0">AVERAGE($B2:$AM2)</f>
        <v>49.131578947368418</v>
      </c>
      <c r="D3" s="5">
        <f t="shared" si="0"/>
        <v>49.131578947368418</v>
      </c>
      <c r="E3" s="5">
        <f t="shared" si="0"/>
        <v>49.131578947368418</v>
      </c>
      <c r="F3" s="5">
        <f t="shared" si="0"/>
        <v>49.131578947368418</v>
      </c>
      <c r="G3" s="5">
        <f t="shared" si="0"/>
        <v>49.131578947368418</v>
      </c>
      <c r="H3" s="5">
        <f t="shared" si="0"/>
        <v>49.131578947368418</v>
      </c>
      <c r="I3" s="5">
        <f t="shared" si="0"/>
        <v>49.131578947368418</v>
      </c>
      <c r="J3" s="5">
        <f t="shared" ref="J3:AM3" si="1">AVERAGE($B2:$AM2)</f>
        <v>49.131578947368418</v>
      </c>
      <c r="K3" s="5">
        <f t="shared" si="1"/>
        <v>49.131578947368418</v>
      </c>
      <c r="L3" s="5">
        <f t="shared" si="1"/>
        <v>49.131578947368418</v>
      </c>
      <c r="M3" s="5">
        <f t="shared" si="1"/>
        <v>49.131578947368418</v>
      </c>
      <c r="N3" s="5">
        <f t="shared" si="1"/>
        <v>49.131578947368418</v>
      </c>
      <c r="O3" s="5">
        <f t="shared" si="1"/>
        <v>49.131578947368418</v>
      </c>
      <c r="P3" s="5">
        <f t="shared" si="1"/>
        <v>49.131578947368418</v>
      </c>
      <c r="Q3" s="5">
        <f t="shared" si="1"/>
        <v>49.131578947368418</v>
      </c>
      <c r="R3" s="5">
        <f t="shared" si="1"/>
        <v>49.131578947368418</v>
      </c>
      <c r="S3" s="5">
        <f t="shared" si="1"/>
        <v>49.131578947368418</v>
      </c>
      <c r="T3" s="5">
        <f t="shared" si="1"/>
        <v>49.131578947368418</v>
      </c>
      <c r="U3" s="5">
        <f t="shared" si="1"/>
        <v>49.131578947368418</v>
      </c>
      <c r="V3" s="5">
        <f t="shared" si="1"/>
        <v>49.131578947368418</v>
      </c>
      <c r="W3" s="5">
        <f t="shared" si="1"/>
        <v>49.131578947368418</v>
      </c>
      <c r="X3" s="5">
        <f t="shared" si="1"/>
        <v>49.131578947368418</v>
      </c>
      <c r="Y3" s="5">
        <f t="shared" si="1"/>
        <v>49.131578947368418</v>
      </c>
      <c r="Z3" s="5">
        <f t="shared" si="1"/>
        <v>49.131578947368418</v>
      </c>
      <c r="AA3" s="5">
        <f t="shared" si="1"/>
        <v>49.131578947368418</v>
      </c>
      <c r="AB3" s="5">
        <f t="shared" si="1"/>
        <v>49.131578947368418</v>
      </c>
      <c r="AC3" s="5">
        <f t="shared" si="1"/>
        <v>49.131578947368418</v>
      </c>
      <c r="AD3" s="5">
        <f t="shared" si="1"/>
        <v>49.131578947368418</v>
      </c>
      <c r="AE3" s="5">
        <f t="shared" si="1"/>
        <v>49.131578947368418</v>
      </c>
      <c r="AF3" s="5">
        <f t="shared" si="1"/>
        <v>49.131578947368418</v>
      </c>
      <c r="AG3" s="5">
        <f t="shared" si="1"/>
        <v>49.131578947368418</v>
      </c>
      <c r="AH3" s="5">
        <f t="shared" si="1"/>
        <v>49.131578947368418</v>
      </c>
      <c r="AI3" s="5">
        <f t="shared" si="1"/>
        <v>49.131578947368418</v>
      </c>
      <c r="AJ3" s="5">
        <f t="shared" si="1"/>
        <v>49.131578947368418</v>
      </c>
      <c r="AK3" s="5">
        <f t="shared" si="1"/>
        <v>49.131578947368418</v>
      </c>
      <c r="AL3" s="5">
        <f t="shared" si="1"/>
        <v>49.131578947368418</v>
      </c>
      <c r="AM3" s="5">
        <f t="shared" si="1"/>
        <v>49.131578947368418</v>
      </c>
    </row>
    <row r="5" spans="1:42" x14ac:dyDescent="0.35">
      <c r="A5" s="3" t="s">
        <v>53</v>
      </c>
      <c r="B5" s="7" t="s">
        <v>54</v>
      </c>
    </row>
  </sheetData>
  <conditionalFormatting sqref="B2">
    <cfRule type="top10" dxfId="857" priority="39" rank="1"/>
  </conditionalFormatting>
  <conditionalFormatting sqref="C2">
    <cfRule type="top10" dxfId="856" priority="38" rank="1"/>
  </conditionalFormatting>
  <conditionalFormatting sqref="D2">
    <cfRule type="top10" dxfId="855" priority="37" rank="1"/>
  </conditionalFormatting>
  <conditionalFormatting sqref="E2">
    <cfRule type="top10" dxfId="854" priority="36" rank="1"/>
  </conditionalFormatting>
  <conditionalFormatting sqref="F2">
    <cfRule type="top10" dxfId="853" priority="35" rank="1"/>
  </conditionalFormatting>
  <conditionalFormatting sqref="G2">
    <cfRule type="top10" dxfId="852" priority="34" rank="1"/>
  </conditionalFormatting>
  <conditionalFormatting sqref="H2">
    <cfRule type="top10" dxfId="851" priority="33" rank="1"/>
  </conditionalFormatting>
  <conditionalFormatting sqref="I2">
    <cfRule type="top10" dxfId="850" priority="32" rank="1"/>
  </conditionalFormatting>
  <conditionalFormatting sqref="J2">
    <cfRule type="top10" dxfId="849" priority="31" rank="1"/>
  </conditionalFormatting>
  <conditionalFormatting sqref="K2">
    <cfRule type="top10" dxfId="848" priority="30" rank="1"/>
  </conditionalFormatting>
  <conditionalFormatting sqref="L2">
    <cfRule type="top10" dxfId="847" priority="29" rank="1"/>
  </conditionalFormatting>
  <conditionalFormatting sqref="M2">
    <cfRule type="top10" dxfId="846" priority="28" rank="1"/>
  </conditionalFormatting>
  <conditionalFormatting sqref="N2">
    <cfRule type="top10" dxfId="845" priority="27" rank="1"/>
  </conditionalFormatting>
  <conditionalFormatting sqref="O2">
    <cfRule type="top10" dxfId="844" priority="26" rank="1"/>
  </conditionalFormatting>
  <conditionalFormatting sqref="P2">
    <cfRule type="top10" dxfId="843" priority="25" rank="1"/>
  </conditionalFormatting>
  <conditionalFormatting sqref="Q2">
    <cfRule type="top10" dxfId="842" priority="24" rank="1"/>
  </conditionalFormatting>
  <conditionalFormatting sqref="R2">
    <cfRule type="top10" dxfId="841" priority="23" rank="1"/>
  </conditionalFormatting>
  <conditionalFormatting sqref="S2">
    <cfRule type="top10" dxfId="840" priority="22" rank="1"/>
  </conditionalFormatting>
  <conditionalFormatting sqref="T2">
    <cfRule type="top10" dxfId="839" priority="21" rank="1"/>
  </conditionalFormatting>
  <conditionalFormatting sqref="U2">
    <cfRule type="top10" dxfId="838" priority="20" rank="1"/>
  </conditionalFormatting>
  <conditionalFormatting sqref="V2">
    <cfRule type="top10" dxfId="837" priority="19" rank="1"/>
  </conditionalFormatting>
  <conditionalFormatting sqref="W2">
    <cfRule type="top10" dxfId="836" priority="18" rank="1"/>
  </conditionalFormatting>
  <conditionalFormatting sqref="X2">
    <cfRule type="top10" dxfId="835" priority="17" rank="1"/>
  </conditionalFormatting>
  <conditionalFormatting sqref="Y2">
    <cfRule type="top10" dxfId="834" priority="16" rank="1"/>
  </conditionalFormatting>
  <conditionalFormatting sqref="Z2">
    <cfRule type="top10" dxfId="833" priority="15" rank="1"/>
  </conditionalFormatting>
  <conditionalFormatting sqref="AA2">
    <cfRule type="top10" dxfId="832" priority="14" rank="1"/>
  </conditionalFormatting>
  <conditionalFormatting sqref="AB2">
    <cfRule type="top10" dxfId="831" priority="13" rank="1"/>
  </conditionalFormatting>
  <conditionalFormatting sqref="AC2">
    <cfRule type="top10" dxfId="830" priority="12" rank="1"/>
  </conditionalFormatting>
  <conditionalFormatting sqref="AD2">
    <cfRule type="top10" dxfId="829" priority="11" rank="1"/>
  </conditionalFormatting>
  <conditionalFormatting sqref="AE2">
    <cfRule type="top10" dxfId="828" priority="10" rank="1"/>
  </conditionalFormatting>
  <conditionalFormatting sqref="AF2">
    <cfRule type="top10" dxfId="827" priority="9" rank="1"/>
  </conditionalFormatting>
  <conditionalFormatting sqref="AG2">
    <cfRule type="top10" dxfId="826" priority="8" rank="1"/>
  </conditionalFormatting>
  <conditionalFormatting sqref="AH2">
    <cfRule type="top10" dxfId="825" priority="7" rank="1"/>
  </conditionalFormatting>
  <conditionalFormatting sqref="AI2">
    <cfRule type="top10" dxfId="824" priority="6" rank="1"/>
  </conditionalFormatting>
  <conditionalFormatting sqref="AJ2">
    <cfRule type="top10" dxfId="823" priority="5" rank="1"/>
  </conditionalFormatting>
  <conditionalFormatting sqref="AK2">
    <cfRule type="top10" dxfId="822" priority="4" rank="1"/>
  </conditionalFormatting>
  <conditionalFormatting sqref="AL2">
    <cfRule type="top10" dxfId="821" priority="3" rank="1"/>
  </conditionalFormatting>
  <conditionalFormatting sqref="AM2">
    <cfRule type="top10" dxfId="820" priority="2" rank="1"/>
  </conditionalFormatting>
  <conditionalFormatting sqref="AN2">
    <cfRule type="top10" dxfId="819" priority="1" rank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D307F-43C5-4CA4-959C-0035FB220EF4}">
  <dimension ref="A1:AP5"/>
  <sheetViews>
    <sheetView workbookViewId="0">
      <selection activeCell="B5" sqref="B5"/>
    </sheetView>
  </sheetViews>
  <sheetFormatPr baseColWidth="10" defaultRowHeight="14.5" x14ac:dyDescent="0.35"/>
  <cols>
    <col min="2" max="2" width="13.1796875" bestFit="1" customWidth="1"/>
  </cols>
  <sheetData>
    <row r="1" spans="1:42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51</v>
      </c>
      <c r="AO1" s="1" t="s">
        <v>55</v>
      </c>
      <c r="AP1" s="1" t="s">
        <v>56</v>
      </c>
    </row>
    <row r="2" spans="1:42" x14ac:dyDescent="0.35">
      <c r="A2" t="s">
        <v>40</v>
      </c>
      <c r="B2">
        <v>38</v>
      </c>
      <c r="C2">
        <v>49</v>
      </c>
      <c r="D2">
        <v>58</v>
      </c>
      <c r="E2">
        <v>48</v>
      </c>
      <c r="F2">
        <v>55</v>
      </c>
      <c r="G2">
        <v>49</v>
      </c>
      <c r="H2">
        <v>36</v>
      </c>
      <c r="I2">
        <v>40</v>
      </c>
      <c r="J2">
        <v>54</v>
      </c>
      <c r="K2">
        <v>61</v>
      </c>
      <c r="L2">
        <v>42</v>
      </c>
      <c r="M2">
        <v>49</v>
      </c>
      <c r="N2">
        <v>53</v>
      </c>
      <c r="O2">
        <v>41</v>
      </c>
      <c r="P2">
        <v>60</v>
      </c>
      <c r="Q2">
        <v>36</v>
      </c>
      <c r="R2">
        <v>54</v>
      </c>
      <c r="S2">
        <v>45</v>
      </c>
      <c r="T2">
        <v>33</v>
      </c>
      <c r="U2">
        <v>39</v>
      </c>
      <c r="V2">
        <v>54</v>
      </c>
      <c r="W2">
        <v>41</v>
      </c>
      <c r="X2">
        <v>60</v>
      </c>
      <c r="Y2">
        <v>51</v>
      </c>
      <c r="Z2">
        <v>61</v>
      </c>
      <c r="AA2">
        <v>47</v>
      </c>
      <c r="AB2">
        <v>51</v>
      </c>
      <c r="AC2">
        <v>64</v>
      </c>
      <c r="AD2">
        <v>24</v>
      </c>
      <c r="AE2">
        <v>55</v>
      </c>
      <c r="AF2">
        <v>52</v>
      </c>
      <c r="AG2">
        <v>33</v>
      </c>
      <c r="AH2">
        <v>33</v>
      </c>
      <c r="AI2">
        <v>44</v>
      </c>
      <c r="AJ2">
        <v>52</v>
      </c>
      <c r="AK2">
        <v>66</v>
      </c>
      <c r="AL2">
        <v>49</v>
      </c>
      <c r="AM2">
        <v>40</v>
      </c>
      <c r="AN2">
        <f t="shared" ref="AN2" si="0">SUM(A2:AM2)</f>
        <v>1817</v>
      </c>
      <c r="AO2">
        <f t="shared" ref="AO2" si="1">MAX(B2:AM2)</f>
        <v>66</v>
      </c>
      <c r="AP2">
        <f t="shared" ref="AP2" si="2">MIN(A2:AM2)</f>
        <v>24</v>
      </c>
    </row>
    <row r="3" spans="1:42" s="4" customFormat="1" x14ac:dyDescent="0.35">
      <c r="A3" s="4" t="s">
        <v>52</v>
      </c>
      <c r="B3" s="5">
        <f>AVERAGE($B2:$AM2)</f>
        <v>47.815789473684212</v>
      </c>
      <c r="C3" s="5">
        <f t="shared" ref="C3:AM3" si="3">AVERAGE($B2:$AM2)</f>
        <v>47.815789473684212</v>
      </c>
      <c r="D3" s="5">
        <f t="shared" si="3"/>
        <v>47.815789473684212</v>
      </c>
      <c r="E3" s="5">
        <f t="shared" si="3"/>
        <v>47.815789473684212</v>
      </c>
      <c r="F3" s="5">
        <f t="shared" si="3"/>
        <v>47.815789473684212</v>
      </c>
      <c r="G3" s="5">
        <f t="shared" si="3"/>
        <v>47.815789473684212</v>
      </c>
      <c r="H3" s="5">
        <f t="shared" si="3"/>
        <v>47.815789473684212</v>
      </c>
      <c r="I3" s="5">
        <f t="shared" si="3"/>
        <v>47.815789473684212</v>
      </c>
      <c r="J3" s="5">
        <f t="shared" si="3"/>
        <v>47.815789473684212</v>
      </c>
      <c r="K3" s="5">
        <f t="shared" si="3"/>
        <v>47.815789473684212</v>
      </c>
      <c r="L3" s="5">
        <f t="shared" si="3"/>
        <v>47.815789473684212</v>
      </c>
      <c r="M3" s="5">
        <f t="shared" si="3"/>
        <v>47.815789473684212</v>
      </c>
      <c r="N3" s="5">
        <f t="shared" si="3"/>
        <v>47.815789473684212</v>
      </c>
      <c r="O3" s="5">
        <f t="shared" si="3"/>
        <v>47.815789473684212</v>
      </c>
      <c r="P3" s="5">
        <f t="shared" si="3"/>
        <v>47.815789473684212</v>
      </c>
      <c r="Q3" s="5">
        <f t="shared" si="3"/>
        <v>47.815789473684212</v>
      </c>
      <c r="R3" s="5">
        <f t="shared" si="3"/>
        <v>47.815789473684212</v>
      </c>
      <c r="S3" s="5">
        <f t="shared" si="3"/>
        <v>47.815789473684212</v>
      </c>
      <c r="T3" s="5">
        <f t="shared" si="3"/>
        <v>47.815789473684212</v>
      </c>
      <c r="U3" s="5">
        <f t="shared" si="3"/>
        <v>47.815789473684212</v>
      </c>
      <c r="V3" s="5">
        <f t="shared" si="3"/>
        <v>47.815789473684212</v>
      </c>
      <c r="W3" s="5">
        <f t="shared" si="3"/>
        <v>47.815789473684212</v>
      </c>
      <c r="X3" s="5">
        <f t="shared" si="3"/>
        <v>47.815789473684212</v>
      </c>
      <c r="Y3" s="5">
        <f t="shared" si="3"/>
        <v>47.815789473684212</v>
      </c>
      <c r="Z3" s="5">
        <f t="shared" si="3"/>
        <v>47.815789473684212</v>
      </c>
      <c r="AA3" s="5">
        <f t="shared" si="3"/>
        <v>47.815789473684212</v>
      </c>
      <c r="AB3" s="5">
        <f t="shared" si="3"/>
        <v>47.815789473684212</v>
      </c>
      <c r="AC3" s="5">
        <f t="shared" si="3"/>
        <v>47.815789473684212</v>
      </c>
      <c r="AD3" s="5">
        <f t="shared" si="3"/>
        <v>47.815789473684212</v>
      </c>
      <c r="AE3" s="5">
        <f t="shared" si="3"/>
        <v>47.815789473684212</v>
      </c>
      <c r="AF3" s="5">
        <f t="shared" si="3"/>
        <v>47.815789473684212</v>
      </c>
      <c r="AG3" s="5">
        <f t="shared" si="3"/>
        <v>47.815789473684212</v>
      </c>
      <c r="AH3" s="5">
        <f t="shared" si="3"/>
        <v>47.815789473684212</v>
      </c>
      <c r="AI3" s="5">
        <f t="shared" si="3"/>
        <v>47.815789473684212</v>
      </c>
      <c r="AJ3" s="5">
        <f t="shared" si="3"/>
        <v>47.815789473684212</v>
      </c>
      <c r="AK3" s="5">
        <f t="shared" si="3"/>
        <v>47.815789473684212</v>
      </c>
      <c r="AL3" s="5">
        <f t="shared" si="3"/>
        <v>47.815789473684212</v>
      </c>
      <c r="AM3" s="5">
        <f t="shared" si="3"/>
        <v>47.815789473684212</v>
      </c>
    </row>
    <row r="5" spans="1:42" x14ac:dyDescent="0.35">
      <c r="A5" s="3" t="s">
        <v>57</v>
      </c>
      <c r="B5" s="6" t="s">
        <v>58</v>
      </c>
    </row>
  </sheetData>
  <conditionalFormatting sqref="B2">
    <cfRule type="top10" dxfId="818" priority="39" rank="1"/>
  </conditionalFormatting>
  <conditionalFormatting sqref="C2">
    <cfRule type="top10" dxfId="817" priority="38" rank="1"/>
  </conditionalFormatting>
  <conditionalFormatting sqref="D2">
    <cfRule type="top10" dxfId="816" priority="37" rank="1"/>
  </conditionalFormatting>
  <conditionalFormatting sqref="E2">
    <cfRule type="top10" dxfId="815" priority="36" rank="1"/>
  </conditionalFormatting>
  <conditionalFormatting sqref="F2">
    <cfRule type="top10" dxfId="814" priority="35" rank="1"/>
  </conditionalFormatting>
  <conditionalFormatting sqref="G2">
    <cfRule type="top10" dxfId="813" priority="34" rank="1"/>
  </conditionalFormatting>
  <conditionalFormatting sqref="H2">
    <cfRule type="top10" dxfId="812" priority="33" rank="1"/>
  </conditionalFormatting>
  <conditionalFormatting sqref="I2">
    <cfRule type="top10" dxfId="811" priority="32" rank="1"/>
  </conditionalFormatting>
  <conditionalFormatting sqref="J2">
    <cfRule type="top10" dxfId="810" priority="31" rank="1"/>
  </conditionalFormatting>
  <conditionalFormatting sqref="K2">
    <cfRule type="top10" dxfId="809" priority="30" rank="1"/>
  </conditionalFormatting>
  <conditionalFormatting sqref="L2">
    <cfRule type="top10" dxfId="808" priority="29" rank="1"/>
  </conditionalFormatting>
  <conditionalFormatting sqref="M2">
    <cfRule type="top10" dxfId="807" priority="28" rank="1"/>
  </conditionalFormatting>
  <conditionalFormatting sqref="N2">
    <cfRule type="top10" dxfId="806" priority="27" rank="1"/>
  </conditionalFormatting>
  <conditionalFormatting sqref="O2">
    <cfRule type="top10" dxfId="805" priority="26" rank="1"/>
  </conditionalFormatting>
  <conditionalFormatting sqref="P2">
    <cfRule type="top10" dxfId="804" priority="25" rank="1"/>
  </conditionalFormatting>
  <conditionalFormatting sqref="Q2">
    <cfRule type="top10" dxfId="803" priority="24" rank="1"/>
  </conditionalFormatting>
  <conditionalFormatting sqref="R2">
    <cfRule type="top10" dxfId="802" priority="23" rank="1"/>
  </conditionalFormatting>
  <conditionalFormatting sqref="S2">
    <cfRule type="top10" dxfId="801" priority="22" rank="1"/>
  </conditionalFormatting>
  <conditionalFormatting sqref="T2">
    <cfRule type="top10" dxfId="800" priority="21" rank="1"/>
  </conditionalFormatting>
  <conditionalFormatting sqref="U2">
    <cfRule type="top10" dxfId="799" priority="20" rank="1"/>
  </conditionalFormatting>
  <conditionalFormatting sqref="V2">
    <cfRule type="top10" dxfId="798" priority="19" rank="1"/>
  </conditionalFormatting>
  <conditionalFormatting sqref="W2">
    <cfRule type="top10" dxfId="797" priority="18" rank="1"/>
  </conditionalFormatting>
  <conditionalFormatting sqref="X2">
    <cfRule type="top10" dxfId="796" priority="17" rank="1"/>
  </conditionalFormatting>
  <conditionalFormatting sqref="Y2">
    <cfRule type="top10" dxfId="795" priority="16" rank="1"/>
  </conditionalFormatting>
  <conditionalFormatting sqref="Z2">
    <cfRule type="top10" dxfId="794" priority="15" rank="1"/>
  </conditionalFormatting>
  <conditionalFormatting sqref="AA2">
    <cfRule type="top10" dxfId="793" priority="14" rank="1"/>
  </conditionalFormatting>
  <conditionalFormatting sqref="AB2">
    <cfRule type="top10" dxfId="792" priority="13" rank="1"/>
  </conditionalFormatting>
  <conditionalFormatting sqref="AC2">
    <cfRule type="top10" dxfId="791" priority="12" rank="1"/>
  </conditionalFormatting>
  <conditionalFormatting sqref="AD2">
    <cfRule type="top10" dxfId="790" priority="11" rank="1"/>
  </conditionalFormatting>
  <conditionalFormatting sqref="AE2">
    <cfRule type="top10" dxfId="789" priority="10" rank="1"/>
  </conditionalFormatting>
  <conditionalFormatting sqref="AF2">
    <cfRule type="top10" dxfId="788" priority="9" rank="1"/>
  </conditionalFormatting>
  <conditionalFormatting sqref="AG2">
    <cfRule type="top10" dxfId="787" priority="8" rank="1"/>
  </conditionalFormatting>
  <conditionalFormatting sqref="AH2">
    <cfRule type="top10" dxfId="786" priority="7" rank="1"/>
  </conditionalFormatting>
  <conditionalFormatting sqref="AI2">
    <cfRule type="top10" dxfId="785" priority="6" rank="1"/>
  </conditionalFormatting>
  <conditionalFormatting sqref="AJ2">
    <cfRule type="top10" dxfId="784" priority="5" rank="1"/>
  </conditionalFormatting>
  <conditionalFormatting sqref="AK2">
    <cfRule type="top10" dxfId="783" priority="4" rank="1"/>
  </conditionalFormatting>
  <conditionalFormatting sqref="AL2">
    <cfRule type="top10" dxfId="782" priority="3" rank="1"/>
  </conditionalFormatting>
  <conditionalFormatting sqref="AM2">
    <cfRule type="top10" dxfId="781" priority="2" rank="1"/>
  </conditionalFormatting>
  <conditionalFormatting sqref="AN2">
    <cfRule type="top10" dxfId="780" priority="1" rank="1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A06B-D0F8-4D29-B358-1A508359C9F3}">
  <dimension ref="A1:AP5"/>
  <sheetViews>
    <sheetView workbookViewId="0">
      <selection activeCell="B5" sqref="B5"/>
    </sheetView>
  </sheetViews>
  <sheetFormatPr baseColWidth="10" defaultRowHeight="14.5" x14ac:dyDescent="0.35"/>
  <cols>
    <col min="2" max="2" width="13.1796875" bestFit="1" customWidth="1"/>
  </cols>
  <sheetData>
    <row r="1" spans="1:42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51</v>
      </c>
      <c r="AO1" s="1" t="s">
        <v>55</v>
      </c>
      <c r="AP1" s="1" t="s">
        <v>56</v>
      </c>
    </row>
    <row r="2" spans="1:42" x14ac:dyDescent="0.35">
      <c r="A2" t="s">
        <v>41</v>
      </c>
      <c r="B2">
        <v>43</v>
      </c>
      <c r="C2">
        <v>48</v>
      </c>
      <c r="D2">
        <v>46</v>
      </c>
      <c r="E2">
        <v>57</v>
      </c>
      <c r="F2">
        <v>36</v>
      </c>
      <c r="G2">
        <v>29</v>
      </c>
      <c r="H2">
        <v>46</v>
      </c>
      <c r="I2">
        <v>45</v>
      </c>
      <c r="J2">
        <v>32</v>
      </c>
      <c r="K2">
        <v>36</v>
      </c>
      <c r="L2">
        <v>32</v>
      </c>
      <c r="M2">
        <v>42</v>
      </c>
      <c r="N2">
        <v>79</v>
      </c>
      <c r="O2">
        <v>71</v>
      </c>
      <c r="P2">
        <v>47</v>
      </c>
      <c r="Q2">
        <v>56</v>
      </c>
      <c r="R2">
        <v>56</v>
      </c>
      <c r="S2">
        <v>66</v>
      </c>
      <c r="T2">
        <v>33</v>
      </c>
      <c r="U2">
        <v>45</v>
      </c>
      <c r="V2">
        <v>48</v>
      </c>
      <c r="W2">
        <v>51</v>
      </c>
      <c r="X2">
        <v>61</v>
      </c>
      <c r="Y2">
        <v>30</v>
      </c>
      <c r="Z2">
        <v>44</v>
      </c>
      <c r="AA2">
        <v>33</v>
      </c>
      <c r="AB2">
        <v>52</v>
      </c>
      <c r="AC2">
        <v>57</v>
      </c>
      <c r="AD2">
        <v>36</v>
      </c>
      <c r="AE2">
        <v>41</v>
      </c>
      <c r="AF2">
        <v>49</v>
      </c>
      <c r="AG2">
        <v>50</v>
      </c>
      <c r="AH2">
        <v>36</v>
      </c>
      <c r="AI2">
        <v>36</v>
      </c>
      <c r="AJ2">
        <v>56</v>
      </c>
      <c r="AK2">
        <v>61</v>
      </c>
      <c r="AL2">
        <v>65</v>
      </c>
      <c r="AM2">
        <v>42</v>
      </c>
      <c r="AN2">
        <f t="shared" ref="AN2" si="0">SUM(A2:AM2)</f>
        <v>1793</v>
      </c>
      <c r="AO2">
        <f t="shared" ref="AO2" si="1">MAX(B2:AM2)</f>
        <v>79</v>
      </c>
      <c r="AP2">
        <f t="shared" ref="AP2" si="2">MIN(A2:AM2)</f>
        <v>29</v>
      </c>
    </row>
    <row r="3" spans="1:42" s="4" customFormat="1" x14ac:dyDescent="0.35">
      <c r="A3" s="4" t="s">
        <v>52</v>
      </c>
      <c r="B3" s="5">
        <f>AVERAGE($B2:$AM2)</f>
        <v>47.184210526315788</v>
      </c>
      <c r="C3" s="5">
        <f t="shared" ref="C3:AM3" si="3">AVERAGE($B2:$AM2)</f>
        <v>47.184210526315788</v>
      </c>
      <c r="D3" s="5">
        <f t="shared" si="3"/>
        <v>47.184210526315788</v>
      </c>
      <c r="E3" s="5">
        <f t="shared" si="3"/>
        <v>47.184210526315788</v>
      </c>
      <c r="F3" s="5">
        <f t="shared" si="3"/>
        <v>47.184210526315788</v>
      </c>
      <c r="G3" s="5">
        <f t="shared" si="3"/>
        <v>47.184210526315788</v>
      </c>
      <c r="H3" s="5">
        <f t="shared" si="3"/>
        <v>47.184210526315788</v>
      </c>
      <c r="I3" s="5">
        <f t="shared" si="3"/>
        <v>47.184210526315788</v>
      </c>
      <c r="J3" s="5">
        <f t="shared" si="3"/>
        <v>47.184210526315788</v>
      </c>
      <c r="K3" s="5">
        <f t="shared" si="3"/>
        <v>47.184210526315788</v>
      </c>
      <c r="L3" s="5">
        <f t="shared" si="3"/>
        <v>47.184210526315788</v>
      </c>
      <c r="M3" s="5">
        <f t="shared" si="3"/>
        <v>47.184210526315788</v>
      </c>
      <c r="N3" s="5">
        <f t="shared" si="3"/>
        <v>47.184210526315788</v>
      </c>
      <c r="O3" s="5">
        <f t="shared" si="3"/>
        <v>47.184210526315788</v>
      </c>
      <c r="P3" s="5">
        <f t="shared" si="3"/>
        <v>47.184210526315788</v>
      </c>
      <c r="Q3" s="5">
        <f t="shared" si="3"/>
        <v>47.184210526315788</v>
      </c>
      <c r="R3" s="5">
        <f t="shared" si="3"/>
        <v>47.184210526315788</v>
      </c>
      <c r="S3" s="5">
        <f t="shared" si="3"/>
        <v>47.184210526315788</v>
      </c>
      <c r="T3" s="5">
        <f t="shared" si="3"/>
        <v>47.184210526315788</v>
      </c>
      <c r="U3" s="5">
        <f t="shared" si="3"/>
        <v>47.184210526315788</v>
      </c>
      <c r="V3" s="5">
        <f t="shared" si="3"/>
        <v>47.184210526315788</v>
      </c>
      <c r="W3" s="5">
        <f t="shared" si="3"/>
        <v>47.184210526315788</v>
      </c>
      <c r="X3" s="5">
        <f t="shared" si="3"/>
        <v>47.184210526315788</v>
      </c>
      <c r="Y3" s="5">
        <f t="shared" si="3"/>
        <v>47.184210526315788</v>
      </c>
      <c r="Z3" s="5">
        <f t="shared" si="3"/>
        <v>47.184210526315788</v>
      </c>
      <c r="AA3" s="5">
        <f t="shared" si="3"/>
        <v>47.184210526315788</v>
      </c>
      <c r="AB3" s="5">
        <f t="shared" si="3"/>
        <v>47.184210526315788</v>
      </c>
      <c r="AC3" s="5">
        <f t="shared" si="3"/>
        <v>47.184210526315788</v>
      </c>
      <c r="AD3" s="5">
        <f t="shared" si="3"/>
        <v>47.184210526315788</v>
      </c>
      <c r="AE3" s="5">
        <f t="shared" si="3"/>
        <v>47.184210526315788</v>
      </c>
      <c r="AF3" s="5">
        <f t="shared" si="3"/>
        <v>47.184210526315788</v>
      </c>
      <c r="AG3" s="5">
        <f t="shared" si="3"/>
        <v>47.184210526315788</v>
      </c>
      <c r="AH3" s="5">
        <f t="shared" si="3"/>
        <v>47.184210526315788</v>
      </c>
      <c r="AI3" s="5">
        <f t="shared" si="3"/>
        <v>47.184210526315788</v>
      </c>
      <c r="AJ3" s="5">
        <f t="shared" si="3"/>
        <v>47.184210526315788</v>
      </c>
      <c r="AK3" s="5">
        <f t="shared" si="3"/>
        <v>47.184210526315788</v>
      </c>
      <c r="AL3" s="5">
        <f t="shared" si="3"/>
        <v>47.184210526315788</v>
      </c>
      <c r="AM3" s="5">
        <f t="shared" si="3"/>
        <v>47.184210526315788</v>
      </c>
    </row>
    <row r="5" spans="1:42" x14ac:dyDescent="0.35">
      <c r="A5" s="3" t="s">
        <v>57</v>
      </c>
      <c r="B5" s="6" t="s">
        <v>59</v>
      </c>
    </row>
  </sheetData>
  <conditionalFormatting sqref="B2">
    <cfRule type="top10" dxfId="740" priority="39" rank="1"/>
  </conditionalFormatting>
  <conditionalFormatting sqref="C2">
    <cfRule type="top10" dxfId="739" priority="38" rank="1"/>
  </conditionalFormatting>
  <conditionalFormatting sqref="D2">
    <cfRule type="top10" dxfId="738" priority="37" rank="1"/>
  </conditionalFormatting>
  <conditionalFormatting sqref="E2">
    <cfRule type="top10" dxfId="737" priority="36" rank="1"/>
  </conditionalFormatting>
  <conditionalFormatting sqref="F2">
    <cfRule type="top10" dxfId="736" priority="35" rank="1"/>
  </conditionalFormatting>
  <conditionalFormatting sqref="G2">
    <cfRule type="top10" dxfId="735" priority="34" rank="1"/>
  </conditionalFormatting>
  <conditionalFormatting sqref="H2">
    <cfRule type="top10" dxfId="734" priority="33" rank="1"/>
  </conditionalFormatting>
  <conditionalFormatting sqref="I2">
    <cfRule type="top10" dxfId="733" priority="32" rank="1"/>
  </conditionalFormatting>
  <conditionalFormatting sqref="J2">
    <cfRule type="top10" dxfId="732" priority="31" rank="1"/>
  </conditionalFormatting>
  <conditionalFormatting sqref="K2">
    <cfRule type="top10" dxfId="731" priority="30" rank="1"/>
  </conditionalFormatting>
  <conditionalFormatting sqref="L2">
    <cfRule type="top10" dxfId="730" priority="29" rank="1"/>
  </conditionalFormatting>
  <conditionalFormatting sqref="M2">
    <cfRule type="top10" dxfId="729" priority="28" rank="1"/>
  </conditionalFormatting>
  <conditionalFormatting sqref="N2">
    <cfRule type="top10" dxfId="728" priority="27" rank="1"/>
  </conditionalFormatting>
  <conditionalFormatting sqref="O2">
    <cfRule type="top10" dxfId="727" priority="26" rank="1"/>
  </conditionalFormatting>
  <conditionalFormatting sqref="P2">
    <cfRule type="top10" dxfId="726" priority="25" rank="1"/>
  </conditionalFormatting>
  <conditionalFormatting sqref="Q2">
    <cfRule type="top10" dxfId="725" priority="24" rank="1"/>
  </conditionalFormatting>
  <conditionalFormatting sqref="R2">
    <cfRule type="top10" dxfId="724" priority="23" rank="1"/>
  </conditionalFormatting>
  <conditionalFormatting sqref="S2">
    <cfRule type="top10" dxfId="723" priority="22" rank="1"/>
  </conditionalFormatting>
  <conditionalFormatting sqref="T2">
    <cfRule type="top10" dxfId="722" priority="21" rank="1"/>
  </conditionalFormatting>
  <conditionalFormatting sqref="U2">
    <cfRule type="top10" dxfId="721" priority="20" rank="1"/>
  </conditionalFormatting>
  <conditionalFormatting sqref="V2">
    <cfRule type="top10" dxfId="720" priority="19" rank="1"/>
  </conditionalFormatting>
  <conditionalFormatting sqref="W2">
    <cfRule type="top10" dxfId="719" priority="18" rank="1"/>
  </conditionalFormatting>
  <conditionalFormatting sqref="X2">
    <cfRule type="top10" dxfId="718" priority="17" rank="1"/>
  </conditionalFormatting>
  <conditionalFormatting sqref="Y2">
    <cfRule type="top10" dxfId="717" priority="16" rank="1"/>
  </conditionalFormatting>
  <conditionalFormatting sqref="Z2">
    <cfRule type="top10" dxfId="716" priority="15" rank="1"/>
  </conditionalFormatting>
  <conditionalFormatting sqref="AA2">
    <cfRule type="top10" dxfId="715" priority="14" rank="1"/>
  </conditionalFormatting>
  <conditionalFormatting sqref="AB2">
    <cfRule type="top10" dxfId="714" priority="13" rank="1"/>
  </conditionalFormatting>
  <conditionalFormatting sqref="AC2">
    <cfRule type="top10" dxfId="713" priority="12" rank="1"/>
  </conditionalFormatting>
  <conditionalFormatting sqref="AD2">
    <cfRule type="top10" dxfId="712" priority="11" rank="1"/>
  </conditionalFormatting>
  <conditionalFormatting sqref="AE2">
    <cfRule type="top10" dxfId="711" priority="10" rank="1"/>
  </conditionalFormatting>
  <conditionalFormatting sqref="AF2">
    <cfRule type="top10" dxfId="710" priority="9" rank="1"/>
  </conditionalFormatting>
  <conditionalFormatting sqref="AG2">
    <cfRule type="top10" dxfId="709" priority="8" rank="1"/>
  </conditionalFormatting>
  <conditionalFormatting sqref="AH2">
    <cfRule type="top10" dxfId="708" priority="7" rank="1"/>
  </conditionalFormatting>
  <conditionalFormatting sqref="AI2">
    <cfRule type="top10" dxfId="707" priority="6" rank="1"/>
  </conditionalFormatting>
  <conditionalFormatting sqref="AJ2">
    <cfRule type="top10" dxfId="706" priority="5" rank="1"/>
  </conditionalFormatting>
  <conditionalFormatting sqref="AK2">
    <cfRule type="top10" dxfId="705" priority="4" rank="1"/>
  </conditionalFormatting>
  <conditionalFormatting sqref="AL2">
    <cfRule type="top10" dxfId="704" priority="3" rank="1"/>
  </conditionalFormatting>
  <conditionalFormatting sqref="AM2">
    <cfRule type="top10" dxfId="703" priority="2" rank="1"/>
  </conditionalFormatting>
  <conditionalFormatting sqref="AN2">
    <cfRule type="top10" dxfId="702" priority="1" rank="1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912FB-567B-45F8-A3B8-13C08447F0A1}">
  <dimension ref="A1:AP5"/>
  <sheetViews>
    <sheetView workbookViewId="0">
      <selection activeCell="B5" sqref="B5"/>
    </sheetView>
  </sheetViews>
  <sheetFormatPr baseColWidth="10" defaultRowHeight="14.5" x14ac:dyDescent="0.35"/>
  <cols>
    <col min="2" max="2" width="13.1796875" bestFit="1" customWidth="1"/>
  </cols>
  <sheetData>
    <row r="1" spans="1:42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51</v>
      </c>
      <c r="AO1" s="1" t="s">
        <v>55</v>
      </c>
      <c r="AP1" s="1" t="s">
        <v>56</v>
      </c>
    </row>
    <row r="2" spans="1:42" x14ac:dyDescent="0.35">
      <c r="A2" t="s">
        <v>42</v>
      </c>
      <c r="B2">
        <v>53</v>
      </c>
      <c r="C2">
        <v>39</v>
      </c>
      <c r="D2">
        <v>48</v>
      </c>
      <c r="E2">
        <v>43</v>
      </c>
      <c r="F2">
        <v>53</v>
      </c>
      <c r="G2">
        <v>43</v>
      </c>
      <c r="H2">
        <v>74</v>
      </c>
      <c r="I2">
        <v>42</v>
      </c>
      <c r="J2">
        <v>59</v>
      </c>
      <c r="K2">
        <v>35</v>
      </c>
      <c r="L2">
        <v>35</v>
      </c>
      <c r="M2">
        <v>64</v>
      </c>
      <c r="N2">
        <v>57</v>
      </c>
      <c r="O2">
        <v>45</v>
      </c>
      <c r="P2">
        <v>65</v>
      </c>
      <c r="Q2">
        <v>62</v>
      </c>
      <c r="R2">
        <v>54</v>
      </c>
      <c r="S2">
        <v>35</v>
      </c>
      <c r="T2">
        <v>67</v>
      </c>
      <c r="U2">
        <v>44</v>
      </c>
      <c r="V2">
        <v>52</v>
      </c>
      <c r="W2">
        <v>48</v>
      </c>
      <c r="X2">
        <v>66</v>
      </c>
      <c r="Y2">
        <v>46</v>
      </c>
      <c r="Z2">
        <v>39</v>
      </c>
      <c r="AA2">
        <v>58</v>
      </c>
      <c r="AB2">
        <v>64</v>
      </c>
      <c r="AC2">
        <v>52</v>
      </c>
      <c r="AD2">
        <v>55</v>
      </c>
      <c r="AE2">
        <v>64</v>
      </c>
      <c r="AF2">
        <v>48</v>
      </c>
      <c r="AG2">
        <v>83</v>
      </c>
      <c r="AH2">
        <v>39</v>
      </c>
      <c r="AI2">
        <v>48</v>
      </c>
      <c r="AJ2">
        <v>60</v>
      </c>
      <c r="AK2">
        <v>67</v>
      </c>
      <c r="AL2">
        <v>66</v>
      </c>
      <c r="AM2">
        <v>54</v>
      </c>
      <c r="AN2">
        <f t="shared" ref="AN2" si="0">SUM(A2:AM2)</f>
        <v>2026</v>
      </c>
      <c r="AO2">
        <f t="shared" ref="AO2" si="1">MAX(B2:AM2)</f>
        <v>83</v>
      </c>
      <c r="AP2">
        <f t="shared" ref="AP2" si="2">MIN(A2:AM2)</f>
        <v>35</v>
      </c>
    </row>
    <row r="3" spans="1:42" s="4" customFormat="1" x14ac:dyDescent="0.35">
      <c r="A3" s="4" t="s">
        <v>52</v>
      </c>
      <c r="B3" s="5">
        <f>AVERAGE($B2:$AM2)</f>
        <v>53.315789473684212</v>
      </c>
      <c r="C3" s="5">
        <f t="shared" ref="C3:AM3" si="3">AVERAGE($B2:$AM2)</f>
        <v>53.315789473684212</v>
      </c>
      <c r="D3" s="5">
        <f t="shared" si="3"/>
        <v>53.315789473684212</v>
      </c>
      <c r="E3" s="5">
        <f t="shared" si="3"/>
        <v>53.315789473684212</v>
      </c>
      <c r="F3" s="5">
        <f t="shared" si="3"/>
        <v>53.315789473684212</v>
      </c>
      <c r="G3" s="5">
        <f t="shared" si="3"/>
        <v>53.315789473684212</v>
      </c>
      <c r="H3" s="5">
        <f t="shared" si="3"/>
        <v>53.315789473684212</v>
      </c>
      <c r="I3" s="5">
        <f t="shared" si="3"/>
        <v>53.315789473684212</v>
      </c>
      <c r="J3" s="5">
        <f t="shared" si="3"/>
        <v>53.315789473684212</v>
      </c>
      <c r="K3" s="5">
        <f t="shared" si="3"/>
        <v>53.315789473684212</v>
      </c>
      <c r="L3" s="5">
        <f t="shared" si="3"/>
        <v>53.315789473684212</v>
      </c>
      <c r="M3" s="5">
        <f t="shared" si="3"/>
        <v>53.315789473684212</v>
      </c>
      <c r="N3" s="5">
        <f t="shared" si="3"/>
        <v>53.315789473684212</v>
      </c>
      <c r="O3" s="5">
        <f t="shared" si="3"/>
        <v>53.315789473684212</v>
      </c>
      <c r="P3" s="5">
        <f t="shared" si="3"/>
        <v>53.315789473684212</v>
      </c>
      <c r="Q3" s="5">
        <f t="shared" si="3"/>
        <v>53.315789473684212</v>
      </c>
      <c r="R3" s="5">
        <f t="shared" si="3"/>
        <v>53.315789473684212</v>
      </c>
      <c r="S3" s="5">
        <f t="shared" si="3"/>
        <v>53.315789473684212</v>
      </c>
      <c r="T3" s="5">
        <f t="shared" si="3"/>
        <v>53.315789473684212</v>
      </c>
      <c r="U3" s="5">
        <f t="shared" si="3"/>
        <v>53.315789473684212</v>
      </c>
      <c r="V3" s="5">
        <f t="shared" si="3"/>
        <v>53.315789473684212</v>
      </c>
      <c r="W3" s="5">
        <f t="shared" si="3"/>
        <v>53.315789473684212</v>
      </c>
      <c r="X3" s="5">
        <f t="shared" si="3"/>
        <v>53.315789473684212</v>
      </c>
      <c r="Y3" s="5">
        <f t="shared" si="3"/>
        <v>53.315789473684212</v>
      </c>
      <c r="Z3" s="5">
        <f t="shared" si="3"/>
        <v>53.315789473684212</v>
      </c>
      <c r="AA3" s="5">
        <f t="shared" si="3"/>
        <v>53.315789473684212</v>
      </c>
      <c r="AB3" s="5">
        <f t="shared" si="3"/>
        <v>53.315789473684212</v>
      </c>
      <c r="AC3" s="5">
        <f t="shared" si="3"/>
        <v>53.315789473684212</v>
      </c>
      <c r="AD3" s="5">
        <f t="shared" si="3"/>
        <v>53.315789473684212</v>
      </c>
      <c r="AE3" s="5">
        <f t="shared" si="3"/>
        <v>53.315789473684212</v>
      </c>
      <c r="AF3" s="5">
        <f t="shared" si="3"/>
        <v>53.315789473684212</v>
      </c>
      <c r="AG3" s="5">
        <f t="shared" si="3"/>
        <v>53.315789473684212</v>
      </c>
      <c r="AH3" s="5">
        <f t="shared" si="3"/>
        <v>53.315789473684212</v>
      </c>
      <c r="AI3" s="5">
        <f t="shared" si="3"/>
        <v>53.315789473684212</v>
      </c>
      <c r="AJ3" s="5">
        <f t="shared" si="3"/>
        <v>53.315789473684212</v>
      </c>
      <c r="AK3" s="5">
        <f t="shared" si="3"/>
        <v>53.315789473684212</v>
      </c>
      <c r="AL3" s="5">
        <f t="shared" si="3"/>
        <v>53.315789473684212</v>
      </c>
      <c r="AM3" s="5">
        <f t="shared" si="3"/>
        <v>53.315789473684212</v>
      </c>
    </row>
    <row r="5" spans="1:42" x14ac:dyDescent="0.35">
      <c r="A5" s="3" t="s">
        <v>57</v>
      </c>
      <c r="B5" s="6" t="s">
        <v>68</v>
      </c>
    </row>
  </sheetData>
  <conditionalFormatting sqref="B2">
    <cfRule type="top10" dxfId="662" priority="39" rank="1"/>
  </conditionalFormatting>
  <conditionalFormatting sqref="C2">
    <cfRule type="top10" dxfId="661" priority="38" rank="1"/>
  </conditionalFormatting>
  <conditionalFormatting sqref="D2">
    <cfRule type="top10" dxfId="660" priority="37" rank="1"/>
  </conditionalFormatting>
  <conditionalFormatting sqref="E2">
    <cfRule type="top10" dxfId="659" priority="36" rank="1"/>
  </conditionalFormatting>
  <conditionalFormatting sqref="F2">
    <cfRule type="top10" dxfId="658" priority="35" rank="1"/>
  </conditionalFormatting>
  <conditionalFormatting sqref="G2">
    <cfRule type="top10" dxfId="657" priority="34" rank="1"/>
  </conditionalFormatting>
  <conditionalFormatting sqref="H2">
    <cfRule type="top10" dxfId="656" priority="33" rank="1"/>
  </conditionalFormatting>
  <conditionalFormatting sqref="I2">
    <cfRule type="top10" dxfId="655" priority="32" rank="1"/>
  </conditionalFormatting>
  <conditionalFormatting sqref="J2">
    <cfRule type="top10" dxfId="654" priority="31" rank="1"/>
  </conditionalFormatting>
  <conditionalFormatting sqref="K2">
    <cfRule type="top10" dxfId="653" priority="30" rank="1"/>
  </conditionalFormatting>
  <conditionalFormatting sqref="L2">
    <cfRule type="top10" dxfId="652" priority="29" rank="1"/>
  </conditionalFormatting>
  <conditionalFormatting sqref="M2">
    <cfRule type="top10" dxfId="651" priority="28" rank="1"/>
  </conditionalFormatting>
  <conditionalFormatting sqref="N2">
    <cfRule type="top10" dxfId="650" priority="27" rank="1"/>
  </conditionalFormatting>
  <conditionalFormatting sqref="O2">
    <cfRule type="top10" dxfId="649" priority="26" rank="1"/>
  </conditionalFormatting>
  <conditionalFormatting sqref="P2">
    <cfRule type="top10" dxfId="648" priority="25" rank="1"/>
  </conditionalFormatting>
  <conditionalFormatting sqref="Q2">
    <cfRule type="top10" dxfId="647" priority="24" rank="1"/>
  </conditionalFormatting>
  <conditionalFormatting sqref="R2">
    <cfRule type="top10" dxfId="646" priority="23" rank="1"/>
  </conditionalFormatting>
  <conditionalFormatting sqref="S2">
    <cfRule type="top10" dxfId="645" priority="22" rank="1"/>
  </conditionalFormatting>
  <conditionalFormatting sqref="T2">
    <cfRule type="top10" dxfId="644" priority="21" rank="1"/>
  </conditionalFormatting>
  <conditionalFormatting sqref="U2">
    <cfRule type="top10" dxfId="643" priority="20" rank="1"/>
  </conditionalFormatting>
  <conditionalFormatting sqref="V2">
    <cfRule type="top10" dxfId="642" priority="19" rank="1"/>
  </conditionalFormatting>
  <conditionalFormatting sqref="W2">
    <cfRule type="top10" dxfId="641" priority="18" rank="1"/>
  </conditionalFormatting>
  <conditionalFormatting sqref="X2">
    <cfRule type="top10" dxfId="640" priority="17" rank="1"/>
  </conditionalFormatting>
  <conditionalFormatting sqref="Y2">
    <cfRule type="top10" dxfId="639" priority="16" rank="1"/>
  </conditionalFormatting>
  <conditionalFormatting sqref="Z2">
    <cfRule type="top10" dxfId="638" priority="15" rank="1"/>
  </conditionalFormatting>
  <conditionalFormatting sqref="AA2">
    <cfRule type="top10" dxfId="637" priority="14" rank="1"/>
  </conditionalFormatting>
  <conditionalFormatting sqref="AB2">
    <cfRule type="top10" dxfId="636" priority="13" rank="1"/>
  </conditionalFormatting>
  <conditionalFormatting sqref="AC2">
    <cfRule type="top10" dxfId="635" priority="12" rank="1"/>
  </conditionalFormatting>
  <conditionalFormatting sqref="AD2">
    <cfRule type="top10" dxfId="634" priority="11" rank="1"/>
  </conditionalFormatting>
  <conditionalFormatting sqref="AE2">
    <cfRule type="top10" dxfId="633" priority="10" rank="1"/>
  </conditionalFormatting>
  <conditionalFormatting sqref="AF2">
    <cfRule type="top10" dxfId="632" priority="9" rank="1"/>
  </conditionalFormatting>
  <conditionalFormatting sqref="AG2">
    <cfRule type="top10" dxfId="631" priority="8" rank="1"/>
  </conditionalFormatting>
  <conditionalFormatting sqref="AH2">
    <cfRule type="top10" dxfId="630" priority="7" rank="1"/>
  </conditionalFormatting>
  <conditionalFormatting sqref="AI2">
    <cfRule type="top10" dxfId="629" priority="6" rank="1"/>
  </conditionalFormatting>
  <conditionalFormatting sqref="AJ2">
    <cfRule type="top10" dxfId="628" priority="5" rank="1"/>
  </conditionalFormatting>
  <conditionalFormatting sqref="AK2">
    <cfRule type="top10" dxfId="627" priority="4" rank="1"/>
  </conditionalFormatting>
  <conditionalFormatting sqref="AL2">
    <cfRule type="top10" dxfId="626" priority="3" rank="1"/>
  </conditionalFormatting>
  <conditionalFormatting sqref="AM2">
    <cfRule type="top10" dxfId="625" priority="2" rank="1"/>
  </conditionalFormatting>
  <conditionalFormatting sqref="AN2">
    <cfRule type="top10" dxfId="624" priority="1" rank="1"/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829AC-2DB4-425E-B657-2E94E8FCA654}">
  <dimension ref="A1:AP5"/>
  <sheetViews>
    <sheetView workbookViewId="0">
      <selection activeCell="B5" sqref="B5"/>
    </sheetView>
  </sheetViews>
  <sheetFormatPr baseColWidth="10" defaultRowHeight="14.5" x14ac:dyDescent="0.35"/>
  <cols>
    <col min="2" max="2" width="13.1796875" bestFit="1" customWidth="1"/>
  </cols>
  <sheetData>
    <row r="1" spans="1:42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51</v>
      </c>
      <c r="AO1" s="1" t="s">
        <v>55</v>
      </c>
      <c r="AP1" s="1" t="s">
        <v>56</v>
      </c>
    </row>
    <row r="2" spans="1:42" x14ac:dyDescent="0.35">
      <c r="A2" t="s">
        <v>43</v>
      </c>
      <c r="B2">
        <v>36</v>
      </c>
      <c r="C2">
        <v>0</v>
      </c>
      <c r="D2">
        <v>48</v>
      </c>
      <c r="E2">
        <v>54</v>
      </c>
      <c r="F2">
        <v>36</v>
      </c>
      <c r="G2">
        <v>48</v>
      </c>
      <c r="H2">
        <v>50</v>
      </c>
      <c r="I2">
        <v>58</v>
      </c>
      <c r="J2">
        <v>36</v>
      </c>
      <c r="K2">
        <v>54</v>
      </c>
      <c r="L2">
        <v>29</v>
      </c>
      <c r="M2">
        <v>34</v>
      </c>
      <c r="N2">
        <v>43</v>
      </c>
      <c r="O2">
        <v>46</v>
      </c>
      <c r="P2">
        <v>30</v>
      </c>
      <c r="Q2">
        <v>42</v>
      </c>
      <c r="R2">
        <v>47</v>
      </c>
      <c r="S2">
        <v>60</v>
      </c>
      <c r="T2">
        <v>51</v>
      </c>
      <c r="U2">
        <v>51</v>
      </c>
      <c r="V2">
        <v>42</v>
      </c>
      <c r="W2">
        <v>51</v>
      </c>
      <c r="X2">
        <v>47</v>
      </c>
      <c r="Y2">
        <v>50</v>
      </c>
      <c r="Z2">
        <v>47</v>
      </c>
      <c r="AA2">
        <v>73</v>
      </c>
      <c r="AB2">
        <v>55</v>
      </c>
      <c r="AC2">
        <v>43</v>
      </c>
      <c r="AD2">
        <v>46</v>
      </c>
      <c r="AE2">
        <v>34</v>
      </c>
      <c r="AF2">
        <v>47</v>
      </c>
      <c r="AG2">
        <v>52</v>
      </c>
      <c r="AH2">
        <v>30</v>
      </c>
      <c r="AI2">
        <v>55</v>
      </c>
      <c r="AJ2">
        <v>47</v>
      </c>
      <c r="AK2">
        <v>55</v>
      </c>
      <c r="AL2">
        <v>20</v>
      </c>
      <c r="AM2">
        <v>40</v>
      </c>
      <c r="AN2">
        <f t="shared" ref="AN2" si="0">SUM(A2:AM2)</f>
        <v>1687</v>
      </c>
      <c r="AO2">
        <f t="shared" ref="AO2" si="1">MAX(B2:AM2)</f>
        <v>73</v>
      </c>
      <c r="AP2">
        <f>MIN(B2,D2:AM2)</f>
        <v>20</v>
      </c>
    </row>
    <row r="3" spans="1:42" s="4" customFormat="1" x14ac:dyDescent="0.35">
      <c r="A3" s="4" t="s">
        <v>52</v>
      </c>
      <c r="B3" s="5">
        <f>AVERAGE($B2:$AM2)</f>
        <v>44.39473684210526</v>
      </c>
      <c r="C3" s="5">
        <f t="shared" ref="C3:AM3" si="2">AVERAGE($B2:$AM2)</f>
        <v>44.39473684210526</v>
      </c>
      <c r="D3" s="5">
        <f t="shared" si="2"/>
        <v>44.39473684210526</v>
      </c>
      <c r="E3" s="5">
        <f t="shared" si="2"/>
        <v>44.39473684210526</v>
      </c>
      <c r="F3" s="5">
        <f t="shared" si="2"/>
        <v>44.39473684210526</v>
      </c>
      <c r="G3" s="5">
        <f t="shared" si="2"/>
        <v>44.39473684210526</v>
      </c>
      <c r="H3" s="5">
        <f t="shared" si="2"/>
        <v>44.39473684210526</v>
      </c>
      <c r="I3" s="5">
        <f t="shared" si="2"/>
        <v>44.39473684210526</v>
      </c>
      <c r="J3" s="5">
        <f t="shared" si="2"/>
        <v>44.39473684210526</v>
      </c>
      <c r="K3" s="5">
        <f t="shared" si="2"/>
        <v>44.39473684210526</v>
      </c>
      <c r="L3" s="5">
        <f t="shared" si="2"/>
        <v>44.39473684210526</v>
      </c>
      <c r="M3" s="5">
        <f t="shared" si="2"/>
        <v>44.39473684210526</v>
      </c>
      <c r="N3" s="5">
        <f t="shared" si="2"/>
        <v>44.39473684210526</v>
      </c>
      <c r="O3" s="5">
        <f t="shared" si="2"/>
        <v>44.39473684210526</v>
      </c>
      <c r="P3" s="5">
        <f t="shared" si="2"/>
        <v>44.39473684210526</v>
      </c>
      <c r="Q3" s="5">
        <f t="shared" si="2"/>
        <v>44.39473684210526</v>
      </c>
      <c r="R3" s="5">
        <f t="shared" si="2"/>
        <v>44.39473684210526</v>
      </c>
      <c r="S3" s="5">
        <f t="shared" si="2"/>
        <v>44.39473684210526</v>
      </c>
      <c r="T3" s="5">
        <f t="shared" si="2"/>
        <v>44.39473684210526</v>
      </c>
      <c r="U3" s="5">
        <f t="shared" si="2"/>
        <v>44.39473684210526</v>
      </c>
      <c r="V3" s="5">
        <f t="shared" si="2"/>
        <v>44.39473684210526</v>
      </c>
      <c r="W3" s="5">
        <f t="shared" si="2"/>
        <v>44.39473684210526</v>
      </c>
      <c r="X3" s="5">
        <f t="shared" si="2"/>
        <v>44.39473684210526</v>
      </c>
      <c r="Y3" s="5">
        <f t="shared" si="2"/>
        <v>44.39473684210526</v>
      </c>
      <c r="Z3" s="5">
        <f t="shared" si="2"/>
        <v>44.39473684210526</v>
      </c>
      <c r="AA3" s="5">
        <f t="shared" si="2"/>
        <v>44.39473684210526</v>
      </c>
      <c r="AB3" s="5">
        <f t="shared" si="2"/>
        <v>44.39473684210526</v>
      </c>
      <c r="AC3" s="5">
        <f t="shared" si="2"/>
        <v>44.39473684210526</v>
      </c>
      <c r="AD3" s="5">
        <f t="shared" si="2"/>
        <v>44.39473684210526</v>
      </c>
      <c r="AE3" s="5">
        <f t="shared" si="2"/>
        <v>44.39473684210526</v>
      </c>
      <c r="AF3" s="5">
        <f t="shared" si="2"/>
        <v>44.39473684210526</v>
      </c>
      <c r="AG3" s="5">
        <f t="shared" si="2"/>
        <v>44.39473684210526</v>
      </c>
      <c r="AH3" s="5">
        <f t="shared" si="2"/>
        <v>44.39473684210526</v>
      </c>
      <c r="AI3" s="5">
        <f t="shared" si="2"/>
        <v>44.39473684210526</v>
      </c>
      <c r="AJ3" s="5">
        <f t="shared" si="2"/>
        <v>44.39473684210526</v>
      </c>
      <c r="AK3" s="5">
        <f t="shared" si="2"/>
        <v>44.39473684210526</v>
      </c>
      <c r="AL3" s="5">
        <f t="shared" si="2"/>
        <v>44.39473684210526</v>
      </c>
      <c r="AM3" s="5">
        <f t="shared" si="2"/>
        <v>44.39473684210526</v>
      </c>
    </row>
    <row r="5" spans="1:42" x14ac:dyDescent="0.35">
      <c r="A5" s="3" t="s">
        <v>57</v>
      </c>
      <c r="B5" s="6" t="s">
        <v>67</v>
      </c>
    </row>
  </sheetData>
  <conditionalFormatting sqref="B2">
    <cfRule type="top10" dxfId="584" priority="39" rank="1"/>
  </conditionalFormatting>
  <conditionalFormatting sqref="C2">
    <cfRule type="top10" dxfId="583" priority="38" rank="1"/>
  </conditionalFormatting>
  <conditionalFormatting sqref="D2">
    <cfRule type="top10" dxfId="582" priority="37" rank="1"/>
  </conditionalFormatting>
  <conditionalFormatting sqref="E2">
    <cfRule type="top10" dxfId="581" priority="36" rank="1"/>
  </conditionalFormatting>
  <conditionalFormatting sqref="F2">
    <cfRule type="top10" dxfId="580" priority="35" rank="1"/>
  </conditionalFormatting>
  <conditionalFormatting sqref="G2">
    <cfRule type="top10" dxfId="579" priority="34" rank="1"/>
  </conditionalFormatting>
  <conditionalFormatting sqref="H2">
    <cfRule type="top10" dxfId="578" priority="33" rank="1"/>
  </conditionalFormatting>
  <conditionalFormatting sqref="I2">
    <cfRule type="top10" dxfId="577" priority="32" rank="1"/>
  </conditionalFormatting>
  <conditionalFormatting sqref="J2">
    <cfRule type="top10" dxfId="576" priority="31" rank="1"/>
  </conditionalFormatting>
  <conditionalFormatting sqref="K2">
    <cfRule type="top10" dxfId="575" priority="30" rank="1"/>
  </conditionalFormatting>
  <conditionalFormatting sqref="L2">
    <cfRule type="top10" dxfId="574" priority="29" rank="1"/>
  </conditionalFormatting>
  <conditionalFormatting sqref="M2">
    <cfRule type="top10" dxfId="573" priority="28" rank="1"/>
  </conditionalFormatting>
  <conditionalFormatting sqref="N2">
    <cfRule type="top10" dxfId="572" priority="27" rank="1"/>
  </conditionalFormatting>
  <conditionalFormatting sqref="O2">
    <cfRule type="top10" dxfId="571" priority="26" rank="1"/>
  </conditionalFormatting>
  <conditionalFormatting sqref="P2">
    <cfRule type="top10" dxfId="570" priority="25" rank="1"/>
  </conditionalFormatting>
  <conditionalFormatting sqref="Q2">
    <cfRule type="top10" dxfId="569" priority="24" rank="1"/>
  </conditionalFormatting>
  <conditionalFormatting sqref="R2">
    <cfRule type="top10" dxfId="568" priority="23" rank="1"/>
  </conditionalFormatting>
  <conditionalFormatting sqref="S2">
    <cfRule type="top10" dxfId="567" priority="22" rank="1"/>
  </conditionalFormatting>
  <conditionalFormatting sqref="T2">
    <cfRule type="top10" dxfId="566" priority="21" rank="1"/>
  </conditionalFormatting>
  <conditionalFormatting sqref="U2">
    <cfRule type="top10" dxfId="565" priority="20" rank="1"/>
  </conditionalFormatting>
  <conditionalFormatting sqref="V2">
    <cfRule type="top10" dxfId="564" priority="19" rank="1"/>
  </conditionalFormatting>
  <conditionalFormatting sqref="W2">
    <cfRule type="top10" dxfId="563" priority="18" rank="1"/>
  </conditionalFormatting>
  <conditionalFormatting sqref="X2">
    <cfRule type="top10" dxfId="562" priority="17" rank="1"/>
  </conditionalFormatting>
  <conditionalFormatting sqref="Y2">
    <cfRule type="top10" dxfId="561" priority="16" rank="1"/>
  </conditionalFormatting>
  <conditionalFormatting sqref="Z2">
    <cfRule type="top10" dxfId="560" priority="15" rank="1"/>
  </conditionalFormatting>
  <conditionalFormatting sqref="AA2">
    <cfRule type="top10" dxfId="559" priority="14" rank="1"/>
  </conditionalFormatting>
  <conditionalFormatting sqref="AB2">
    <cfRule type="top10" dxfId="558" priority="13" rank="1"/>
  </conditionalFormatting>
  <conditionalFormatting sqref="AC2">
    <cfRule type="top10" dxfId="557" priority="12" rank="1"/>
  </conditionalFormatting>
  <conditionalFormatting sqref="AD2">
    <cfRule type="top10" dxfId="556" priority="11" rank="1"/>
  </conditionalFormatting>
  <conditionalFormatting sqref="AE2">
    <cfRule type="top10" dxfId="555" priority="10" rank="1"/>
  </conditionalFormatting>
  <conditionalFormatting sqref="AF2">
    <cfRule type="top10" dxfId="554" priority="9" rank="1"/>
  </conditionalFormatting>
  <conditionalFormatting sqref="AG2">
    <cfRule type="top10" dxfId="553" priority="8" rank="1"/>
  </conditionalFormatting>
  <conditionalFormatting sqref="AH2">
    <cfRule type="top10" dxfId="552" priority="7" rank="1"/>
  </conditionalFormatting>
  <conditionalFormatting sqref="AI2">
    <cfRule type="top10" dxfId="551" priority="6" rank="1"/>
  </conditionalFormatting>
  <conditionalFormatting sqref="AJ2">
    <cfRule type="top10" dxfId="550" priority="5" rank="1"/>
  </conditionalFormatting>
  <conditionalFormatting sqref="AK2">
    <cfRule type="top10" dxfId="549" priority="4" rank="1"/>
  </conditionalFormatting>
  <conditionalFormatting sqref="AL2">
    <cfRule type="top10" dxfId="548" priority="3" rank="1"/>
  </conditionalFormatting>
  <conditionalFormatting sqref="AM2">
    <cfRule type="top10" dxfId="547" priority="2" rank="1"/>
  </conditionalFormatting>
  <conditionalFormatting sqref="AN2">
    <cfRule type="top10" dxfId="546" priority="1" rank="1"/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75DF0-9560-4362-886D-8F01DA95AC33}">
  <dimension ref="A1:AP5"/>
  <sheetViews>
    <sheetView workbookViewId="0">
      <selection activeCell="B5" sqref="B5"/>
    </sheetView>
  </sheetViews>
  <sheetFormatPr baseColWidth="10" defaultRowHeight="14.5" x14ac:dyDescent="0.35"/>
  <cols>
    <col min="2" max="2" width="13.1796875" bestFit="1" customWidth="1"/>
  </cols>
  <sheetData>
    <row r="1" spans="1:42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51</v>
      </c>
      <c r="AO1" s="1" t="s">
        <v>55</v>
      </c>
      <c r="AP1" s="1" t="s">
        <v>56</v>
      </c>
    </row>
    <row r="2" spans="1:42" x14ac:dyDescent="0.35">
      <c r="A2" t="s">
        <v>44</v>
      </c>
      <c r="B2">
        <v>50</v>
      </c>
      <c r="C2">
        <v>52</v>
      </c>
      <c r="D2">
        <v>47</v>
      </c>
      <c r="E2">
        <v>36</v>
      </c>
      <c r="F2">
        <v>41</v>
      </c>
      <c r="G2">
        <v>38</v>
      </c>
      <c r="H2">
        <v>52</v>
      </c>
      <c r="I2">
        <v>56</v>
      </c>
      <c r="J2">
        <v>41</v>
      </c>
      <c r="K2">
        <v>51</v>
      </c>
      <c r="L2">
        <v>47</v>
      </c>
      <c r="M2">
        <v>40</v>
      </c>
      <c r="N2">
        <v>33</v>
      </c>
      <c r="O2">
        <v>50</v>
      </c>
      <c r="P2">
        <v>42</v>
      </c>
      <c r="Q2">
        <v>75</v>
      </c>
      <c r="R2">
        <v>43</v>
      </c>
      <c r="S2">
        <v>34</v>
      </c>
      <c r="T2">
        <v>37</v>
      </c>
      <c r="U2">
        <v>45</v>
      </c>
      <c r="V2">
        <v>39</v>
      </c>
      <c r="W2">
        <v>71</v>
      </c>
      <c r="X2">
        <v>76</v>
      </c>
      <c r="Y2">
        <v>61</v>
      </c>
      <c r="Z2">
        <v>39</v>
      </c>
      <c r="AA2">
        <v>36</v>
      </c>
      <c r="AB2">
        <v>39</v>
      </c>
      <c r="AC2">
        <v>50</v>
      </c>
      <c r="AD2">
        <v>57</v>
      </c>
      <c r="AE2">
        <v>61</v>
      </c>
      <c r="AF2">
        <v>57</v>
      </c>
      <c r="AG2">
        <v>38</v>
      </c>
      <c r="AH2">
        <v>42</v>
      </c>
      <c r="AI2">
        <v>43</v>
      </c>
      <c r="AJ2">
        <v>50</v>
      </c>
      <c r="AK2">
        <v>31</v>
      </c>
      <c r="AL2">
        <v>58</v>
      </c>
      <c r="AM2">
        <v>46</v>
      </c>
      <c r="AN2">
        <f t="shared" ref="AN2" si="0">SUM(A2:AM2)</f>
        <v>1804</v>
      </c>
      <c r="AO2">
        <f t="shared" ref="AO2" si="1">MAX(B2:AM2)</f>
        <v>76</v>
      </c>
      <c r="AP2">
        <f t="shared" ref="AP2" si="2">MIN(A2:AM2)</f>
        <v>31</v>
      </c>
    </row>
    <row r="3" spans="1:42" s="4" customFormat="1" x14ac:dyDescent="0.35">
      <c r="A3" s="4" t="s">
        <v>52</v>
      </c>
      <c r="B3" s="5">
        <f>AVERAGE($B2:$AM2)</f>
        <v>47.473684210526315</v>
      </c>
      <c r="C3" s="5">
        <f t="shared" ref="C3:AM3" si="3">AVERAGE($B2:$AM2)</f>
        <v>47.473684210526315</v>
      </c>
      <c r="D3" s="5">
        <f t="shared" si="3"/>
        <v>47.473684210526315</v>
      </c>
      <c r="E3" s="5">
        <f t="shared" si="3"/>
        <v>47.473684210526315</v>
      </c>
      <c r="F3" s="5">
        <f t="shared" si="3"/>
        <v>47.473684210526315</v>
      </c>
      <c r="G3" s="5">
        <f t="shared" si="3"/>
        <v>47.473684210526315</v>
      </c>
      <c r="H3" s="5">
        <f t="shared" si="3"/>
        <v>47.473684210526315</v>
      </c>
      <c r="I3" s="5">
        <f t="shared" si="3"/>
        <v>47.473684210526315</v>
      </c>
      <c r="J3" s="5">
        <f t="shared" si="3"/>
        <v>47.473684210526315</v>
      </c>
      <c r="K3" s="5">
        <f t="shared" si="3"/>
        <v>47.473684210526315</v>
      </c>
      <c r="L3" s="5">
        <f t="shared" si="3"/>
        <v>47.473684210526315</v>
      </c>
      <c r="M3" s="5">
        <f t="shared" si="3"/>
        <v>47.473684210526315</v>
      </c>
      <c r="N3" s="5">
        <f t="shared" si="3"/>
        <v>47.473684210526315</v>
      </c>
      <c r="O3" s="5">
        <f t="shared" si="3"/>
        <v>47.473684210526315</v>
      </c>
      <c r="P3" s="5">
        <f t="shared" si="3"/>
        <v>47.473684210526315</v>
      </c>
      <c r="Q3" s="5">
        <f t="shared" si="3"/>
        <v>47.473684210526315</v>
      </c>
      <c r="R3" s="5">
        <f t="shared" si="3"/>
        <v>47.473684210526315</v>
      </c>
      <c r="S3" s="5">
        <f t="shared" si="3"/>
        <v>47.473684210526315</v>
      </c>
      <c r="T3" s="5">
        <f t="shared" si="3"/>
        <v>47.473684210526315</v>
      </c>
      <c r="U3" s="5">
        <f t="shared" si="3"/>
        <v>47.473684210526315</v>
      </c>
      <c r="V3" s="5">
        <f t="shared" si="3"/>
        <v>47.473684210526315</v>
      </c>
      <c r="W3" s="5">
        <f t="shared" si="3"/>
        <v>47.473684210526315</v>
      </c>
      <c r="X3" s="5">
        <f t="shared" si="3"/>
        <v>47.473684210526315</v>
      </c>
      <c r="Y3" s="5">
        <f t="shared" si="3"/>
        <v>47.473684210526315</v>
      </c>
      <c r="Z3" s="5">
        <f t="shared" si="3"/>
        <v>47.473684210526315</v>
      </c>
      <c r="AA3" s="5">
        <f t="shared" si="3"/>
        <v>47.473684210526315</v>
      </c>
      <c r="AB3" s="5">
        <f t="shared" si="3"/>
        <v>47.473684210526315</v>
      </c>
      <c r="AC3" s="5">
        <f t="shared" si="3"/>
        <v>47.473684210526315</v>
      </c>
      <c r="AD3" s="5">
        <f t="shared" si="3"/>
        <v>47.473684210526315</v>
      </c>
      <c r="AE3" s="5">
        <f t="shared" si="3"/>
        <v>47.473684210526315</v>
      </c>
      <c r="AF3" s="5">
        <f t="shared" si="3"/>
        <v>47.473684210526315</v>
      </c>
      <c r="AG3" s="5">
        <f t="shared" si="3"/>
        <v>47.473684210526315</v>
      </c>
      <c r="AH3" s="5">
        <f t="shared" si="3"/>
        <v>47.473684210526315</v>
      </c>
      <c r="AI3" s="5">
        <f t="shared" si="3"/>
        <v>47.473684210526315</v>
      </c>
      <c r="AJ3" s="5">
        <f t="shared" si="3"/>
        <v>47.473684210526315</v>
      </c>
      <c r="AK3" s="5">
        <f t="shared" si="3"/>
        <v>47.473684210526315</v>
      </c>
      <c r="AL3" s="5">
        <f t="shared" si="3"/>
        <v>47.473684210526315</v>
      </c>
      <c r="AM3" s="5">
        <f t="shared" si="3"/>
        <v>47.473684210526315</v>
      </c>
    </row>
    <row r="5" spans="1:42" x14ac:dyDescent="0.35">
      <c r="A5" s="3" t="s">
        <v>57</v>
      </c>
      <c r="B5" s="6" t="s">
        <v>66</v>
      </c>
    </row>
  </sheetData>
  <conditionalFormatting sqref="B2">
    <cfRule type="top10" dxfId="506" priority="39" rank="1"/>
  </conditionalFormatting>
  <conditionalFormatting sqref="C2">
    <cfRule type="top10" dxfId="505" priority="38" rank="1"/>
  </conditionalFormatting>
  <conditionalFormatting sqref="D2">
    <cfRule type="top10" dxfId="504" priority="37" rank="1"/>
  </conditionalFormatting>
  <conditionalFormatting sqref="E2">
    <cfRule type="top10" dxfId="503" priority="36" rank="1"/>
  </conditionalFormatting>
  <conditionalFormatting sqref="F2">
    <cfRule type="top10" dxfId="502" priority="35" rank="1"/>
  </conditionalFormatting>
  <conditionalFormatting sqref="G2">
    <cfRule type="top10" dxfId="501" priority="34" rank="1"/>
  </conditionalFormatting>
  <conditionalFormatting sqref="H2">
    <cfRule type="top10" dxfId="500" priority="33" rank="1"/>
  </conditionalFormatting>
  <conditionalFormatting sqref="I2">
    <cfRule type="top10" dxfId="499" priority="32" rank="1"/>
  </conditionalFormatting>
  <conditionalFormatting sqref="J2">
    <cfRule type="top10" dxfId="498" priority="31" rank="1"/>
  </conditionalFormatting>
  <conditionalFormatting sqref="K2">
    <cfRule type="top10" dxfId="497" priority="30" rank="1"/>
  </conditionalFormatting>
  <conditionalFormatting sqref="L2">
    <cfRule type="top10" dxfId="496" priority="29" rank="1"/>
  </conditionalFormatting>
  <conditionalFormatting sqref="M2">
    <cfRule type="top10" dxfId="495" priority="28" rank="1"/>
  </conditionalFormatting>
  <conditionalFormatting sqref="N2">
    <cfRule type="top10" dxfId="494" priority="27" rank="1"/>
  </conditionalFormatting>
  <conditionalFormatting sqref="O2">
    <cfRule type="top10" dxfId="493" priority="26" rank="1"/>
  </conditionalFormatting>
  <conditionalFormatting sqref="P2">
    <cfRule type="top10" dxfId="492" priority="25" rank="1"/>
  </conditionalFormatting>
  <conditionalFormatting sqref="Q2">
    <cfRule type="top10" dxfId="491" priority="24" rank="1"/>
  </conditionalFormatting>
  <conditionalFormatting sqref="R2">
    <cfRule type="top10" dxfId="490" priority="23" rank="1"/>
  </conditionalFormatting>
  <conditionalFormatting sqref="S2">
    <cfRule type="top10" dxfId="489" priority="22" rank="1"/>
  </conditionalFormatting>
  <conditionalFormatting sqref="T2">
    <cfRule type="top10" dxfId="488" priority="21" rank="1"/>
  </conditionalFormatting>
  <conditionalFormatting sqref="U2">
    <cfRule type="top10" dxfId="487" priority="20" rank="1"/>
  </conditionalFormatting>
  <conditionalFormatting sqref="V2">
    <cfRule type="top10" dxfId="486" priority="19" rank="1"/>
  </conditionalFormatting>
  <conditionalFormatting sqref="W2">
    <cfRule type="top10" dxfId="485" priority="18" rank="1"/>
  </conditionalFormatting>
  <conditionalFormatting sqref="X2">
    <cfRule type="top10" dxfId="484" priority="17" rank="1"/>
  </conditionalFormatting>
  <conditionalFormatting sqref="Y2">
    <cfRule type="top10" dxfId="483" priority="16" rank="1"/>
  </conditionalFormatting>
  <conditionalFormatting sqref="Z2">
    <cfRule type="top10" dxfId="482" priority="15" rank="1"/>
  </conditionalFormatting>
  <conditionalFormatting sqref="AA2">
    <cfRule type="top10" dxfId="481" priority="14" rank="1"/>
  </conditionalFormatting>
  <conditionalFormatting sqref="AB2">
    <cfRule type="top10" dxfId="480" priority="13" rank="1"/>
  </conditionalFormatting>
  <conditionalFormatting sqref="AC2">
    <cfRule type="top10" dxfId="479" priority="12" rank="1"/>
  </conditionalFormatting>
  <conditionalFormatting sqref="AD2">
    <cfRule type="top10" dxfId="478" priority="11" rank="1"/>
  </conditionalFormatting>
  <conditionalFormatting sqref="AE2">
    <cfRule type="top10" dxfId="477" priority="10" rank="1"/>
  </conditionalFormatting>
  <conditionalFormatting sqref="AF2">
    <cfRule type="top10" dxfId="476" priority="9" rank="1"/>
  </conditionalFormatting>
  <conditionalFormatting sqref="AG2">
    <cfRule type="top10" dxfId="475" priority="8" rank="1"/>
  </conditionalFormatting>
  <conditionalFormatting sqref="AH2">
    <cfRule type="top10" dxfId="474" priority="7" rank="1"/>
  </conditionalFormatting>
  <conditionalFormatting sqref="AI2">
    <cfRule type="top10" dxfId="473" priority="6" rank="1"/>
  </conditionalFormatting>
  <conditionalFormatting sqref="AJ2">
    <cfRule type="top10" dxfId="472" priority="5" rank="1"/>
  </conditionalFormatting>
  <conditionalFormatting sqref="AK2">
    <cfRule type="top10" dxfId="471" priority="4" rank="1"/>
  </conditionalFormatting>
  <conditionalFormatting sqref="AL2">
    <cfRule type="top10" dxfId="470" priority="3" rank="1"/>
  </conditionalFormatting>
  <conditionalFormatting sqref="AM2">
    <cfRule type="top10" dxfId="469" priority="2" rank="1"/>
  </conditionalFormatting>
  <conditionalFormatting sqref="AN2">
    <cfRule type="top10" dxfId="468" priority="1" rank="1"/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87070-FDB5-4D4A-9E73-4321DFF298BC}">
  <dimension ref="A1:AP5"/>
  <sheetViews>
    <sheetView workbookViewId="0">
      <selection activeCell="B5" sqref="B5"/>
    </sheetView>
  </sheetViews>
  <sheetFormatPr baseColWidth="10" defaultRowHeight="14.5" x14ac:dyDescent="0.35"/>
  <cols>
    <col min="2" max="2" width="13.1796875" bestFit="1" customWidth="1"/>
  </cols>
  <sheetData>
    <row r="1" spans="1:42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51</v>
      </c>
      <c r="AO1" s="1" t="s">
        <v>55</v>
      </c>
      <c r="AP1" s="1" t="s">
        <v>56</v>
      </c>
    </row>
    <row r="2" spans="1:42" x14ac:dyDescent="0.35">
      <c r="A2" t="s">
        <v>45</v>
      </c>
      <c r="B2">
        <v>39</v>
      </c>
      <c r="C2">
        <v>61</v>
      </c>
      <c r="D2">
        <v>53</v>
      </c>
      <c r="E2">
        <v>52</v>
      </c>
      <c r="F2">
        <v>46</v>
      </c>
      <c r="G2">
        <v>34</v>
      </c>
      <c r="H2">
        <v>29</v>
      </c>
      <c r="I2">
        <v>48</v>
      </c>
      <c r="J2">
        <v>50</v>
      </c>
      <c r="K2">
        <v>49</v>
      </c>
      <c r="L2">
        <v>40</v>
      </c>
      <c r="M2">
        <v>49</v>
      </c>
      <c r="N2">
        <v>67</v>
      </c>
      <c r="O2">
        <v>57</v>
      </c>
      <c r="P2">
        <v>73</v>
      </c>
      <c r="Q2">
        <v>42</v>
      </c>
      <c r="R2">
        <v>49</v>
      </c>
      <c r="S2">
        <v>59</v>
      </c>
      <c r="T2">
        <v>59</v>
      </c>
      <c r="U2">
        <v>42</v>
      </c>
      <c r="V2">
        <v>36</v>
      </c>
      <c r="W2">
        <v>34</v>
      </c>
      <c r="X2">
        <v>31</v>
      </c>
      <c r="Y2">
        <v>55</v>
      </c>
      <c r="Z2">
        <v>81</v>
      </c>
      <c r="AA2">
        <v>49</v>
      </c>
      <c r="AB2">
        <v>43</v>
      </c>
      <c r="AC2">
        <v>45</v>
      </c>
      <c r="AD2">
        <v>55</v>
      </c>
      <c r="AE2">
        <v>55</v>
      </c>
      <c r="AF2">
        <v>51</v>
      </c>
      <c r="AG2">
        <v>33</v>
      </c>
      <c r="AH2">
        <v>46</v>
      </c>
      <c r="AI2">
        <v>40</v>
      </c>
      <c r="AJ2">
        <v>55</v>
      </c>
      <c r="AK2">
        <v>57</v>
      </c>
      <c r="AL2">
        <v>40</v>
      </c>
      <c r="AM2">
        <v>40</v>
      </c>
      <c r="AN2">
        <f t="shared" ref="AN2" si="0">SUM(A2:AM2)</f>
        <v>1844</v>
      </c>
      <c r="AO2">
        <f t="shared" ref="AO2" si="1">MAX(B2:AM2)</f>
        <v>81</v>
      </c>
      <c r="AP2">
        <f t="shared" ref="AP2" si="2">MIN(A2:AM2)</f>
        <v>29</v>
      </c>
    </row>
    <row r="3" spans="1:42" s="4" customFormat="1" x14ac:dyDescent="0.35">
      <c r="A3" s="4" t="s">
        <v>52</v>
      </c>
      <c r="B3" s="5">
        <f>AVERAGE($B2:$AM2)</f>
        <v>48.526315789473685</v>
      </c>
      <c r="C3" s="5">
        <f t="shared" ref="C3:AM3" si="3">AVERAGE($B2:$AM2)</f>
        <v>48.526315789473685</v>
      </c>
      <c r="D3" s="5">
        <f t="shared" si="3"/>
        <v>48.526315789473685</v>
      </c>
      <c r="E3" s="5">
        <f t="shared" si="3"/>
        <v>48.526315789473685</v>
      </c>
      <c r="F3" s="5">
        <f t="shared" si="3"/>
        <v>48.526315789473685</v>
      </c>
      <c r="G3" s="5">
        <f t="shared" si="3"/>
        <v>48.526315789473685</v>
      </c>
      <c r="H3" s="5">
        <f t="shared" si="3"/>
        <v>48.526315789473685</v>
      </c>
      <c r="I3" s="5">
        <f t="shared" si="3"/>
        <v>48.526315789473685</v>
      </c>
      <c r="J3" s="5">
        <f t="shared" si="3"/>
        <v>48.526315789473685</v>
      </c>
      <c r="K3" s="5">
        <f t="shared" si="3"/>
        <v>48.526315789473685</v>
      </c>
      <c r="L3" s="5">
        <f t="shared" si="3"/>
        <v>48.526315789473685</v>
      </c>
      <c r="M3" s="5">
        <f t="shared" si="3"/>
        <v>48.526315789473685</v>
      </c>
      <c r="N3" s="5">
        <f t="shared" si="3"/>
        <v>48.526315789473685</v>
      </c>
      <c r="O3" s="5">
        <f t="shared" si="3"/>
        <v>48.526315789473685</v>
      </c>
      <c r="P3" s="5">
        <f t="shared" si="3"/>
        <v>48.526315789473685</v>
      </c>
      <c r="Q3" s="5">
        <f t="shared" si="3"/>
        <v>48.526315789473685</v>
      </c>
      <c r="R3" s="5">
        <f t="shared" si="3"/>
        <v>48.526315789473685</v>
      </c>
      <c r="S3" s="5">
        <f t="shared" si="3"/>
        <v>48.526315789473685</v>
      </c>
      <c r="T3" s="5">
        <f t="shared" si="3"/>
        <v>48.526315789473685</v>
      </c>
      <c r="U3" s="5">
        <f t="shared" si="3"/>
        <v>48.526315789473685</v>
      </c>
      <c r="V3" s="5">
        <f t="shared" si="3"/>
        <v>48.526315789473685</v>
      </c>
      <c r="W3" s="5">
        <f t="shared" si="3"/>
        <v>48.526315789473685</v>
      </c>
      <c r="X3" s="5">
        <f t="shared" si="3"/>
        <v>48.526315789473685</v>
      </c>
      <c r="Y3" s="5">
        <f t="shared" si="3"/>
        <v>48.526315789473685</v>
      </c>
      <c r="Z3" s="5">
        <f t="shared" si="3"/>
        <v>48.526315789473685</v>
      </c>
      <c r="AA3" s="5">
        <f t="shared" si="3"/>
        <v>48.526315789473685</v>
      </c>
      <c r="AB3" s="5">
        <f t="shared" si="3"/>
        <v>48.526315789473685</v>
      </c>
      <c r="AC3" s="5">
        <f t="shared" si="3"/>
        <v>48.526315789473685</v>
      </c>
      <c r="AD3" s="5">
        <f t="shared" si="3"/>
        <v>48.526315789473685</v>
      </c>
      <c r="AE3" s="5">
        <f t="shared" si="3"/>
        <v>48.526315789473685</v>
      </c>
      <c r="AF3" s="5">
        <f t="shared" si="3"/>
        <v>48.526315789473685</v>
      </c>
      <c r="AG3" s="5">
        <f t="shared" si="3"/>
        <v>48.526315789473685</v>
      </c>
      <c r="AH3" s="5">
        <f t="shared" si="3"/>
        <v>48.526315789473685</v>
      </c>
      <c r="AI3" s="5">
        <f t="shared" si="3"/>
        <v>48.526315789473685</v>
      </c>
      <c r="AJ3" s="5">
        <f t="shared" si="3"/>
        <v>48.526315789473685</v>
      </c>
      <c r="AK3" s="5">
        <f t="shared" si="3"/>
        <v>48.526315789473685</v>
      </c>
      <c r="AL3" s="5">
        <f t="shared" si="3"/>
        <v>48.526315789473685</v>
      </c>
      <c r="AM3" s="5">
        <f t="shared" si="3"/>
        <v>48.526315789473685</v>
      </c>
    </row>
    <row r="5" spans="1:42" x14ac:dyDescent="0.35">
      <c r="A5" s="3" t="s">
        <v>57</v>
      </c>
      <c r="B5" s="6" t="s">
        <v>65</v>
      </c>
    </row>
  </sheetData>
  <conditionalFormatting sqref="B2">
    <cfRule type="top10" dxfId="428" priority="39" rank="1"/>
  </conditionalFormatting>
  <conditionalFormatting sqref="C2">
    <cfRule type="top10" dxfId="427" priority="38" rank="1"/>
  </conditionalFormatting>
  <conditionalFormatting sqref="D2">
    <cfRule type="top10" dxfId="426" priority="37" rank="1"/>
  </conditionalFormatting>
  <conditionalFormatting sqref="E2">
    <cfRule type="top10" dxfId="425" priority="36" rank="1"/>
  </conditionalFormatting>
  <conditionalFormatting sqref="F2">
    <cfRule type="top10" dxfId="424" priority="35" rank="1"/>
  </conditionalFormatting>
  <conditionalFormatting sqref="G2">
    <cfRule type="top10" dxfId="423" priority="34" rank="1"/>
  </conditionalFormatting>
  <conditionalFormatting sqref="H2">
    <cfRule type="top10" dxfId="422" priority="33" rank="1"/>
  </conditionalFormatting>
  <conditionalFormatting sqref="I2">
    <cfRule type="top10" dxfId="421" priority="32" rank="1"/>
  </conditionalFormatting>
  <conditionalFormatting sqref="J2">
    <cfRule type="top10" dxfId="420" priority="31" rank="1"/>
  </conditionalFormatting>
  <conditionalFormatting sqref="K2">
    <cfRule type="top10" dxfId="419" priority="30" rank="1"/>
  </conditionalFormatting>
  <conditionalFormatting sqref="L2">
    <cfRule type="top10" dxfId="418" priority="29" rank="1"/>
  </conditionalFormatting>
  <conditionalFormatting sqref="M2">
    <cfRule type="top10" dxfId="417" priority="28" rank="1"/>
  </conditionalFormatting>
  <conditionalFormatting sqref="N2">
    <cfRule type="top10" dxfId="416" priority="27" rank="1"/>
  </conditionalFormatting>
  <conditionalFormatting sqref="O2">
    <cfRule type="top10" dxfId="415" priority="26" rank="1"/>
  </conditionalFormatting>
  <conditionalFormatting sqref="P2">
    <cfRule type="top10" dxfId="414" priority="25" rank="1"/>
  </conditionalFormatting>
  <conditionalFormatting sqref="Q2">
    <cfRule type="top10" dxfId="413" priority="24" rank="1"/>
  </conditionalFormatting>
  <conditionalFormatting sqref="R2">
    <cfRule type="top10" dxfId="412" priority="23" rank="1"/>
  </conditionalFormatting>
  <conditionalFormatting sqref="S2">
    <cfRule type="top10" dxfId="411" priority="22" rank="1"/>
  </conditionalFormatting>
  <conditionalFormatting sqref="T2">
    <cfRule type="top10" dxfId="410" priority="21" rank="1"/>
  </conditionalFormatting>
  <conditionalFormatting sqref="U2">
    <cfRule type="top10" dxfId="409" priority="20" rank="1"/>
  </conditionalFormatting>
  <conditionalFormatting sqref="V2">
    <cfRule type="top10" dxfId="408" priority="19" rank="1"/>
  </conditionalFormatting>
  <conditionalFormatting sqref="W2">
    <cfRule type="top10" dxfId="407" priority="18" rank="1"/>
  </conditionalFormatting>
  <conditionalFormatting sqref="X2">
    <cfRule type="top10" dxfId="406" priority="17" rank="1"/>
  </conditionalFormatting>
  <conditionalFormatting sqref="Y2">
    <cfRule type="top10" dxfId="405" priority="16" rank="1"/>
  </conditionalFormatting>
  <conditionalFormatting sqref="Z2">
    <cfRule type="top10" dxfId="404" priority="15" rank="1"/>
  </conditionalFormatting>
  <conditionalFormatting sqref="AA2">
    <cfRule type="top10" dxfId="403" priority="14" rank="1"/>
  </conditionalFormatting>
  <conditionalFormatting sqref="AB2">
    <cfRule type="top10" dxfId="402" priority="13" rank="1"/>
  </conditionalFormatting>
  <conditionalFormatting sqref="AC2">
    <cfRule type="top10" dxfId="401" priority="12" rank="1"/>
  </conditionalFormatting>
  <conditionalFormatting sqref="AD2">
    <cfRule type="top10" dxfId="400" priority="11" rank="1"/>
  </conditionalFormatting>
  <conditionalFormatting sqref="AE2">
    <cfRule type="top10" dxfId="399" priority="10" rank="1"/>
  </conditionalFormatting>
  <conditionalFormatting sqref="AF2">
    <cfRule type="top10" dxfId="398" priority="9" rank="1"/>
  </conditionalFormatting>
  <conditionalFormatting sqref="AG2">
    <cfRule type="top10" dxfId="397" priority="8" rank="1"/>
  </conditionalFormatting>
  <conditionalFormatting sqref="AH2">
    <cfRule type="top10" dxfId="396" priority="7" rank="1"/>
  </conditionalFormatting>
  <conditionalFormatting sqref="AI2">
    <cfRule type="top10" dxfId="395" priority="6" rank="1"/>
  </conditionalFormatting>
  <conditionalFormatting sqref="AJ2">
    <cfRule type="top10" dxfId="394" priority="5" rank="1"/>
  </conditionalFormatting>
  <conditionalFormatting sqref="AK2">
    <cfRule type="top10" dxfId="393" priority="4" rank="1"/>
  </conditionalFormatting>
  <conditionalFormatting sqref="AL2">
    <cfRule type="top10" dxfId="392" priority="3" rank="1"/>
  </conditionalFormatting>
  <conditionalFormatting sqref="AM2">
    <cfRule type="top10" dxfId="391" priority="2" rank="1"/>
  </conditionalFormatting>
  <conditionalFormatting sqref="AN2">
    <cfRule type="top10" dxfId="390" priority="1" rank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Dades</vt:lpstr>
      <vt:lpstr>Gràfics</vt:lpstr>
      <vt:lpstr>AdamRosvikovic69</vt:lpstr>
      <vt:lpstr>GarriidoFC8</vt:lpstr>
      <vt:lpstr>JordiDLR7</vt:lpstr>
      <vt:lpstr>L'home del maletín</vt:lpstr>
      <vt:lpstr>Marcoa17</vt:lpstr>
      <vt:lpstr>marcsierra24</vt:lpstr>
      <vt:lpstr>NoThomasNoPartey</vt:lpstr>
      <vt:lpstr>Palaaa9</vt:lpstr>
      <vt:lpstr>Saverius79</vt:lpstr>
      <vt:lpstr>Sr Gami</vt:lpstr>
      <vt:lpstr>TheMarkMack</vt:lpstr>
      <vt:lpstr>xavii_rubii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polco</dc:creator>
  <cp:lastModifiedBy>polco</cp:lastModifiedBy>
  <dcterms:created xsi:type="dcterms:W3CDTF">2022-02-23T16:40:55Z</dcterms:created>
  <dcterms:modified xsi:type="dcterms:W3CDTF">2022-06-24T14:35:23Z</dcterms:modified>
</cp:coreProperties>
</file>