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luc\Documents\Carpeta\NuevaCarpeta\Uni\Q6\IA\UPC-IA\PRACTICA1\"/>
    </mc:Choice>
  </mc:AlternateContent>
  <xr:revisionPtr revIDLastSave="0" documentId="13_ncr:1_{E2B15971-7814-43EC-A591-8757A9B3DA5E}" xr6:coauthVersionLast="47" xr6:coauthVersionMax="47" xr10:uidLastSave="{00000000-0000-0000-0000-000000000000}"/>
  <bookViews>
    <workbookView xWindow="-120" yWindow="-120" windowWidth="29040" windowHeight="15720" firstSheet="14" activeTab="18" xr2:uid="{00000000-000D-0000-FFFF-FFFF00000000}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5_2" sheetId="12" r:id="rId6"/>
    <sheet name="Experiment 5_3" sheetId="13" r:id="rId7"/>
    <sheet name="Experiment 5_4" sheetId="14" r:id="rId8"/>
    <sheet name="Experiment 5_5" sheetId="15" r:id="rId9"/>
    <sheet name="Experiment 6" sheetId="6" r:id="rId10"/>
    <sheet name="Experiment 7 Distancia" sheetId="7" r:id="rId11"/>
    <sheet name="Experiment 7 Temps" sheetId="16" r:id="rId12"/>
    <sheet name="Experiment 7 Cotxes" sheetId="17" r:id="rId13"/>
    <sheet name="Experiment 8 Distancia" sheetId="8" r:id="rId14"/>
    <sheet name="Experiment 8 Temps" sheetId="18" r:id="rId15"/>
    <sheet name="Experiment 8 Cotxes" sheetId="19" r:id="rId16"/>
    <sheet name="Experiment 9" sheetId="9" r:id="rId17"/>
    <sheet name="Experiment 9_1" sheetId="21" r:id="rId18"/>
    <sheet name="Experiment 9_t" sheetId="22" r:id="rId19"/>
    <sheet name="Experiment 9_2" sheetId="11" r:id="rId20"/>
    <sheet name="Experiment 9_3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2" l="1"/>
  <c r="K13" i="22" s="1"/>
  <c r="J12" i="22"/>
  <c r="J13" i="22" s="1"/>
  <c r="I12" i="22"/>
  <c r="I13" i="22" s="1"/>
  <c r="H12" i="22"/>
  <c r="H13" i="22" s="1"/>
  <c r="G12" i="22"/>
  <c r="G13" i="22" s="1"/>
  <c r="F12" i="22"/>
  <c r="F13" i="22" s="1"/>
  <c r="E12" i="22"/>
  <c r="E13" i="22" s="1"/>
  <c r="D12" i="22"/>
  <c r="D13" i="22" s="1"/>
  <c r="C12" i="22"/>
  <c r="C13" i="22" s="1"/>
  <c r="B12" i="22"/>
  <c r="B13" i="22" s="1"/>
  <c r="C13" i="21"/>
  <c r="B13" i="21"/>
  <c r="K12" i="21"/>
  <c r="K13" i="21" s="1"/>
  <c r="J12" i="21"/>
  <c r="J13" i="21" s="1"/>
  <c r="I12" i="21"/>
  <c r="I13" i="21" s="1"/>
  <c r="H12" i="21"/>
  <c r="H13" i="21" s="1"/>
  <c r="G12" i="21"/>
  <c r="G13" i="21" s="1"/>
  <c r="F12" i="21"/>
  <c r="F13" i="21" s="1"/>
  <c r="E12" i="21"/>
  <c r="E13" i="21" s="1"/>
  <c r="D12" i="21"/>
  <c r="D13" i="21" s="1"/>
  <c r="C12" i="21"/>
  <c r="B12" i="21"/>
  <c r="G12" i="6"/>
  <c r="D12" i="20"/>
  <c r="C12" i="20"/>
  <c r="B12" i="20"/>
  <c r="D12" i="19"/>
  <c r="C12" i="19"/>
  <c r="B12" i="19"/>
  <c r="D12" i="18"/>
  <c r="C12" i="18"/>
  <c r="B12" i="18"/>
  <c r="D12" i="17"/>
  <c r="C12" i="17"/>
  <c r="B12" i="17"/>
  <c r="D12" i="16"/>
  <c r="C12" i="16"/>
  <c r="B12" i="16"/>
  <c r="L12" i="15"/>
  <c r="K12" i="15"/>
  <c r="J12" i="15"/>
  <c r="I12" i="15"/>
  <c r="H12" i="15"/>
  <c r="G12" i="15"/>
  <c r="F12" i="15"/>
  <c r="E12" i="15"/>
  <c r="D12" i="15"/>
  <c r="C12" i="15"/>
  <c r="B12" i="15"/>
  <c r="M12" i="14"/>
  <c r="L12" i="14"/>
  <c r="K12" i="14"/>
  <c r="J12" i="14"/>
  <c r="I12" i="14"/>
  <c r="H12" i="14"/>
  <c r="G12" i="14"/>
  <c r="F12" i="14"/>
  <c r="E12" i="14"/>
  <c r="D12" i="14"/>
  <c r="C12" i="14"/>
  <c r="B12" i="14"/>
  <c r="M12" i="13"/>
  <c r="L12" i="13"/>
  <c r="K12" i="13"/>
  <c r="J12" i="13"/>
  <c r="I12" i="13"/>
  <c r="H12" i="13"/>
  <c r="G12" i="13"/>
  <c r="F12" i="13"/>
  <c r="E12" i="13"/>
  <c r="D12" i="13"/>
  <c r="C12" i="13"/>
  <c r="B12" i="13"/>
  <c r="M12" i="12"/>
  <c r="L12" i="12"/>
  <c r="K12" i="12"/>
  <c r="J12" i="12"/>
  <c r="I12" i="12"/>
  <c r="H12" i="12"/>
  <c r="G12" i="12"/>
  <c r="F12" i="12"/>
  <c r="E12" i="12"/>
  <c r="D12" i="12"/>
  <c r="C12" i="12"/>
  <c r="B12" i="12"/>
  <c r="D12" i="11"/>
  <c r="C12" i="11"/>
  <c r="B12" i="11"/>
  <c r="C13" i="9"/>
  <c r="B13" i="9"/>
  <c r="K12" i="9"/>
  <c r="K13" i="9" s="1"/>
  <c r="J12" i="9"/>
  <c r="J13" i="9" s="1"/>
  <c r="I12" i="9"/>
  <c r="I13" i="9" s="1"/>
  <c r="H12" i="9"/>
  <c r="H13" i="9" s="1"/>
  <c r="G12" i="9"/>
  <c r="G13" i="9" s="1"/>
  <c r="F12" i="9"/>
  <c r="F13" i="9" s="1"/>
  <c r="E12" i="9"/>
  <c r="E13" i="9" s="1"/>
  <c r="D12" i="9"/>
  <c r="D13" i="9" s="1"/>
  <c r="C12" i="9"/>
  <c r="B12" i="9"/>
  <c r="D12" i="8"/>
  <c r="C12" i="8"/>
  <c r="B12" i="8"/>
  <c r="D12" i="7"/>
  <c r="C12" i="7"/>
  <c r="B12" i="7"/>
  <c r="F12" i="6"/>
  <c r="E12" i="6"/>
  <c r="D12" i="6"/>
  <c r="C12" i="6"/>
  <c r="B12" i="6"/>
  <c r="I12" i="5"/>
  <c r="H12" i="5"/>
  <c r="G12" i="5"/>
  <c r="F12" i="5"/>
  <c r="E12" i="5"/>
  <c r="D12" i="5"/>
  <c r="C12" i="5"/>
  <c r="B12" i="5"/>
  <c r="D12" i="4"/>
  <c r="C12" i="4"/>
  <c r="B12" i="4"/>
  <c r="D12" i="3"/>
  <c r="C12" i="3"/>
  <c r="B12" i="3"/>
  <c r="E12" i="2"/>
  <c r="D12" i="2"/>
  <c r="C12" i="2"/>
  <c r="B12" i="2"/>
  <c r="E12" i="1"/>
  <c r="D12" i="1"/>
  <c r="C12" i="1"/>
  <c r="B12" i="1"/>
</calcChain>
</file>

<file path=xl/sharedStrings.xml><?xml version="1.0" encoding="utf-8"?>
<sst xmlns="http://schemas.openxmlformats.org/spreadsheetml/2006/main" count="109" uniqueCount="55">
  <si>
    <t>Seed</t>
  </si>
  <si>
    <t>AVG (Distancias)</t>
  </si>
  <si>
    <t>GREEDY</t>
  </si>
  <si>
    <t>AVG</t>
  </si>
  <si>
    <t>Suma Distancia</t>
  </si>
  <si>
    <t>Entropia</t>
  </si>
  <si>
    <t>Seed / Steps</t>
  </si>
  <si>
    <t>HC</t>
  </si>
  <si>
    <t>k=1,l = 1</t>
  </si>
  <si>
    <t>k=1,l = 0.01</t>
  </si>
  <si>
    <t>k=1,l = 0.0001</t>
  </si>
  <si>
    <t xml:space="preserve">k=5,l = 1 </t>
  </si>
  <si>
    <t>k=5,l = 0.01</t>
  </si>
  <si>
    <t>k=5,l = 0.0001</t>
  </si>
  <si>
    <t>k=25,l = 1</t>
  </si>
  <si>
    <t>k=25,l = 0.01</t>
  </si>
  <si>
    <t>k=25,l = 0.0001</t>
  </si>
  <si>
    <t>k=125,l = 1</t>
  </si>
  <si>
    <t>k=125,l = 0.01</t>
  </si>
  <si>
    <t>k=125,l = 0.0001</t>
  </si>
  <si>
    <t>k=15, l=0.001</t>
  </si>
  <si>
    <t>k=15, l=0.0001</t>
  </si>
  <si>
    <t>k=15, l=0.00001</t>
  </si>
  <si>
    <t>k=20, l=0.001</t>
  </si>
  <si>
    <t>k=20, l=0.0001</t>
  </si>
  <si>
    <t xml:space="preserve">k=20,l=0.00001 </t>
  </si>
  <si>
    <t>k=25, l=0.001</t>
  </si>
  <si>
    <t>k=25, l=0.0001</t>
  </si>
  <si>
    <t>k=25, l=0.00001</t>
  </si>
  <si>
    <t>k=30, l=0.001</t>
  </si>
  <si>
    <t>k=30, l=0.0001</t>
  </si>
  <si>
    <t>k=30, l=0.00001</t>
  </si>
  <si>
    <t>Seed / Stiter</t>
  </si>
  <si>
    <t>Seed / Personas</t>
  </si>
  <si>
    <t>Seed / Distancia</t>
  </si>
  <si>
    <t>Suma distancias</t>
  </si>
  <si>
    <t># Coches</t>
  </si>
  <si>
    <t># Coches^2</t>
  </si>
  <si>
    <t>Moure Principi (Distancia)</t>
  </si>
  <si>
    <t>Moure Final (Distancia)</t>
  </si>
  <si>
    <t>Moure Principi (Temps)</t>
  </si>
  <si>
    <t>Moure Final (Temps)</t>
  </si>
  <si>
    <t>Temps Greedy</t>
  </si>
  <si>
    <t>Temps Random (Mitjana de 5)</t>
  </si>
  <si>
    <t>RANDOM( Mitjana de 5)</t>
  </si>
  <si>
    <t>N/M</t>
  </si>
  <si>
    <t># Temps</t>
  </si>
  <si>
    <t>Lambda = 0.5</t>
  </si>
  <si>
    <t>Lambda = 1</t>
  </si>
  <si>
    <t>Lambda = 2</t>
  </si>
  <si>
    <t>Seed / Cotxes</t>
  </si>
  <si>
    <t>Seed / Temps</t>
  </si>
  <si>
    <t>Seed / Persones</t>
  </si>
  <si>
    <t>Dist/N</t>
  </si>
  <si>
    <t>Temps/N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</si>
</sst>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5" tint="0.39997558519241921"/>
        <bgColor rgb="FFBF9000"/>
      </patternFill>
    </fill>
    <fill>
      <patternFill patternType="solid">
        <fgColor theme="5" tint="0.79998168889431442"/>
        <bgColor rgb="FFFFE5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990000"/>
      </left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990000"/>
      </left>
      <right/>
      <top style="thick">
        <color rgb="FF990000"/>
      </top>
      <bottom style="thick">
        <color rgb="FF99000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990000"/>
      </top>
      <bottom style="thick">
        <color rgb="FF99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2" xfId="0" applyFont="1" applyFill="1" applyBorder="1"/>
    <xf numFmtId="0" fontId="2" fillId="4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6" borderId="0" xfId="0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2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10" borderId="0" xfId="0" applyFont="1" applyFill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2" fillId="0" borderId="0" xfId="0" applyFont="1"/>
    <xf numFmtId="0" fontId="2" fillId="11" borderId="1" xfId="0" applyFont="1" applyFill="1" applyBorder="1"/>
    <xf numFmtId="0" fontId="2" fillId="11" borderId="0" xfId="0" applyFont="1" applyFill="1"/>
    <xf numFmtId="0" fontId="2" fillId="11" borderId="2" xfId="0" applyFont="1" applyFill="1" applyBorder="1"/>
    <xf numFmtId="0" fontId="2" fillId="12" borderId="0" xfId="0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1" fillId="11" borderId="0" xfId="0" applyFont="1" applyFill="1" applyAlignment="1">
      <alignment horizontal="left"/>
    </xf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1" xfId="0" applyFont="1" applyFill="1" applyBorder="1"/>
    <xf numFmtId="0" fontId="2" fillId="13" borderId="5" xfId="0" applyFont="1" applyFill="1" applyBorder="1"/>
    <xf numFmtId="0" fontId="2" fillId="14" borderId="0" xfId="0" applyFont="1" applyFill="1"/>
    <xf numFmtId="0" fontId="2" fillId="15" borderId="0" xfId="0" applyFont="1" applyFill="1"/>
    <xf numFmtId="0" fontId="2" fillId="14" borderId="5" xfId="0" applyFont="1" applyFill="1" applyBorder="1"/>
    <xf numFmtId="0" fontId="2" fillId="15" borderId="5" xfId="0" applyFont="1" applyFill="1" applyBorder="1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5" borderId="1" xfId="0" applyFont="1" applyFill="1" applyBorder="1"/>
    <xf numFmtId="0" fontId="4" fillId="5" borderId="0" xfId="0" applyFont="1" applyFill="1"/>
    <xf numFmtId="0" fontId="4" fillId="7" borderId="1" xfId="0" applyFont="1" applyFill="1" applyBorder="1"/>
    <xf numFmtId="0" fontId="2" fillId="16" borderId="1" xfId="0" applyFont="1" applyFill="1" applyBorder="1"/>
    <xf numFmtId="0" fontId="2" fillId="16" borderId="5" xfId="0" applyFont="1" applyFill="1" applyBorder="1"/>
    <xf numFmtId="0" fontId="2" fillId="17" borderId="0" xfId="0" applyFont="1" applyFill="1"/>
    <xf numFmtId="0" fontId="2" fillId="17" borderId="5" xfId="0" applyFont="1" applyFill="1" applyBorder="1"/>
    <xf numFmtId="0" fontId="2" fillId="17" borderId="8" xfId="0" applyFont="1" applyFill="1" applyBorder="1"/>
    <xf numFmtId="0" fontId="4" fillId="16" borderId="11" xfId="0" applyFont="1" applyFill="1" applyBorder="1"/>
    <xf numFmtId="0" fontId="2" fillId="17" borderId="6" xfId="0" applyFont="1" applyFill="1" applyBorder="1"/>
    <xf numFmtId="0" fontId="4" fillId="16" borderId="5" xfId="0" applyFont="1" applyFill="1" applyBorder="1"/>
    <xf numFmtId="0" fontId="6" fillId="18" borderId="0" xfId="0" applyFont="1" applyFill="1"/>
    <xf numFmtId="0" fontId="2" fillId="19" borderId="0" xfId="0" applyFont="1" applyFill="1"/>
    <xf numFmtId="0" fontId="2" fillId="19" borderId="5" xfId="0" applyFont="1" applyFill="1" applyBorder="1"/>
    <xf numFmtId="0" fontId="2" fillId="20" borderId="0" xfId="0" applyFont="1" applyFill="1"/>
    <xf numFmtId="0" fontId="2" fillId="20" borderId="5" xfId="0" applyFont="1" applyFill="1" applyBorder="1"/>
    <xf numFmtId="0" fontId="3" fillId="0" borderId="0" xfId="0" applyFont="1"/>
    <xf numFmtId="0" fontId="4" fillId="19" borderId="0" xfId="0" applyFont="1" applyFill="1"/>
    <xf numFmtId="0" fontId="8" fillId="21" borderId="0" xfId="0" applyFont="1" applyFill="1" applyAlignment="1">
      <alignment horizontal="left"/>
    </xf>
    <xf numFmtId="0" fontId="7" fillId="2" borderId="1" xfId="0" applyFont="1" applyFill="1" applyBorder="1"/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workbookViewId="0">
      <selection activeCell="B15" sqref="B15"/>
    </sheetView>
  </sheetViews>
  <sheetFormatPr defaultColWidth="12.5703125" defaultRowHeight="15.75" customHeight="1" x14ac:dyDescent="0.2"/>
  <cols>
    <col min="1" max="1" width="17.85546875" customWidth="1"/>
    <col min="2" max="3" width="25.28515625" customWidth="1"/>
    <col min="4" max="4" width="28.28515625" customWidth="1"/>
    <col min="5" max="5" width="21.7109375" customWidth="1"/>
    <col min="6" max="6" width="26.5703125" customWidth="1"/>
    <col min="7" max="7" width="22.28515625" customWidth="1"/>
  </cols>
  <sheetData>
    <row r="1" spans="1:6" ht="12.75" x14ac:dyDescent="0.2">
      <c r="A1" s="1" t="s">
        <v>0</v>
      </c>
      <c r="B1" s="50" t="s">
        <v>38</v>
      </c>
      <c r="C1" s="50" t="s">
        <v>39</v>
      </c>
      <c r="D1" s="50" t="s">
        <v>40</v>
      </c>
      <c r="E1" s="50" t="s">
        <v>41</v>
      </c>
    </row>
    <row r="2" spans="1:6" ht="12.75" x14ac:dyDescent="0.2">
      <c r="A2" s="2">
        <v>10323</v>
      </c>
      <c r="B2" s="3">
        <v>10039</v>
      </c>
      <c r="C2" s="3">
        <v>9919</v>
      </c>
      <c r="D2" s="3">
        <v>7160</v>
      </c>
      <c r="E2" s="3">
        <v>8516</v>
      </c>
    </row>
    <row r="3" spans="1:6" ht="12.75" x14ac:dyDescent="0.2">
      <c r="A3" s="4">
        <v>72718</v>
      </c>
      <c r="B3" s="3">
        <v>10772</v>
      </c>
      <c r="C3" s="3">
        <v>10707</v>
      </c>
      <c r="D3" s="3">
        <v>9062</v>
      </c>
      <c r="E3" s="3">
        <v>9530</v>
      </c>
    </row>
    <row r="4" spans="1:6" ht="12.75" x14ac:dyDescent="0.2">
      <c r="A4" s="4">
        <v>110901</v>
      </c>
      <c r="B4" s="3">
        <v>11362</v>
      </c>
      <c r="C4" s="3">
        <v>10876</v>
      </c>
      <c r="D4" s="3">
        <v>7891</v>
      </c>
      <c r="E4" s="3">
        <v>10143</v>
      </c>
    </row>
    <row r="5" spans="1:6" ht="12.75" x14ac:dyDescent="0.2">
      <c r="A5" s="4">
        <v>31416</v>
      </c>
      <c r="B5" s="3">
        <v>10868</v>
      </c>
      <c r="C5" s="3">
        <v>10614</v>
      </c>
      <c r="D5" s="3">
        <v>8397</v>
      </c>
      <c r="E5" s="3">
        <v>8912</v>
      </c>
    </row>
    <row r="6" spans="1:6" ht="12.75" x14ac:dyDescent="0.2">
      <c r="A6" s="4">
        <v>151002</v>
      </c>
      <c r="B6" s="3">
        <v>10382</v>
      </c>
      <c r="C6" s="3">
        <v>10424</v>
      </c>
      <c r="D6" s="3">
        <v>7905</v>
      </c>
      <c r="E6" s="3">
        <v>7186</v>
      </c>
    </row>
    <row r="7" spans="1:6" ht="12.75" x14ac:dyDescent="0.2">
      <c r="A7" s="4">
        <v>100902</v>
      </c>
      <c r="B7" s="3">
        <v>11318</v>
      </c>
      <c r="C7" s="3">
        <v>11202</v>
      </c>
      <c r="D7" s="3">
        <v>8343</v>
      </c>
      <c r="E7" s="3">
        <v>7895</v>
      </c>
    </row>
    <row r="8" spans="1:6" ht="12.75" x14ac:dyDescent="0.2">
      <c r="A8" s="4">
        <v>201201</v>
      </c>
      <c r="B8" s="3">
        <v>10977</v>
      </c>
      <c r="C8" s="3">
        <v>10757</v>
      </c>
      <c r="D8" s="3">
        <v>9517</v>
      </c>
      <c r="E8" s="3">
        <v>11992</v>
      </c>
      <c r="F8" s="52"/>
    </row>
    <row r="9" spans="1:6" ht="12.75" x14ac:dyDescent="0.2">
      <c r="A9" s="4">
        <v>20902</v>
      </c>
      <c r="B9" s="3">
        <v>11017</v>
      </c>
      <c r="C9" s="3">
        <v>10913</v>
      </c>
      <c r="D9" s="3">
        <v>8299</v>
      </c>
      <c r="E9" s="3">
        <v>7706</v>
      </c>
    </row>
    <row r="10" spans="1:6" ht="12.75" x14ac:dyDescent="0.2">
      <c r="A10" s="4">
        <v>51353612</v>
      </c>
      <c r="B10" s="3">
        <v>11114</v>
      </c>
      <c r="C10" s="3">
        <v>10521</v>
      </c>
      <c r="D10" s="3">
        <v>7534</v>
      </c>
      <c r="E10" s="3">
        <v>9889</v>
      </c>
    </row>
    <row r="11" spans="1:6" ht="13.5" thickBot="1" x14ac:dyDescent="0.25">
      <c r="A11" s="5">
        <v>487912</v>
      </c>
      <c r="B11" s="3">
        <v>11297</v>
      </c>
      <c r="C11" s="3">
        <v>11020</v>
      </c>
      <c r="D11" s="3">
        <v>6769</v>
      </c>
      <c r="E11" s="3">
        <v>8307</v>
      </c>
    </row>
    <row r="12" spans="1:6" ht="14.25" thickTop="1" thickBot="1" x14ac:dyDescent="0.25">
      <c r="A12" s="6" t="s">
        <v>1</v>
      </c>
      <c r="B12" s="7">
        <f t="shared" ref="B12:C12" si="0">AVERAGE(B2:B11)</f>
        <v>10914.6</v>
      </c>
      <c r="C12" s="7">
        <f t="shared" si="0"/>
        <v>10695.3</v>
      </c>
      <c r="D12" s="7">
        <f t="shared" ref="D12:E12" si="1">AVERAGE(D2:D11)</f>
        <v>8087.7</v>
      </c>
      <c r="E12" s="7">
        <f t="shared" si="1"/>
        <v>9007.6</v>
      </c>
    </row>
    <row r="13" spans="1:6" ht="15.75" customHeight="1" thickTop="1" x14ac:dyDescent="0.2"/>
    <row r="23" spans="4:4" ht="15.75" customHeight="1" x14ac:dyDescent="0.2">
      <c r="D23" s="5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3"/>
  <sheetViews>
    <sheetView workbookViewId="0">
      <selection activeCell="D20" sqref="D20"/>
    </sheetView>
  </sheetViews>
  <sheetFormatPr defaultColWidth="12.5703125" defaultRowHeight="15.75" customHeight="1" x14ac:dyDescent="0.2"/>
  <sheetData>
    <row r="1" spans="1:11" ht="12.75" x14ac:dyDescent="0.2">
      <c r="A1" s="1" t="s">
        <v>33</v>
      </c>
      <c r="B1" s="44">
        <v>200</v>
      </c>
      <c r="C1" s="44">
        <v>300</v>
      </c>
      <c r="D1" s="44">
        <v>400</v>
      </c>
      <c r="E1" s="44">
        <v>500</v>
      </c>
      <c r="F1" s="44">
        <v>600</v>
      </c>
      <c r="G1" s="44">
        <v>700</v>
      </c>
      <c r="I1" s="29"/>
      <c r="J1" s="29"/>
      <c r="K1" s="29"/>
    </row>
    <row r="2" spans="1:11" ht="12.75" x14ac:dyDescent="0.2">
      <c r="A2" s="44">
        <v>22467</v>
      </c>
      <c r="B2" s="33">
        <v>8513</v>
      </c>
      <c r="C2" s="33">
        <v>54690</v>
      </c>
      <c r="D2" s="33">
        <v>194217</v>
      </c>
      <c r="E2" s="33">
        <v>503626</v>
      </c>
      <c r="F2" s="33">
        <v>971524</v>
      </c>
      <c r="G2" s="33">
        <v>2277597</v>
      </c>
      <c r="I2" s="29"/>
      <c r="J2" s="29"/>
      <c r="K2" s="29"/>
    </row>
    <row r="3" spans="1:11" ht="12.75" x14ac:dyDescent="0.2">
      <c r="A3" s="44">
        <v>158268</v>
      </c>
      <c r="B3" s="33">
        <v>11482</v>
      </c>
      <c r="C3" s="33">
        <v>45552</v>
      </c>
      <c r="D3" s="33">
        <v>224399</v>
      </c>
      <c r="E3" s="33">
        <v>543594</v>
      </c>
      <c r="F3" s="33">
        <v>1034920</v>
      </c>
      <c r="G3" s="33">
        <v>2325629</v>
      </c>
      <c r="I3" s="29"/>
      <c r="J3" s="29"/>
      <c r="K3" s="29"/>
    </row>
    <row r="4" spans="1:11" ht="12.75" x14ac:dyDescent="0.2">
      <c r="A4" s="44">
        <v>241372</v>
      </c>
      <c r="B4" s="33">
        <v>8150</v>
      </c>
      <c r="C4" s="33">
        <v>43471</v>
      </c>
      <c r="D4" s="33">
        <v>190554</v>
      </c>
      <c r="E4" s="33">
        <v>476517</v>
      </c>
      <c r="F4" s="33">
        <v>1084058</v>
      </c>
      <c r="G4" s="33">
        <v>2388098</v>
      </c>
      <c r="I4" s="29"/>
      <c r="J4" s="29"/>
      <c r="K4" s="29"/>
    </row>
    <row r="5" spans="1:11" ht="12.75" x14ac:dyDescent="0.2">
      <c r="A5" s="44">
        <v>68376</v>
      </c>
      <c r="B5" s="33">
        <v>11151</v>
      </c>
      <c r="C5" s="33">
        <v>42288</v>
      </c>
      <c r="D5" s="33">
        <v>180468</v>
      </c>
      <c r="E5" s="33">
        <v>513088</v>
      </c>
      <c r="F5" s="33">
        <v>1066595</v>
      </c>
      <c r="G5" s="33">
        <v>2164062</v>
      </c>
      <c r="I5" s="29"/>
      <c r="J5" s="29"/>
      <c r="K5" s="29"/>
    </row>
    <row r="6" spans="1:11" ht="12.75" x14ac:dyDescent="0.2">
      <c r="A6" s="44">
        <v>328651</v>
      </c>
      <c r="B6" s="33">
        <v>9084</v>
      </c>
      <c r="C6" s="33">
        <v>53715</v>
      </c>
      <c r="D6" s="33">
        <v>168132</v>
      </c>
      <c r="E6" s="33">
        <v>403767</v>
      </c>
      <c r="F6" s="33">
        <v>976829</v>
      </c>
      <c r="G6" s="33">
        <v>2085839</v>
      </c>
      <c r="I6" s="29"/>
      <c r="J6" s="29"/>
      <c r="K6" s="29"/>
    </row>
    <row r="7" spans="1:11" ht="12.75" x14ac:dyDescent="0.2">
      <c r="A7" s="44">
        <v>219610</v>
      </c>
      <c r="B7" s="33">
        <v>7716</v>
      </c>
      <c r="C7" s="33">
        <v>50640</v>
      </c>
      <c r="D7" s="33">
        <v>193369</v>
      </c>
      <c r="E7" s="33">
        <v>527596</v>
      </c>
      <c r="F7" s="33">
        <v>1079850</v>
      </c>
      <c r="G7" s="33">
        <v>2276727</v>
      </c>
      <c r="I7" s="29"/>
      <c r="J7" s="29"/>
      <c r="K7" s="29"/>
    </row>
    <row r="8" spans="1:11" ht="12.75" x14ac:dyDescent="0.2">
      <c r="A8" s="44">
        <v>437908</v>
      </c>
      <c r="B8" s="33">
        <v>7904</v>
      </c>
      <c r="C8" s="33">
        <v>50208</v>
      </c>
      <c r="D8" s="33">
        <v>202655</v>
      </c>
      <c r="E8" s="33">
        <v>436268</v>
      </c>
      <c r="F8" s="33">
        <v>1018528</v>
      </c>
      <c r="G8" s="33">
        <v>2350895</v>
      </c>
      <c r="I8" s="29"/>
      <c r="J8" s="29"/>
      <c r="K8" s="29"/>
    </row>
    <row r="9" spans="1:11" ht="12.75" x14ac:dyDescent="0.2">
      <c r="A9" s="44">
        <v>45492</v>
      </c>
      <c r="B9" s="33">
        <v>9794</v>
      </c>
      <c r="C9" s="33">
        <v>52966</v>
      </c>
      <c r="D9" s="33">
        <v>173186</v>
      </c>
      <c r="E9" s="33">
        <v>504235</v>
      </c>
      <c r="F9" s="33">
        <v>1077354</v>
      </c>
      <c r="G9" s="33">
        <v>2309991</v>
      </c>
      <c r="I9" s="29"/>
      <c r="J9" s="29"/>
      <c r="K9" s="29"/>
    </row>
    <row r="10" spans="1:11" ht="12.75" x14ac:dyDescent="0.2">
      <c r="A10" s="44">
        <v>111769626</v>
      </c>
      <c r="B10" s="33">
        <v>8519</v>
      </c>
      <c r="C10" s="33">
        <v>53081</v>
      </c>
      <c r="D10" s="33">
        <v>210948</v>
      </c>
      <c r="E10" s="33">
        <v>441979</v>
      </c>
      <c r="F10" s="33">
        <v>1038688</v>
      </c>
      <c r="G10" s="33">
        <v>2207761</v>
      </c>
      <c r="I10" s="29"/>
      <c r="J10" s="29"/>
      <c r="K10" s="29"/>
    </row>
    <row r="11" spans="1:11" ht="13.5" thickBot="1" x14ac:dyDescent="0.25">
      <c r="A11" s="44">
        <v>1061926</v>
      </c>
      <c r="B11" s="33">
        <v>9158</v>
      </c>
      <c r="C11" s="33">
        <v>55934</v>
      </c>
      <c r="D11" s="33">
        <v>200314</v>
      </c>
      <c r="E11" s="33">
        <v>464568</v>
      </c>
      <c r="F11" s="33">
        <v>1033860</v>
      </c>
      <c r="G11" s="33">
        <v>2247471</v>
      </c>
      <c r="I11" s="29"/>
      <c r="J11" s="29"/>
      <c r="K11" s="29"/>
    </row>
    <row r="12" spans="1:11" ht="14.25" thickTop="1" thickBot="1" x14ac:dyDescent="0.25">
      <c r="A12" s="45" t="s">
        <v>3</v>
      </c>
      <c r="B12" s="37">
        <f t="shared" ref="B12:F12" si="0">AVERAGE(B2:B11)</f>
        <v>9147.1</v>
      </c>
      <c r="C12" s="37">
        <f t="shared" si="0"/>
        <v>50254.5</v>
      </c>
      <c r="D12" s="37">
        <f t="shared" si="0"/>
        <v>193824.2</v>
      </c>
      <c r="E12" s="40">
        <f t="shared" si="0"/>
        <v>481523.8</v>
      </c>
      <c r="F12" s="40">
        <f t="shared" si="0"/>
        <v>1038220.6</v>
      </c>
      <c r="G12" s="37">
        <f>AVERAGE(G2:G11)</f>
        <v>2263407</v>
      </c>
      <c r="I12" s="29"/>
      <c r="J12" s="29"/>
      <c r="K12" s="29"/>
    </row>
    <row r="13" spans="1:11" ht="15.75" customHeight="1" thickTop="1" x14ac:dyDescent="0.2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4"/>
  <sheetViews>
    <sheetView workbookViewId="0">
      <selection activeCell="D24" sqref="D24"/>
    </sheetView>
  </sheetViews>
  <sheetFormatPr defaultColWidth="12.5703125" defaultRowHeight="15.75" customHeight="1" x14ac:dyDescent="0.2"/>
  <cols>
    <col min="1" max="1" width="16.85546875" customWidth="1"/>
  </cols>
  <sheetData>
    <row r="1" spans="1:4" ht="12.75" x14ac:dyDescent="0.2">
      <c r="A1" s="1" t="s">
        <v>34</v>
      </c>
      <c r="B1" s="46" t="s">
        <v>35</v>
      </c>
      <c r="C1" s="46" t="s">
        <v>36</v>
      </c>
      <c r="D1" s="46" t="s">
        <v>37</v>
      </c>
    </row>
    <row r="2" spans="1:4" ht="12.75" x14ac:dyDescent="0.2">
      <c r="A2" s="46">
        <v>134199</v>
      </c>
      <c r="B2" s="47">
        <v>10617</v>
      </c>
      <c r="C2" s="47">
        <v>10544</v>
      </c>
      <c r="D2" s="47">
        <v>10809</v>
      </c>
    </row>
    <row r="3" spans="1:4" ht="12.75" x14ac:dyDescent="0.2">
      <c r="A3" s="46">
        <v>945334</v>
      </c>
      <c r="B3" s="47">
        <v>10969</v>
      </c>
      <c r="C3" s="47">
        <v>10673</v>
      </c>
      <c r="D3" s="47">
        <v>10427</v>
      </c>
    </row>
    <row r="4" spans="1:4" ht="12.75" x14ac:dyDescent="0.2">
      <c r="A4" s="46">
        <v>1441713</v>
      </c>
      <c r="B4" s="47">
        <v>11284</v>
      </c>
      <c r="C4" s="47">
        <v>10510</v>
      </c>
      <c r="D4" s="47">
        <v>10510</v>
      </c>
    </row>
    <row r="5" spans="1:4" ht="12.75" x14ac:dyDescent="0.2">
      <c r="A5" s="46">
        <v>408408</v>
      </c>
      <c r="B5" s="47">
        <v>10971</v>
      </c>
      <c r="C5" s="47">
        <v>10280</v>
      </c>
      <c r="D5" s="47">
        <v>10244</v>
      </c>
    </row>
    <row r="6" spans="1:4" ht="12.75" x14ac:dyDescent="0.2">
      <c r="A6" s="46">
        <v>1963026</v>
      </c>
      <c r="B6" s="47">
        <v>10761</v>
      </c>
      <c r="C6" s="47">
        <v>10850</v>
      </c>
      <c r="D6" s="47">
        <v>10850</v>
      </c>
    </row>
    <row r="7" spans="1:4" ht="12.75" x14ac:dyDescent="0.2">
      <c r="A7" s="46">
        <v>1311726</v>
      </c>
      <c r="B7" s="47">
        <v>10680</v>
      </c>
      <c r="C7" s="47">
        <v>10240</v>
      </c>
      <c r="D7" s="47">
        <v>10284</v>
      </c>
    </row>
    <row r="8" spans="1:4" ht="12.75" x14ac:dyDescent="0.2">
      <c r="A8" s="46">
        <v>2615613</v>
      </c>
      <c r="B8" s="47">
        <v>10571</v>
      </c>
      <c r="C8" s="47">
        <v>10467</v>
      </c>
      <c r="D8" s="47">
        <v>10497</v>
      </c>
    </row>
    <row r="9" spans="1:4" ht="12.75" x14ac:dyDescent="0.2">
      <c r="A9" s="46">
        <v>271726</v>
      </c>
      <c r="B9" s="47">
        <v>11221</v>
      </c>
      <c r="C9" s="47">
        <v>10925</v>
      </c>
      <c r="D9" s="47">
        <v>10851</v>
      </c>
    </row>
    <row r="10" spans="1:4" ht="12.75" x14ac:dyDescent="0.2">
      <c r="A10" s="46">
        <v>667596956</v>
      </c>
      <c r="B10" s="47">
        <v>10894</v>
      </c>
      <c r="C10" s="47">
        <v>10369</v>
      </c>
      <c r="D10" s="47">
        <v>10528</v>
      </c>
    </row>
    <row r="11" spans="1:4" ht="13.5" thickBot="1" x14ac:dyDescent="0.25">
      <c r="A11" s="46">
        <v>6342856</v>
      </c>
      <c r="B11" s="47">
        <v>11077</v>
      </c>
      <c r="C11" s="47">
        <v>10582</v>
      </c>
      <c r="D11" s="47">
        <v>10088</v>
      </c>
    </row>
    <row r="12" spans="1:4" ht="14.25" thickTop="1" thickBot="1" x14ac:dyDescent="0.25">
      <c r="A12" s="48" t="s">
        <v>3</v>
      </c>
      <c r="B12" s="49">
        <f>AVERAGE(B2:B11)</f>
        <v>10904.5</v>
      </c>
      <c r="C12" s="49">
        <f>AVERAGE(C2:C11)</f>
        <v>10544</v>
      </c>
      <c r="D12" s="49">
        <f>AVERAGE(D2:D11)</f>
        <v>10508.8</v>
      </c>
    </row>
    <row r="13" spans="1:4" ht="15.75" customHeight="1" thickTop="1" x14ac:dyDescent="0.2"/>
    <row r="24" spans="4:4" ht="15.75" customHeight="1" x14ac:dyDescent="0.2">
      <c r="D24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18E2-B21F-41BF-A408-ECEC422D1BAB}">
  <dimension ref="A1:D13"/>
  <sheetViews>
    <sheetView workbookViewId="0">
      <selection activeCell="A2" sqref="A2"/>
    </sheetView>
  </sheetViews>
  <sheetFormatPr defaultRowHeight="12.75" x14ac:dyDescent="0.2"/>
  <cols>
    <col min="1" max="1" width="14" customWidth="1"/>
  </cols>
  <sheetData>
    <row r="1" spans="1:4" x14ac:dyDescent="0.2">
      <c r="A1" s="73" t="s">
        <v>51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11857</v>
      </c>
      <c r="C2" s="47">
        <v>26789</v>
      </c>
      <c r="D2" s="47">
        <v>27071</v>
      </c>
    </row>
    <row r="3" spans="1:4" x14ac:dyDescent="0.2">
      <c r="A3" s="46">
        <v>945334</v>
      </c>
      <c r="B3" s="47">
        <v>11910</v>
      </c>
      <c r="C3" s="47">
        <v>23207</v>
      </c>
      <c r="D3" s="47">
        <v>25343</v>
      </c>
    </row>
    <row r="4" spans="1:4" x14ac:dyDescent="0.2">
      <c r="A4" s="46">
        <v>1441713</v>
      </c>
      <c r="B4" s="47">
        <v>10257</v>
      </c>
      <c r="C4" s="47">
        <v>24719</v>
      </c>
      <c r="D4" s="47">
        <v>24605</v>
      </c>
    </row>
    <row r="5" spans="1:4" x14ac:dyDescent="0.2">
      <c r="A5" s="46">
        <v>408408</v>
      </c>
      <c r="B5" s="47">
        <v>9775</v>
      </c>
      <c r="C5" s="47">
        <v>25273</v>
      </c>
      <c r="D5" s="47">
        <v>25770</v>
      </c>
    </row>
    <row r="6" spans="1:4" x14ac:dyDescent="0.2">
      <c r="A6" s="46">
        <v>1963026</v>
      </c>
      <c r="B6" s="47">
        <v>9490</v>
      </c>
      <c r="C6" s="47">
        <v>18516</v>
      </c>
      <c r="D6" s="47">
        <v>18420</v>
      </c>
    </row>
    <row r="7" spans="1:4" x14ac:dyDescent="0.2">
      <c r="A7" s="46">
        <v>1311726</v>
      </c>
      <c r="B7" s="47">
        <v>9615</v>
      </c>
      <c r="C7" s="47">
        <v>26515</v>
      </c>
      <c r="D7" s="47">
        <v>27921</v>
      </c>
    </row>
    <row r="8" spans="1:4" x14ac:dyDescent="0.2">
      <c r="A8" s="46">
        <v>2615613</v>
      </c>
      <c r="B8" s="47">
        <v>11023</v>
      </c>
      <c r="C8" s="47">
        <v>24021</v>
      </c>
      <c r="D8" s="47">
        <v>22885</v>
      </c>
    </row>
    <row r="9" spans="1:4" x14ac:dyDescent="0.2">
      <c r="A9" s="46">
        <v>271726</v>
      </c>
      <c r="B9" s="47">
        <v>10899</v>
      </c>
      <c r="C9" s="47">
        <v>23870</v>
      </c>
      <c r="D9" s="47">
        <v>25090</v>
      </c>
    </row>
    <row r="10" spans="1:4" x14ac:dyDescent="0.2">
      <c r="A10" s="46">
        <v>667596956</v>
      </c>
      <c r="B10" s="47">
        <v>11129</v>
      </c>
      <c r="C10" s="47">
        <v>27053</v>
      </c>
      <c r="D10" s="47">
        <v>22544</v>
      </c>
    </row>
    <row r="11" spans="1:4" ht="13.5" thickBot="1" x14ac:dyDescent="0.25">
      <c r="A11" s="46">
        <v>6342856</v>
      </c>
      <c r="B11" s="47">
        <v>8966</v>
      </c>
      <c r="C11" s="47">
        <v>22286</v>
      </c>
      <c r="D11" s="47">
        <v>28151</v>
      </c>
    </row>
    <row r="12" spans="1:4" ht="14.25" thickTop="1" thickBot="1" x14ac:dyDescent="0.25">
      <c r="A12" s="48" t="s">
        <v>3</v>
      </c>
      <c r="B12" s="49">
        <f>AVERAGE(B2:B11)</f>
        <v>10492.1</v>
      </c>
      <c r="C12" s="49">
        <f>AVERAGE(C2:C11)</f>
        <v>24224.9</v>
      </c>
      <c r="D12" s="49">
        <f>AVERAGE(D2:D11)</f>
        <v>24780</v>
      </c>
    </row>
    <row r="13" spans="1:4" ht="13.5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A486-09D7-4793-B0BE-CC0DFB10A16A}">
  <dimension ref="A1:D13"/>
  <sheetViews>
    <sheetView workbookViewId="0">
      <selection activeCell="A2" sqref="A2"/>
    </sheetView>
  </sheetViews>
  <sheetFormatPr defaultRowHeight="12.75" x14ac:dyDescent="0.2"/>
  <cols>
    <col min="1" max="1" width="14.85546875" customWidth="1"/>
  </cols>
  <sheetData>
    <row r="1" spans="1:4" x14ac:dyDescent="0.2">
      <c r="A1" s="72" t="s">
        <v>50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91</v>
      </c>
      <c r="C2" s="47">
        <v>55</v>
      </c>
      <c r="D2" s="47">
        <v>54</v>
      </c>
    </row>
    <row r="3" spans="1:4" x14ac:dyDescent="0.2">
      <c r="A3" s="46">
        <v>945334</v>
      </c>
      <c r="B3" s="47">
        <v>90</v>
      </c>
      <c r="C3" s="47">
        <v>56</v>
      </c>
      <c r="D3" s="47">
        <v>53</v>
      </c>
    </row>
    <row r="4" spans="1:4" x14ac:dyDescent="0.2">
      <c r="A4" s="46">
        <v>1441713</v>
      </c>
      <c r="B4" s="47">
        <v>86</v>
      </c>
      <c r="C4" s="47">
        <v>57</v>
      </c>
      <c r="D4" s="47">
        <v>57</v>
      </c>
    </row>
    <row r="5" spans="1:4" x14ac:dyDescent="0.2">
      <c r="A5" s="46">
        <v>408408</v>
      </c>
      <c r="B5" s="47">
        <v>92</v>
      </c>
      <c r="C5" s="47">
        <v>54</v>
      </c>
      <c r="D5" s="47">
        <v>54</v>
      </c>
    </row>
    <row r="6" spans="1:4" x14ac:dyDescent="0.2">
      <c r="A6" s="46">
        <v>1963026</v>
      </c>
      <c r="B6" s="47">
        <v>95</v>
      </c>
      <c r="C6" s="47">
        <v>56</v>
      </c>
      <c r="D6" s="47">
        <v>56</v>
      </c>
    </row>
    <row r="7" spans="1:4" x14ac:dyDescent="0.2">
      <c r="A7" s="46">
        <v>1311726</v>
      </c>
      <c r="B7" s="47">
        <v>92</v>
      </c>
      <c r="C7" s="47">
        <v>56</v>
      </c>
      <c r="D7" s="47">
        <v>55</v>
      </c>
    </row>
    <row r="8" spans="1:4" x14ac:dyDescent="0.2">
      <c r="A8" s="46">
        <v>2615613</v>
      </c>
      <c r="B8" s="47">
        <v>87</v>
      </c>
      <c r="C8" s="47">
        <v>54</v>
      </c>
      <c r="D8" s="47">
        <v>54</v>
      </c>
    </row>
    <row r="9" spans="1:4" x14ac:dyDescent="0.2">
      <c r="A9" s="46">
        <v>271726</v>
      </c>
      <c r="B9" s="47">
        <v>90</v>
      </c>
      <c r="C9" s="47">
        <v>56</v>
      </c>
      <c r="D9" s="47">
        <v>56</v>
      </c>
    </row>
    <row r="10" spans="1:4" x14ac:dyDescent="0.2">
      <c r="A10" s="46">
        <v>667596956</v>
      </c>
      <c r="B10" s="47">
        <v>92</v>
      </c>
      <c r="C10" s="47">
        <v>52</v>
      </c>
      <c r="D10" s="47">
        <v>55</v>
      </c>
    </row>
    <row r="11" spans="1:4" ht="13.5" thickBot="1" x14ac:dyDescent="0.25">
      <c r="A11" s="46">
        <v>6342856</v>
      </c>
      <c r="B11" s="47">
        <v>91</v>
      </c>
      <c r="C11" s="47">
        <v>55</v>
      </c>
      <c r="D11" s="47">
        <v>53</v>
      </c>
    </row>
    <row r="12" spans="1:4" ht="14.25" thickTop="1" thickBot="1" x14ac:dyDescent="0.25">
      <c r="A12" s="48" t="s">
        <v>3</v>
      </c>
      <c r="B12" s="49">
        <f>AVERAGE(B2:B11)</f>
        <v>90.6</v>
      </c>
      <c r="C12" s="49">
        <f>AVERAGE(C2:C11)</f>
        <v>55.1</v>
      </c>
      <c r="D12" s="49">
        <f>AVERAGE(D2:D11)</f>
        <v>54.7</v>
      </c>
    </row>
    <row r="13" spans="1:4" ht="13.5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3"/>
  <sheetViews>
    <sheetView workbookViewId="0">
      <selection activeCell="A2" sqref="A2:B5"/>
    </sheetView>
  </sheetViews>
  <sheetFormatPr defaultColWidth="12.5703125" defaultRowHeight="15.75" customHeight="1" x14ac:dyDescent="0.2"/>
  <cols>
    <col min="1" max="1" width="18" customWidth="1"/>
  </cols>
  <sheetData>
    <row r="1" spans="1:4" ht="12.75" x14ac:dyDescent="0.2">
      <c r="A1" s="1" t="s">
        <v>34</v>
      </c>
      <c r="B1" s="46" t="s">
        <v>35</v>
      </c>
      <c r="C1" s="46" t="s">
        <v>36</v>
      </c>
      <c r="D1" s="46" t="s">
        <v>37</v>
      </c>
    </row>
    <row r="2" spans="1:4" ht="12.75" x14ac:dyDescent="0.2">
      <c r="A2" s="46">
        <v>134199</v>
      </c>
      <c r="B2" s="47">
        <v>9570</v>
      </c>
      <c r="C2" s="47">
        <v>10662</v>
      </c>
      <c r="D2" s="47">
        <v>10654</v>
      </c>
    </row>
    <row r="3" spans="1:4" ht="12.75" x14ac:dyDescent="0.2">
      <c r="A3" s="46">
        <v>945334</v>
      </c>
      <c r="B3" s="47">
        <v>9406</v>
      </c>
      <c r="C3" s="47">
        <v>10876</v>
      </c>
      <c r="D3" s="47">
        <v>10301</v>
      </c>
    </row>
    <row r="4" spans="1:4" ht="12.75" x14ac:dyDescent="0.2">
      <c r="A4" s="46">
        <v>1441713</v>
      </c>
      <c r="B4" s="47">
        <v>9567</v>
      </c>
      <c r="C4" s="47">
        <v>10984</v>
      </c>
      <c r="D4" s="47">
        <v>10899</v>
      </c>
    </row>
    <row r="5" spans="1:4" ht="12.75" x14ac:dyDescent="0.2">
      <c r="A5" s="46">
        <v>408408</v>
      </c>
      <c r="B5" s="47">
        <v>9332</v>
      </c>
      <c r="C5" s="47">
        <v>10440</v>
      </c>
      <c r="D5" s="47">
        <v>9946</v>
      </c>
    </row>
    <row r="6" spans="1:4" ht="12.75" x14ac:dyDescent="0.2">
      <c r="A6" s="46">
        <v>1963026</v>
      </c>
      <c r="B6" s="47">
        <v>9466</v>
      </c>
      <c r="C6" s="47">
        <v>10373</v>
      </c>
      <c r="D6" s="47">
        <v>10413</v>
      </c>
    </row>
    <row r="7" spans="1:4" ht="12.75" x14ac:dyDescent="0.2">
      <c r="A7" s="46">
        <v>1311726</v>
      </c>
      <c r="B7" s="47">
        <v>9327</v>
      </c>
      <c r="C7" s="47">
        <v>10656</v>
      </c>
      <c r="D7" s="47">
        <v>10520</v>
      </c>
    </row>
    <row r="8" spans="1:4" ht="12.75" x14ac:dyDescent="0.2">
      <c r="A8" s="46">
        <v>2615613</v>
      </c>
      <c r="B8" s="47">
        <v>9361</v>
      </c>
      <c r="C8" s="47">
        <v>10466</v>
      </c>
      <c r="D8" s="47">
        <v>10619</v>
      </c>
    </row>
    <row r="9" spans="1:4" ht="12.75" x14ac:dyDescent="0.2">
      <c r="A9" s="46">
        <v>271726</v>
      </c>
      <c r="B9" s="47">
        <v>9508</v>
      </c>
      <c r="C9" s="47">
        <v>10575</v>
      </c>
      <c r="D9" s="47">
        <v>11012</v>
      </c>
    </row>
    <row r="10" spans="1:4" ht="12.75" x14ac:dyDescent="0.2">
      <c r="A10" s="46">
        <v>667596956</v>
      </c>
      <c r="B10" s="47">
        <v>9392</v>
      </c>
      <c r="C10" s="47">
        <v>10862</v>
      </c>
      <c r="D10" s="47">
        <v>10700</v>
      </c>
    </row>
    <row r="11" spans="1:4" ht="13.5" thickBot="1" x14ac:dyDescent="0.25">
      <c r="A11" s="46">
        <v>6342856</v>
      </c>
      <c r="B11" s="47">
        <v>9264</v>
      </c>
      <c r="C11" s="47">
        <v>10643</v>
      </c>
      <c r="D11" s="47">
        <v>10170</v>
      </c>
    </row>
    <row r="12" spans="1:4" ht="14.25" thickTop="1" thickBot="1" x14ac:dyDescent="0.25">
      <c r="A12" s="48" t="s">
        <v>3</v>
      </c>
      <c r="B12" s="49">
        <f>AVERAGE(B2:B11)</f>
        <v>9419.2999999999993</v>
      </c>
      <c r="C12" s="49">
        <f>AVERAGE(C2:C11)</f>
        <v>10653.7</v>
      </c>
      <c r="D12" s="49">
        <f>AVERAGE(D2:D11)</f>
        <v>10523.4</v>
      </c>
    </row>
    <row r="13" spans="1:4" ht="15.75" customHeight="1" thickTop="1" x14ac:dyDescent="0.2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97A1-35C3-4AC6-8954-945E7E2BE7C1}">
  <dimension ref="A1:D13"/>
  <sheetViews>
    <sheetView workbookViewId="0">
      <selection activeCell="I22" sqref="I22"/>
    </sheetView>
  </sheetViews>
  <sheetFormatPr defaultRowHeight="12.75" x14ac:dyDescent="0.2"/>
  <cols>
    <col min="1" max="1" width="15.28515625" customWidth="1"/>
  </cols>
  <sheetData>
    <row r="1" spans="1:4" x14ac:dyDescent="0.2">
      <c r="A1" s="73" t="s">
        <v>51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2029</v>
      </c>
      <c r="C2" s="47">
        <v>2025</v>
      </c>
      <c r="D2" s="47">
        <v>2188</v>
      </c>
    </row>
    <row r="3" spans="1:4" x14ac:dyDescent="0.2">
      <c r="A3" s="46">
        <v>945334</v>
      </c>
      <c r="B3" s="47">
        <v>1792</v>
      </c>
      <c r="C3" s="47">
        <v>2409</v>
      </c>
      <c r="D3" s="47">
        <v>2158</v>
      </c>
    </row>
    <row r="4" spans="1:4" x14ac:dyDescent="0.2">
      <c r="A4" s="46">
        <v>1441713</v>
      </c>
      <c r="B4" s="47">
        <v>1835</v>
      </c>
      <c r="C4" s="47">
        <v>2461</v>
      </c>
      <c r="D4" s="47">
        <v>2141</v>
      </c>
    </row>
    <row r="5" spans="1:4" x14ac:dyDescent="0.2">
      <c r="A5" s="46">
        <v>408408</v>
      </c>
      <c r="B5" s="47">
        <v>1773</v>
      </c>
      <c r="C5" s="47">
        <v>1989</v>
      </c>
      <c r="D5" s="47">
        <v>1951</v>
      </c>
    </row>
    <row r="6" spans="1:4" x14ac:dyDescent="0.2">
      <c r="A6" s="46">
        <v>1963026</v>
      </c>
      <c r="B6" s="47">
        <v>1544</v>
      </c>
      <c r="C6" s="47">
        <v>1915</v>
      </c>
      <c r="D6" s="47">
        <v>1850</v>
      </c>
    </row>
    <row r="7" spans="1:4" x14ac:dyDescent="0.2">
      <c r="A7" s="46">
        <v>1311726</v>
      </c>
      <c r="B7" s="47">
        <v>1596</v>
      </c>
      <c r="C7" s="47">
        <v>2035</v>
      </c>
      <c r="D7" s="47">
        <v>1877</v>
      </c>
    </row>
    <row r="8" spans="1:4" x14ac:dyDescent="0.2">
      <c r="A8" s="46">
        <v>2615613</v>
      </c>
      <c r="B8" s="47">
        <v>1510</v>
      </c>
      <c r="C8" s="47">
        <v>1938</v>
      </c>
      <c r="D8" s="47">
        <v>1843</v>
      </c>
    </row>
    <row r="9" spans="1:4" x14ac:dyDescent="0.2">
      <c r="A9" s="46">
        <v>271726</v>
      </c>
      <c r="B9" s="47">
        <v>1592</v>
      </c>
      <c r="C9" s="47">
        <v>1975</v>
      </c>
      <c r="D9" s="47">
        <v>1999</v>
      </c>
    </row>
    <row r="10" spans="1:4" x14ac:dyDescent="0.2">
      <c r="A10" s="46">
        <v>667596956</v>
      </c>
      <c r="B10" s="47">
        <v>1747</v>
      </c>
      <c r="C10" s="47">
        <v>1922</v>
      </c>
      <c r="D10" s="47">
        <v>1984</v>
      </c>
    </row>
    <row r="11" spans="1:4" ht="13.5" thickBot="1" x14ac:dyDescent="0.25">
      <c r="A11" s="46">
        <v>6342856</v>
      </c>
      <c r="B11" s="47">
        <v>1530</v>
      </c>
      <c r="C11" s="47">
        <v>1871</v>
      </c>
      <c r="D11" s="47">
        <v>1948</v>
      </c>
    </row>
    <row r="12" spans="1:4" ht="14.25" thickTop="1" thickBot="1" x14ac:dyDescent="0.25">
      <c r="A12" s="48" t="s">
        <v>3</v>
      </c>
      <c r="B12" s="49">
        <f>AVERAGE(B2:B11)</f>
        <v>1694.8</v>
      </c>
      <c r="C12" s="49">
        <f>AVERAGE(C2:C11)</f>
        <v>2054</v>
      </c>
      <c r="D12" s="49">
        <f>AVERAGE(D2:D11)</f>
        <v>1993.9</v>
      </c>
    </row>
    <row r="13" spans="1:4" ht="13.5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9BBD-19B4-44FE-918D-B0ED49470C9C}">
  <dimension ref="A1:D13"/>
  <sheetViews>
    <sheetView workbookViewId="0">
      <selection activeCell="G22" sqref="G22:G23"/>
    </sheetView>
  </sheetViews>
  <sheetFormatPr defaultRowHeight="12.75" x14ac:dyDescent="0.2"/>
  <cols>
    <col min="1" max="1" width="14.28515625" customWidth="1"/>
  </cols>
  <sheetData>
    <row r="1" spans="1:4" x14ac:dyDescent="0.2">
      <c r="A1" s="72" t="s">
        <v>50</v>
      </c>
      <c r="B1" s="46" t="s">
        <v>35</v>
      </c>
      <c r="C1" s="46" t="s">
        <v>36</v>
      </c>
      <c r="D1" s="46" t="s">
        <v>37</v>
      </c>
    </row>
    <row r="2" spans="1:4" x14ac:dyDescent="0.2">
      <c r="A2" s="46">
        <v>134199</v>
      </c>
      <c r="B2" s="47">
        <v>61</v>
      </c>
      <c r="C2" s="47">
        <v>52</v>
      </c>
      <c r="D2" s="47">
        <v>50</v>
      </c>
    </row>
    <row r="3" spans="1:4" x14ac:dyDescent="0.2">
      <c r="A3" s="46">
        <v>945334</v>
      </c>
      <c r="B3" s="47">
        <v>62</v>
      </c>
      <c r="C3" s="47">
        <v>49</v>
      </c>
      <c r="D3" s="47">
        <v>50</v>
      </c>
    </row>
    <row r="4" spans="1:4" x14ac:dyDescent="0.2">
      <c r="A4" s="46">
        <v>1441713</v>
      </c>
      <c r="B4" s="47">
        <v>58</v>
      </c>
      <c r="C4" s="47">
        <v>50</v>
      </c>
      <c r="D4" s="47">
        <v>54</v>
      </c>
    </row>
    <row r="5" spans="1:4" x14ac:dyDescent="0.2">
      <c r="A5" s="46">
        <v>408408</v>
      </c>
      <c r="B5" s="47">
        <v>58</v>
      </c>
      <c r="C5" s="47">
        <v>51</v>
      </c>
      <c r="D5" s="47">
        <v>48</v>
      </c>
    </row>
    <row r="6" spans="1:4" x14ac:dyDescent="0.2">
      <c r="A6" s="46">
        <v>1963026</v>
      </c>
      <c r="B6" s="47">
        <v>62</v>
      </c>
      <c r="C6" s="47">
        <v>50</v>
      </c>
      <c r="D6" s="47">
        <v>50</v>
      </c>
    </row>
    <row r="7" spans="1:4" x14ac:dyDescent="0.2">
      <c r="A7" s="46">
        <v>1311726</v>
      </c>
      <c r="B7" s="47">
        <v>60</v>
      </c>
      <c r="C7" s="47">
        <v>49</v>
      </c>
      <c r="D7" s="47">
        <v>51</v>
      </c>
    </row>
    <row r="8" spans="1:4" x14ac:dyDescent="0.2">
      <c r="A8" s="46">
        <v>2615613</v>
      </c>
      <c r="B8" s="47">
        <v>60</v>
      </c>
      <c r="C8" s="47">
        <v>49</v>
      </c>
      <c r="D8" s="47">
        <v>50</v>
      </c>
    </row>
    <row r="9" spans="1:4" x14ac:dyDescent="0.2">
      <c r="A9" s="46">
        <v>271726</v>
      </c>
      <c r="B9" s="47">
        <v>57</v>
      </c>
      <c r="C9" s="47">
        <v>50</v>
      </c>
      <c r="D9" s="47">
        <v>52</v>
      </c>
    </row>
    <row r="10" spans="1:4" x14ac:dyDescent="0.2">
      <c r="A10" s="46">
        <v>667596956</v>
      </c>
      <c r="B10" s="47">
        <v>52</v>
      </c>
      <c r="C10" s="47">
        <v>50</v>
      </c>
      <c r="D10" s="47">
        <v>49</v>
      </c>
    </row>
    <row r="11" spans="1:4" ht="13.5" thickBot="1" x14ac:dyDescent="0.25">
      <c r="A11" s="46">
        <v>6342856</v>
      </c>
      <c r="B11" s="47">
        <v>61</v>
      </c>
      <c r="C11" s="47">
        <v>51</v>
      </c>
      <c r="D11" s="47">
        <v>48</v>
      </c>
    </row>
    <row r="12" spans="1:4" ht="14.25" thickTop="1" thickBot="1" x14ac:dyDescent="0.25">
      <c r="A12" s="48" t="s">
        <v>3</v>
      </c>
      <c r="B12" s="49">
        <f>AVERAGE(B2:B11)</f>
        <v>59.1</v>
      </c>
      <c r="C12" s="49">
        <f>AVERAGE(C2:C11)</f>
        <v>50.1</v>
      </c>
      <c r="D12" s="49">
        <f>AVERAGE(D2:D11)</f>
        <v>50.2</v>
      </c>
    </row>
    <row r="13" spans="1:4" ht="13.5" thickTop="1" x14ac:dyDescent="0.2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4"/>
  <sheetViews>
    <sheetView workbookViewId="0">
      <selection activeCell="I32" sqref="I32"/>
    </sheetView>
  </sheetViews>
  <sheetFormatPr defaultColWidth="12.5703125" defaultRowHeight="15.75" customHeight="1" x14ac:dyDescent="0.2"/>
  <cols>
    <col min="1" max="1" width="16.28515625" customWidth="1"/>
  </cols>
  <sheetData>
    <row r="1" spans="1:13" ht="15.75" customHeight="1" x14ac:dyDescent="0.2">
      <c r="A1" s="73" t="s">
        <v>52</v>
      </c>
      <c r="B1" s="56">
        <v>200</v>
      </c>
      <c r="C1" s="56">
        <v>250</v>
      </c>
      <c r="D1" s="56">
        <v>300</v>
      </c>
      <c r="E1" s="56">
        <v>350</v>
      </c>
      <c r="F1" s="56">
        <v>400</v>
      </c>
      <c r="G1" s="56">
        <v>450</v>
      </c>
      <c r="H1" s="61">
        <v>500</v>
      </c>
      <c r="I1" s="61">
        <v>550</v>
      </c>
      <c r="J1" s="61">
        <v>600</v>
      </c>
      <c r="K1" s="61">
        <v>650</v>
      </c>
    </row>
    <row r="2" spans="1:13" ht="15.75" customHeight="1" x14ac:dyDescent="0.2">
      <c r="A2" s="56">
        <v>32764</v>
      </c>
      <c r="B2" s="58">
        <v>47</v>
      </c>
      <c r="C2" s="58">
        <v>61</v>
      </c>
      <c r="D2" s="58">
        <v>70</v>
      </c>
      <c r="E2" s="58">
        <v>87</v>
      </c>
      <c r="F2" s="58">
        <v>96</v>
      </c>
      <c r="G2" s="58">
        <v>110</v>
      </c>
      <c r="H2" s="58">
        <v>119</v>
      </c>
      <c r="I2" s="58">
        <v>129</v>
      </c>
      <c r="J2" s="58">
        <v>144</v>
      </c>
      <c r="K2" s="58">
        <v>154</v>
      </c>
    </row>
    <row r="3" spans="1:13" ht="15.75" customHeight="1" x14ac:dyDescent="0.2">
      <c r="A3" s="56">
        <v>230800</v>
      </c>
      <c r="B3" s="58">
        <v>49</v>
      </c>
      <c r="C3" s="58">
        <v>60</v>
      </c>
      <c r="D3" s="58">
        <v>75</v>
      </c>
      <c r="E3" s="58">
        <v>85</v>
      </c>
      <c r="F3" s="58">
        <v>98</v>
      </c>
      <c r="G3" s="58">
        <v>107</v>
      </c>
      <c r="H3" s="58">
        <v>121</v>
      </c>
      <c r="I3" s="58">
        <v>131</v>
      </c>
      <c r="J3" s="58">
        <v>141</v>
      </c>
      <c r="K3" s="58">
        <v>155</v>
      </c>
    </row>
    <row r="4" spans="1:13" ht="15.75" customHeight="1" x14ac:dyDescent="0.2">
      <c r="A4" s="56">
        <v>351990</v>
      </c>
      <c r="B4" s="58">
        <v>47</v>
      </c>
      <c r="C4" s="58">
        <v>66</v>
      </c>
      <c r="D4" s="58">
        <v>74</v>
      </c>
      <c r="E4" s="58">
        <v>87</v>
      </c>
      <c r="F4" s="58">
        <v>96</v>
      </c>
      <c r="G4" s="58">
        <v>105</v>
      </c>
      <c r="H4" s="58">
        <v>126</v>
      </c>
      <c r="I4" s="58">
        <v>137</v>
      </c>
      <c r="J4" s="58">
        <v>144</v>
      </c>
      <c r="K4" s="58">
        <v>154</v>
      </c>
    </row>
    <row r="5" spans="1:13" ht="15.75" customHeight="1" x14ac:dyDescent="0.2">
      <c r="A5" s="56">
        <v>99711</v>
      </c>
      <c r="B5" s="58">
        <v>50</v>
      </c>
      <c r="C5" s="58">
        <v>60</v>
      </c>
      <c r="D5" s="58">
        <v>70</v>
      </c>
      <c r="E5" s="58">
        <v>80</v>
      </c>
      <c r="F5" s="58">
        <v>96</v>
      </c>
      <c r="G5" s="58">
        <v>106</v>
      </c>
      <c r="H5" s="58">
        <v>118</v>
      </c>
      <c r="I5" s="58">
        <v>131</v>
      </c>
      <c r="J5" s="58">
        <v>144</v>
      </c>
      <c r="K5" s="58">
        <v>157</v>
      </c>
    </row>
    <row r="6" spans="1:13" ht="15.75" customHeight="1" x14ac:dyDescent="0.2">
      <c r="A6" s="56">
        <v>479267</v>
      </c>
      <c r="B6" s="58">
        <v>48</v>
      </c>
      <c r="C6" s="58">
        <v>60</v>
      </c>
      <c r="D6" s="58">
        <v>74</v>
      </c>
      <c r="E6" s="58">
        <v>87</v>
      </c>
      <c r="F6" s="58">
        <v>95</v>
      </c>
      <c r="G6" s="58">
        <v>107</v>
      </c>
      <c r="H6" s="58">
        <v>119</v>
      </c>
      <c r="I6" s="58">
        <v>132</v>
      </c>
      <c r="J6" s="58">
        <v>148</v>
      </c>
      <c r="K6" s="58">
        <v>155</v>
      </c>
    </row>
    <row r="7" spans="1:13" ht="15.75" customHeight="1" x14ac:dyDescent="0.2">
      <c r="A7" s="56">
        <v>320254</v>
      </c>
      <c r="B7" s="58">
        <v>48</v>
      </c>
      <c r="C7" s="58">
        <v>61</v>
      </c>
      <c r="D7" s="58">
        <v>72</v>
      </c>
      <c r="E7" s="58">
        <v>84</v>
      </c>
      <c r="F7" s="58">
        <v>92</v>
      </c>
      <c r="G7" s="58">
        <v>110</v>
      </c>
      <c r="H7" s="58">
        <v>120</v>
      </c>
      <c r="I7" s="58">
        <v>128</v>
      </c>
      <c r="J7" s="58">
        <v>138</v>
      </c>
      <c r="K7" s="58">
        <v>152</v>
      </c>
    </row>
    <row r="8" spans="1:13" ht="15.75" customHeight="1" x14ac:dyDescent="0.2">
      <c r="A8" s="56">
        <v>638594</v>
      </c>
      <c r="B8" s="58">
        <v>51</v>
      </c>
      <c r="C8" s="58">
        <v>60</v>
      </c>
      <c r="D8" s="58">
        <v>77</v>
      </c>
      <c r="E8" s="58">
        <v>87</v>
      </c>
      <c r="F8" s="58">
        <v>103</v>
      </c>
      <c r="G8" s="58">
        <v>111</v>
      </c>
      <c r="H8" s="58">
        <v>121</v>
      </c>
      <c r="I8" s="58">
        <v>134</v>
      </c>
      <c r="J8" s="58">
        <v>142</v>
      </c>
      <c r="K8" s="58">
        <v>160</v>
      </c>
    </row>
    <row r="9" spans="1:13" ht="15.75" customHeight="1" x14ac:dyDescent="0.2">
      <c r="A9" s="56">
        <v>66341</v>
      </c>
      <c r="B9" s="58">
        <v>46</v>
      </c>
      <c r="C9" s="58">
        <v>61</v>
      </c>
      <c r="D9" s="58">
        <v>71</v>
      </c>
      <c r="E9" s="58">
        <v>82</v>
      </c>
      <c r="F9" s="58">
        <v>99</v>
      </c>
      <c r="G9" s="58">
        <v>107</v>
      </c>
      <c r="H9" s="58">
        <v>120</v>
      </c>
      <c r="I9" s="58">
        <v>131</v>
      </c>
      <c r="J9" s="58">
        <v>141</v>
      </c>
      <c r="K9" s="58">
        <v>156</v>
      </c>
    </row>
    <row r="10" spans="1:13" ht="15.75" customHeight="1" x14ac:dyDescent="0.2">
      <c r="A10" s="56">
        <v>-23745809</v>
      </c>
      <c r="B10" s="58">
        <v>50</v>
      </c>
      <c r="C10" s="58">
        <v>61</v>
      </c>
      <c r="D10" s="58">
        <v>74</v>
      </c>
      <c r="E10" s="58">
        <v>86</v>
      </c>
      <c r="F10" s="58">
        <v>95</v>
      </c>
      <c r="G10" s="58">
        <v>102</v>
      </c>
      <c r="H10" s="58">
        <v>121</v>
      </c>
      <c r="I10" s="58">
        <v>131</v>
      </c>
      <c r="J10" s="58">
        <v>139</v>
      </c>
      <c r="K10" s="58">
        <v>153</v>
      </c>
      <c r="M10" s="51"/>
    </row>
    <row r="11" spans="1:13" ht="15.75" customHeight="1" thickBot="1" x14ac:dyDescent="0.25">
      <c r="A11" s="56">
        <v>1548590</v>
      </c>
      <c r="B11" s="58">
        <v>48</v>
      </c>
      <c r="C11" s="58">
        <v>63</v>
      </c>
      <c r="D11" s="58">
        <v>75</v>
      </c>
      <c r="E11" s="58">
        <v>89</v>
      </c>
      <c r="F11" s="58">
        <v>100</v>
      </c>
      <c r="G11" s="58">
        <v>107</v>
      </c>
      <c r="H11" s="58">
        <v>118</v>
      </c>
      <c r="I11" s="58">
        <v>132</v>
      </c>
      <c r="J11" s="58">
        <v>148</v>
      </c>
      <c r="K11" s="58">
        <v>156</v>
      </c>
    </row>
    <row r="12" spans="1:13" ht="15.75" customHeight="1" thickTop="1" thickBot="1" x14ac:dyDescent="0.25">
      <c r="A12" s="57" t="s">
        <v>3</v>
      </c>
      <c r="B12" s="59">
        <f t="shared" ref="B12:F12" si="0">AVERAGE(B2:B11)</f>
        <v>48.4</v>
      </c>
      <c r="C12" s="59">
        <f t="shared" si="0"/>
        <v>61.3</v>
      </c>
      <c r="D12" s="59">
        <f t="shared" si="0"/>
        <v>73.2</v>
      </c>
      <c r="E12" s="60">
        <f t="shared" si="0"/>
        <v>85.4</v>
      </c>
      <c r="F12" s="60">
        <f t="shared" si="0"/>
        <v>97</v>
      </c>
      <c r="G12" s="59">
        <f>AVERAGE(G2:G11)</f>
        <v>107.2</v>
      </c>
      <c r="H12" s="59">
        <f>AVERAGE(H2:H11)</f>
        <v>120.3</v>
      </c>
      <c r="I12" s="59">
        <f>AVERAGE(I2:I11)</f>
        <v>131.6</v>
      </c>
      <c r="J12" s="62">
        <f>AVERAGE(J2:J11)</f>
        <v>142.9</v>
      </c>
      <c r="K12" s="62">
        <f>AVERAGE(K2:K11)</f>
        <v>155.19999999999999</v>
      </c>
    </row>
    <row r="13" spans="1:13" ht="15.75" customHeight="1" thickTop="1" thickBot="1" x14ac:dyDescent="0.25">
      <c r="A13" s="63" t="s">
        <v>45</v>
      </c>
      <c r="B13" s="64">
        <f>B1/B12</f>
        <v>4.1322314049586781</v>
      </c>
      <c r="C13" s="64">
        <f t="shared" ref="C13:K13" si="1">C1/C12</f>
        <v>4.0783034257748776</v>
      </c>
      <c r="D13" s="64">
        <f t="shared" si="1"/>
        <v>4.0983606557377046</v>
      </c>
      <c r="E13" s="64">
        <f t="shared" si="1"/>
        <v>4.0983606557377046</v>
      </c>
      <c r="F13" s="64">
        <f t="shared" si="1"/>
        <v>4.1237113402061851</v>
      </c>
      <c r="G13" s="64">
        <f t="shared" si="1"/>
        <v>4.1977611940298507</v>
      </c>
      <c r="H13" s="64">
        <f t="shared" si="1"/>
        <v>4.1562759767248547</v>
      </c>
      <c r="I13" s="64">
        <f t="shared" si="1"/>
        <v>4.179331306990882</v>
      </c>
      <c r="J13" s="64">
        <f t="shared" si="1"/>
        <v>4.1987403778866339</v>
      </c>
      <c r="K13" s="64">
        <f t="shared" si="1"/>
        <v>4.1881443298969074</v>
      </c>
    </row>
    <row r="14" spans="1:13" ht="15.75" customHeight="1" thickTop="1" x14ac:dyDescent="0.2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064F-B9CE-460C-8C7A-C1573E87C10B}">
  <dimension ref="A1:K14"/>
  <sheetViews>
    <sheetView workbookViewId="0">
      <selection sqref="A1:K13"/>
    </sheetView>
  </sheetViews>
  <sheetFormatPr defaultRowHeight="12.75" x14ac:dyDescent="0.2"/>
  <cols>
    <col min="1" max="1" width="16.7109375" customWidth="1"/>
  </cols>
  <sheetData>
    <row r="1" spans="1:11" x14ac:dyDescent="0.2">
      <c r="A1" s="73" t="s">
        <v>52</v>
      </c>
      <c r="B1" s="56">
        <v>200</v>
      </c>
      <c r="C1" s="56">
        <v>250</v>
      </c>
      <c r="D1" s="56">
        <v>300</v>
      </c>
      <c r="E1" s="56">
        <v>350</v>
      </c>
      <c r="F1" s="56">
        <v>400</v>
      </c>
      <c r="G1" s="56">
        <v>450</v>
      </c>
      <c r="H1" s="61">
        <v>500</v>
      </c>
      <c r="I1" s="61">
        <v>550</v>
      </c>
      <c r="J1" s="61">
        <v>600</v>
      </c>
      <c r="K1" s="61">
        <v>650</v>
      </c>
    </row>
    <row r="2" spans="1:11" x14ac:dyDescent="0.2">
      <c r="A2" s="56">
        <v>32764</v>
      </c>
      <c r="B2" s="58">
        <v>10579</v>
      </c>
      <c r="C2" s="58">
        <v>12824</v>
      </c>
      <c r="D2" s="58">
        <v>14738</v>
      </c>
      <c r="E2" s="58">
        <v>17676</v>
      </c>
      <c r="F2" s="58">
        <v>20261</v>
      </c>
      <c r="G2" s="58">
        <v>22524</v>
      </c>
      <c r="H2" s="58">
        <v>24731</v>
      </c>
      <c r="I2" s="58">
        <v>27492</v>
      </c>
      <c r="J2" s="58">
        <v>28945</v>
      </c>
      <c r="K2" s="58">
        <v>31219</v>
      </c>
    </row>
    <row r="3" spans="1:11" x14ac:dyDescent="0.2">
      <c r="A3" s="56">
        <v>230800</v>
      </c>
      <c r="B3" s="58">
        <v>11272</v>
      </c>
      <c r="C3" s="58">
        <v>12929</v>
      </c>
      <c r="D3" s="58">
        <v>15207</v>
      </c>
      <c r="E3" s="58">
        <v>17768</v>
      </c>
      <c r="F3" s="58">
        <v>19720</v>
      </c>
      <c r="G3" s="58">
        <v>22479</v>
      </c>
      <c r="H3" s="58">
        <v>23850</v>
      </c>
      <c r="I3" s="58">
        <v>27317</v>
      </c>
      <c r="J3" s="58">
        <v>29478</v>
      </c>
      <c r="K3" s="58">
        <v>31097</v>
      </c>
    </row>
    <row r="4" spans="1:11" x14ac:dyDescent="0.2">
      <c r="A4" s="56">
        <v>351990</v>
      </c>
      <c r="B4" s="58">
        <v>10412</v>
      </c>
      <c r="C4" s="58">
        <v>13908</v>
      </c>
      <c r="D4" s="58">
        <v>15556</v>
      </c>
      <c r="E4" s="58">
        <v>17886</v>
      </c>
      <c r="F4" s="58">
        <v>19052</v>
      </c>
      <c r="G4" s="58">
        <v>22026</v>
      </c>
      <c r="H4" s="58">
        <v>24174</v>
      </c>
      <c r="I4" s="58">
        <v>27466</v>
      </c>
      <c r="J4" s="58">
        <v>28103</v>
      </c>
      <c r="K4" s="58">
        <v>31333</v>
      </c>
    </row>
    <row r="5" spans="1:11" x14ac:dyDescent="0.2">
      <c r="A5" s="56">
        <v>99711</v>
      </c>
      <c r="B5" s="58">
        <v>10410</v>
      </c>
      <c r="C5" s="58">
        <v>13241</v>
      </c>
      <c r="D5" s="58">
        <v>15059</v>
      </c>
      <c r="E5" s="58">
        <v>17186</v>
      </c>
      <c r="F5" s="58">
        <v>19885</v>
      </c>
      <c r="G5" s="58">
        <v>22174</v>
      </c>
      <c r="H5" s="58">
        <v>23952</v>
      </c>
      <c r="I5" s="58">
        <v>26204</v>
      </c>
      <c r="J5" s="58">
        <v>29140</v>
      </c>
      <c r="K5" s="58">
        <v>32002</v>
      </c>
    </row>
    <row r="6" spans="1:11" x14ac:dyDescent="0.2">
      <c r="A6" s="56">
        <v>479267</v>
      </c>
      <c r="B6" s="58">
        <v>10702</v>
      </c>
      <c r="C6" s="58">
        <v>13114</v>
      </c>
      <c r="D6" s="58">
        <v>15527</v>
      </c>
      <c r="E6" s="58">
        <v>17519</v>
      </c>
      <c r="F6" s="58">
        <v>20040</v>
      </c>
      <c r="G6" s="58">
        <v>21910</v>
      </c>
      <c r="H6" s="58">
        <v>24183</v>
      </c>
      <c r="I6" s="58">
        <v>25967</v>
      </c>
      <c r="J6" s="58">
        <v>29181</v>
      </c>
      <c r="K6" s="58">
        <v>30346</v>
      </c>
    </row>
    <row r="7" spans="1:11" x14ac:dyDescent="0.2">
      <c r="A7" s="56">
        <v>320254</v>
      </c>
      <c r="B7" s="58">
        <v>10127</v>
      </c>
      <c r="C7" s="58">
        <v>12237</v>
      </c>
      <c r="D7" s="58">
        <v>14992</v>
      </c>
      <c r="E7" s="58">
        <v>17132</v>
      </c>
      <c r="F7" s="58">
        <v>18904</v>
      </c>
      <c r="G7" s="58">
        <v>21655</v>
      </c>
      <c r="H7" s="58">
        <v>24066</v>
      </c>
      <c r="I7" s="58">
        <v>26052</v>
      </c>
      <c r="J7" s="58">
        <v>28101</v>
      </c>
      <c r="K7" s="58">
        <v>31373</v>
      </c>
    </row>
    <row r="8" spans="1:11" x14ac:dyDescent="0.2">
      <c r="A8" s="56">
        <v>638594</v>
      </c>
      <c r="B8" s="58">
        <v>10788</v>
      </c>
      <c r="C8" s="58">
        <v>13361</v>
      </c>
      <c r="D8" s="58">
        <v>16166</v>
      </c>
      <c r="E8" s="58">
        <v>17654</v>
      </c>
      <c r="F8" s="58">
        <v>19933</v>
      </c>
      <c r="G8" s="58">
        <v>22094</v>
      </c>
      <c r="H8" s="58">
        <v>24847</v>
      </c>
      <c r="I8" s="58">
        <v>26750</v>
      </c>
      <c r="J8" s="58">
        <v>29270</v>
      </c>
      <c r="K8" s="58">
        <v>31925</v>
      </c>
    </row>
    <row r="9" spans="1:11" x14ac:dyDescent="0.2">
      <c r="A9" s="56">
        <v>66341</v>
      </c>
      <c r="B9" s="58">
        <v>10074</v>
      </c>
      <c r="C9" s="58">
        <v>12427</v>
      </c>
      <c r="D9" s="58">
        <v>15474</v>
      </c>
      <c r="E9" s="58">
        <v>17191</v>
      </c>
      <c r="F9" s="58">
        <v>19651</v>
      </c>
      <c r="G9" s="58">
        <v>21945</v>
      </c>
      <c r="H9" s="58">
        <v>24098</v>
      </c>
      <c r="I9" s="58">
        <v>26388</v>
      </c>
      <c r="J9" s="58">
        <v>28228</v>
      </c>
      <c r="K9" s="58">
        <v>31583</v>
      </c>
    </row>
    <row r="10" spans="1:11" x14ac:dyDescent="0.2">
      <c r="A10" s="56">
        <v>-23745809</v>
      </c>
      <c r="B10" s="58">
        <v>10275</v>
      </c>
      <c r="C10" s="58">
        <v>13278</v>
      </c>
      <c r="D10" s="58">
        <v>14497</v>
      </c>
      <c r="E10" s="58">
        <v>17866</v>
      </c>
      <c r="F10" s="58">
        <v>20022</v>
      </c>
      <c r="G10" s="58">
        <v>21674</v>
      </c>
      <c r="H10" s="58">
        <v>23784</v>
      </c>
      <c r="I10" s="58">
        <v>26014</v>
      </c>
      <c r="J10" s="58">
        <v>28829</v>
      </c>
      <c r="K10" s="58">
        <v>30758</v>
      </c>
    </row>
    <row r="11" spans="1:11" ht="13.5" thickBot="1" x14ac:dyDescent="0.25">
      <c r="A11" s="56">
        <v>1548590</v>
      </c>
      <c r="B11" s="58">
        <v>10571</v>
      </c>
      <c r="C11" s="58">
        <v>12825</v>
      </c>
      <c r="D11" s="58">
        <v>15553</v>
      </c>
      <c r="E11" s="58">
        <v>17501</v>
      </c>
      <c r="F11" s="58">
        <v>20235</v>
      </c>
      <c r="G11" s="58">
        <v>22381</v>
      </c>
      <c r="H11" s="58">
        <v>23996</v>
      </c>
      <c r="I11" s="58">
        <v>27271</v>
      </c>
      <c r="J11" s="58">
        <v>28704</v>
      </c>
      <c r="K11" s="58">
        <v>30887</v>
      </c>
    </row>
    <row r="12" spans="1:11" ht="14.25" thickTop="1" thickBot="1" x14ac:dyDescent="0.25">
      <c r="A12" s="57" t="s">
        <v>3</v>
      </c>
      <c r="B12" s="59">
        <f t="shared" ref="B12:F12" si="0">AVERAGE(B2:B11)</f>
        <v>10521</v>
      </c>
      <c r="C12" s="59">
        <f t="shared" si="0"/>
        <v>13014.4</v>
      </c>
      <c r="D12" s="59">
        <f t="shared" si="0"/>
        <v>15276.9</v>
      </c>
      <c r="E12" s="60">
        <f t="shared" si="0"/>
        <v>17537.900000000001</v>
      </c>
      <c r="F12" s="60">
        <f t="shared" si="0"/>
        <v>19770.3</v>
      </c>
      <c r="G12" s="59">
        <f>AVERAGE(G2:G11)</f>
        <v>22086.2</v>
      </c>
      <c r="H12" s="59">
        <f>AVERAGE(H2:H11)</f>
        <v>24168.1</v>
      </c>
      <c r="I12" s="59">
        <f>AVERAGE(I2:I11)</f>
        <v>26692.1</v>
      </c>
      <c r="J12" s="62">
        <f>AVERAGE(J2:J11)</f>
        <v>28797.9</v>
      </c>
      <c r="K12" s="62">
        <f>AVERAGE(K2:K11)</f>
        <v>31252.3</v>
      </c>
    </row>
    <row r="13" spans="1:11" ht="14.25" thickTop="1" thickBot="1" x14ac:dyDescent="0.25">
      <c r="A13" s="63" t="s">
        <v>53</v>
      </c>
      <c r="B13" s="64">
        <f>B12/B1</f>
        <v>52.604999999999997</v>
      </c>
      <c r="C13" s="64">
        <f t="shared" ref="C13:K13" si="1">C12/C1</f>
        <v>52.057600000000001</v>
      </c>
      <c r="D13" s="64">
        <f t="shared" si="1"/>
        <v>50.923000000000002</v>
      </c>
      <c r="E13" s="64">
        <f t="shared" si="1"/>
        <v>50.108285714285721</v>
      </c>
      <c r="F13" s="64">
        <f t="shared" si="1"/>
        <v>49.425750000000001</v>
      </c>
      <c r="G13" s="64">
        <f t="shared" si="1"/>
        <v>49.080444444444446</v>
      </c>
      <c r="H13" s="64">
        <f t="shared" si="1"/>
        <v>48.336199999999998</v>
      </c>
      <c r="I13" s="64">
        <f t="shared" si="1"/>
        <v>48.531090909090906</v>
      </c>
      <c r="J13" s="64">
        <f t="shared" si="1"/>
        <v>47.996500000000005</v>
      </c>
      <c r="K13" s="64">
        <f t="shared" si="1"/>
        <v>48.080461538461535</v>
      </c>
    </row>
    <row r="14" spans="1:11" ht="13.5" thickTop="1" x14ac:dyDescent="0.2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31CD-8C97-4920-AA5A-CD047036E60F}">
  <dimension ref="A1:K14"/>
  <sheetViews>
    <sheetView tabSelected="1" workbookViewId="0">
      <selection activeCell="J22" sqref="J22"/>
    </sheetView>
  </sheetViews>
  <sheetFormatPr defaultRowHeight="12.75" x14ac:dyDescent="0.2"/>
  <sheetData>
    <row r="1" spans="1:11" x14ac:dyDescent="0.2">
      <c r="A1" s="73" t="s">
        <v>52</v>
      </c>
      <c r="B1" s="56">
        <v>200</v>
      </c>
      <c r="C1" s="56">
        <v>250</v>
      </c>
      <c r="D1" s="56">
        <v>300</v>
      </c>
      <c r="E1" s="56">
        <v>350</v>
      </c>
      <c r="F1" s="56">
        <v>400</v>
      </c>
      <c r="G1" s="56">
        <v>450</v>
      </c>
      <c r="H1" s="61">
        <v>500</v>
      </c>
      <c r="I1" s="61">
        <v>550</v>
      </c>
      <c r="J1" s="61">
        <v>600</v>
      </c>
      <c r="K1" s="61">
        <v>650</v>
      </c>
    </row>
    <row r="2" spans="1:11" x14ac:dyDescent="0.2">
      <c r="A2" s="56">
        <v>32764</v>
      </c>
      <c r="B2" s="58">
        <v>2332</v>
      </c>
      <c r="C2" s="58">
        <v>2196</v>
      </c>
      <c r="D2" s="58">
        <v>2370</v>
      </c>
      <c r="E2" s="58">
        <v>2847</v>
      </c>
      <c r="F2" s="58">
        <v>3039</v>
      </c>
      <c r="G2" s="58">
        <v>3239</v>
      </c>
      <c r="H2" s="58">
        <v>3516</v>
      </c>
      <c r="I2" s="58">
        <v>3831</v>
      </c>
      <c r="J2" s="58">
        <v>4001</v>
      </c>
      <c r="K2" s="58">
        <v>4339</v>
      </c>
    </row>
    <row r="3" spans="1:11" x14ac:dyDescent="0.2">
      <c r="A3" s="56">
        <v>230800</v>
      </c>
      <c r="B3" s="58">
        <v>2165</v>
      </c>
      <c r="C3" s="58">
        <v>2101</v>
      </c>
      <c r="D3" s="58">
        <v>2568</v>
      </c>
      <c r="E3" s="58">
        <v>2828</v>
      </c>
      <c r="F3" s="58">
        <v>2985</v>
      </c>
      <c r="G3" s="58">
        <v>3235</v>
      </c>
      <c r="H3" s="58">
        <v>3459</v>
      </c>
      <c r="I3" s="58">
        <v>3979</v>
      </c>
      <c r="J3" s="58">
        <v>4204</v>
      </c>
      <c r="K3" s="58">
        <v>4351</v>
      </c>
    </row>
    <row r="4" spans="1:11" x14ac:dyDescent="0.2">
      <c r="A4" s="56">
        <v>351990</v>
      </c>
      <c r="B4" s="58">
        <v>1713</v>
      </c>
      <c r="C4" s="58">
        <v>2523</v>
      </c>
      <c r="D4" s="58">
        <v>2535</v>
      </c>
      <c r="E4" s="58">
        <v>2810</v>
      </c>
      <c r="F4" s="58">
        <v>2880</v>
      </c>
      <c r="G4" s="58">
        <v>3230</v>
      </c>
      <c r="H4" s="58">
        <v>3522</v>
      </c>
      <c r="I4" s="58">
        <v>3834</v>
      </c>
      <c r="J4" s="58">
        <v>3992</v>
      </c>
      <c r="K4" s="58">
        <v>4156</v>
      </c>
    </row>
    <row r="5" spans="1:11" x14ac:dyDescent="0.2">
      <c r="A5" s="56">
        <v>99711</v>
      </c>
      <c r="B5" s="58">
        <v>1852</v>
      </c>
      <c r="C5" s="58">
        <v>2205</v>
      </c>
      <c r="D5" s="58">
        <v>2649</v>
      </c>
      <c r="E5" s="58">
        <v>2772</v>
      </c>
      <c r="F5" s="58">
        <v>2950</v>
      </c>
      <c r="G5" s="58">
        <v>3201</v>
      </c>
      <c r="H5" s="58">
        <v>3712</v>
      </c>
      <c r="I5" s="58">
        <v>3665</v>
      </c>
      <c r="J5" s="58">
        <v>4094</v>
      </c>
      <c r="K5" s="58">
        <v>4250</v>
      </c>
    </row>
    <row r="6" spans="1:11" x14ac:dyDescent="0.2">
      <c r="A6" s="56">
        <v>479267</v>
      </c>
      <c r="B6" s="58">
        <v>2127</v>
      </c>
      <c r="C6" s="58">
        <v>2311</v>
      </c>
      <c r="D6" s="58">
        <v>2580</v>
      </c>
      <c r="E6" s="58">
        <v>2690</v>
      </c>
      <c r="F6" s="58">
        <v>3083</v>
      </c>
      <c r="G6" s="58">
        <v>3092</v>
      </c>
      <c r="H6" s="58">
        <v>3646</v>
      </c>
      <c r="I6" s="58">
        <v>3743</v>
      </c>
      <c r="J6" s="58">
        <v>4060</v>
      </c>
      <c r="K6" s="58">
        <v>4210</v>
      </c>
    </row>
    <row r="7" spans="1:11" x14ac:dyDescent="0.2">
      <c r="A7" s="56">
        <v>320254</v>
      </c>
      <c r="B7" s="58">
        <v>1701</v>
      </c>
      <c r="C7" s="58">
        <v>1993</v>
      </c>
      <c r="D7" s="58">
        <v>2356</v>
      </c>
      <c r="E7" s="58">
        <v>2779</v>
      </c>
      <c r="F7" s="58">
        <v>2745</v>
      </c>
      <c r="G7" s="58">
        <v>2976</v>
      </c>
      <c r="H7" s="58">
        <v>3521</v>
      </c>
      <c r="I7" s="58">
        <v>3627</v>
      </c>
      <c r="J7" s="58">
        <v>4001</v>
      </c>
      <c r="K7" s="58">
        <v>4404</v>
      </c>
    </row>
    <row r="8" spans="1:11" x14ac:dyDescent="0.2">
      <c r="A8" s="56">
        <v>638594</v>
      </c>
      <c r="B8" s="58">
        <v>1928</v>
      </c>
      <c r="C8" s="58">
        <v>2170</v>
      </c>
      <c r="D8" s="58">
        <v>2653</v>
      </c>
      <c r="E8" s="58">
        <v>2595</v>
      </c>
      <c r="F8" s="58">
        <v>3003</v>
      </c>
      <c r="G8" s="58">
        <v>3131</v>
      </c>
      <c r="H8" s="58">
        <v>3465</v>
      </c>
      <c r="I8" s="58">
        <v>3886</v>
      </c>
      <c r="J8" s="58">
        <v>4078</v>
      </c>
      <c r="K8" s="58">
        <v>4464</v>
      </c>
    </row>
    <row r="9" spans="1:11" x14ac:dyDescent="0.2">
      <c r="A9" s="56">
        <v>66341</v>
      </c>
      <c r="B9" s="58">
        <v>1660</v>
      </c>
      <c r="C9" s="58">
        <v>2024</v>
      </c>
      <c r="D9" s="58">
        <v>2627</v>
      </c>
      <c r="E9" s="58">
        <v>2689</v>
      </c>
      <c r="F9" s="58">
        <v>3154</v>
      </c>
      <c r="G9" s="58">
        <v>3320</v>
      </c>
      <c r="H9" s="58">
        <v>3405</v>
      </c>
      <c r="I9" s="58">
        <v>3773</v>
      </c>
      <c r="J9" s="58">
        <v>4130</v>
      </c>
      <c r="K9" s="58">
        <v>4222</v>
      </c>
    </row>
    <row r="10" spans="1:11" x14ac:dyDescent="0.2">
      <c r="A10" s="56">
        <v>-23745809</v>
      </c>
      <c r="B10" s="58">
        <v>1826</v>
      </c>
      <c r="C10" s="58">
        <v>2210</v>
      </c>
      <c r="D10" s="58">
        <v>2362</v>
      </c>
      <c r="E10" s="58">
        <v>2708</v>
      </c>
      <c r="F10" s="58">
        <v>2963</v>
      </c>
      <c r="G10" s="58">
        <v>3182</v>
      </c>
      <c r="H10" s="58">
        <v>3465</v>
      </c>
      <c r="I10" s="58">
        <v>3751</v>
      </c>
      <c r="J10" s="58">
        <v>4030</v>
      </c>
      <c r="K10" s="58">
        <v>4344</v>
      </c>
    </row>
    <row r="11" spans="1:11" ht="13.5" thickBot="1" x14ac:dyDescent="0.25">
      <c r="A11" s="56">
        <v>1548590</v>
      </c>
      <c r="B11" s="58">
        <v>2112</v>
      </c>
      <c r="C11" s="58">
        <v>2223</v>
      </c>
      <c r="D11" s="58">
        <v>2639</v>
      </c>
      <c r="E11" s="58">
        <v>2941</v>
      </c>
      <c r="F11" s="58">
        <v>2831</v>
      </c>
      <c r="G11" s="58">
        <v>3336</v>
      </c>
      <c r="H11" s="58">
        <v>3451</v>
      </c>
      <c r="I11" s="58">
        <v>3819</v>
      </c>
      <c r="J11" s="58">
        <v>4089</v>
      </c>
      <c r="K11" s="58">
        <v>4551</v>
      </c>
    </row>
    <row r="12" spans="1:11" ht="14.25" thickTop="1" thickBot="1" x14ac:dyDescent="0.25">
      <c r="A12" s="57" t="s">
        <v>3</v>
      </c>
      <c r="B12" s="59">
        <f t="shared" ref="B12:F12" si="0">AVERAGE(B2:B11)</f>
        <v>1941.6</v>
      </c>
      <c r="C12" s="59">
        <f t="shared" si="0"/>
        <v>2195.6</v>
      </c>
      <c r="D12" s="59">
        <f t="shared" si="0"/>
        <v>2533.9</v>
      </c>
      <c r="E12" s="60">
        <f t="shared" si="0"/>
        <v>2765.9</v>
      </c>
      <c r="F12" s="60">
        <f t="shared" si="0"/>
        <v>2963.3</v>
      </c>
      <c r="G12" s="59">
        <f>AVERAGE(G2:G11)</f>
        <v>3194.2</v>
      </c>
      <c r="H12" s="59">
        <f>AVERAGE(H2:H11)</f>
        <v>3516.2</v>
      </c>
      <c r="I12" s="59">
        <f>AVERAGE(I2:I11)</f>
        <v>3790.8</v>
      </c>
      <c r="J12" s="62">
        <f>AVERAGE(J2:J11)</f>
        <v>4067.9</v>
      </c>
      <c r="K12" s="62">
        <f>AVERAGE(K2:K11)</f>
        <v>4329.1000000000004</v>
      </c>
    </row>
    <row r="13" spans="1:11" ht="14.25" thickTop="1" thickBot="1" x14ac:dyDescent="0.25">
      <c r="A13" s="63" t="s">
        <v>54</v>
      </c>
      <c r="B13" s="64">
        <f>B12/B1</f>
        <v>9.7080000000000002</v>
      </c>
      <c r="C13" s="64">
        <f t="shared" ref="C13:K13" si="1">C12/C1</f>
        <v>8.7823999999999991</v>
      </c>
      <c r="D13" s="64">
        <f t="shared" si="1"/>
        <v>8.4463333333333335</v>
      </c>
      <c r="E13" s="64">
        <f t="shared" si="1"/>
        <v>7.902571428571429</v>
      </c>
      <c r="F13" s="64">
        <f t="shared" si="1"/>
        <v>7.4082500000000007</v>
      </c>
      <c r="G13" s="64">
        <f t="shared" si="1"/>
        <v>7.0982222222222218</v>
      </c>
      <c r="H13" s="64">
        <f t="shared" si="1"/>
        <v>7.0324</v>
      </c>
      <c r="I13" s="64">
        <f t="shared" si="1"/>
        <v>6.8923636363636369</v>
      </c>
      <c r="J13" s="64">
        <f t="shared" si="1"/>
        <v>6.7798333333333334</v>
      </c>
      <c r="K13" s="64">
        <f t="shared" si="1"/>
        <v>6.6601538461538468</v>
      </c>
    </row>
    <row r="14" spans="1:11" ht="13.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D1" sqref="D1"/>
    </sheetView>
  </sheetViews>
  <sheetFormatPr defaultColWidth="12.5703125" defaultRowHeight="15.75" customHeight="1" x14ac:dyDescent="0.2"/>
  <cols>
    <col min="3" max="3" width="23.5703125" customWidth="1"/>
    <col min="4" max="4" width="24.7109375" customWidth="1"/>
    <col min="5" max="5" width="35.5703125" customWidth="1"/>
  </cols>
  <sheetData>
    <row r="1" spans="1:5" x14ac:dyDescent="0.2">
      <c r="A1" s="1" t="s">
        <v>0</v>
      </c>
      <c r="B1" s="8" t="s">
        <v>2</v>
      </c>
      <c r="C1" s="53" t="s">
        <v>44</v>
      </c>
      <c r="D1" s="54" t="s">
        <v>42</v>
      </c>
      <c r="E1" s="54" t="s">
        <v>43</v>
      </c>
    </row>
    <row r="2" spans="1:5" x14ac:dyDescent="0.2">
      <c r="A2" s="9">
        <v>10324</v>
      </c>
      <c r="B2" s="10">
        <v>10656</v>
      </c>
      <c r="C2" s="10">
        <v>10805</v>
      </c>
      <c r="D2" s="10">
        <v>10886</v>
      </c>
      <c r="E2" s="10">
        <v>10692</v>
      </c>
    </row>
    <row r="3" spans="1:5" x14ac:dyDescent="0.2">
      <c r="A3" s="11">
        <v>72719</v>
      </c>
      <c r="B3" s="10">
        <v>10452</v>
      </c>
      <c r="C3" s="10">
        <v>10572</v>
      </c>
      <c r="D3" s="10">
        <v>7940</v>
      </c>
      <c r="E3" s="10">
        <v>9301</v>
      </c>
    </row>
    <row r="4" spans="1:5" x14ac:dyDescent="0.2">
      <c r="A4" s="11">
        <v>110902</v>
      </c>
      <c r="B4" s="10">
        <v>10667</v>
      </c>
      <c r="C4" s="10">
        <v>10598</v>
      </c>
      <c r="D4" s="10">
        <v>9921</v>
      </c>
      <c r="E4" s="10">
        <v>11070</v>
      </c>
    </row>
    <row r="5" spans="1:5" x14ac:dyDescent="0.2">
      <c r="A5" s="11">
        <v>31417</v>
      </c>
      <c r="B5" s="10">
        <v>10293</v>
      </c>
      <c r="C5" s="10">
        <v>10272</v>
      </c>
      <c r="D5" s="10">
        <v>8603</v>
      </c>
      <c r="E5" s="10">
        <v>11636</v>
      </c>
    </row>
    <row r="6" spans="1:5" x14ac:dyDescent="0.2">
      <c r="A6" s="11">
        <v>151003</v>
      </c>
      <c r="B6" s="10">
        <v>10903</v>
      </c>
      <c r="C6" s="10">
        <v>11080</v>
      </c>
      <c r="D6" s="10">
        <v>9342</v>
      </c>
      <c r="E6" s="10">
        <v>9903</v>
      </c>
    </row>
    <row r="7" spans="1:5" x14ac:dyDescent="0.2">
      <c r="A7" s="11">
        <v>100903</v>
      </c>
      <c r="B7" s="10">
        <v>10555</v>
      </c>
      <c r="C7" s="10">
        <v>10769</v>
      </c>
      <c r="D7" s="10">
        <v>9470</v>
      </c>
      <c r="E7" s="10">
        <v>10618</v>
      </c>
    </row>
    <row r="8" spans="1:5" x14ac:dyDescent="0.2">
      <c r="A8" s="11">
        <v>201202</v>
      </c>
      <c r="B8" s="10">
        <v>10834</v>
      </c>
      <c r="C8" s="10">
        <v>11280</v>
      </c>
      <c r="D8" s="10">
        <v>10613</v>
      </c>
      <c r="E8" s="10">
        <v>9969</v>
      </c>
    </row>
    <row r="9" spans="1:5" x14ac:dyDescent="0.2">
      <c r="A9" s="11">
        <v>20903</v>
      </c>
      <c r="B9" s="10">
        <v>10970</v>
      </c>
      <c r="C9" s="10">
        <v>11041</v>
      </c>
      <c r="D9" s="10">
        <v>9101</v>
      </c>
      <c r="E9" s="10">
        <v>11196</v>
      </c>
    </row>
    <row r="10" spans="1:5" x14ac:dyDescent="0.2">
      <c r="A10" s="11">
        <v>51353613</v>
      </c>
      <c r="B10" s="10">
        <v>10733</v>
      </c>
      <c r="C10" s="10">
        <v>10671</v>
      </c>
      <c r="D10" s="10">
        <v>7817</v>
      </c>
      <c r="E10" s="10">
        <v>10706</v>
      </c>
    </row>
    <row r="11" spans="1:5" x14ac:dyDescent="0.2">
      <c r="A11" s="12">
        <v>487913</v>
      </c>
      <c r="B11" s="10">
        <v>10628</v>
      </c>
      <c r="C11" s="10">
        <v>11044</v>
      </c>
      <c r="D11" s="10">
        <v>12782</v>
      </c>
      <c r="E11" s="10">
        <v>12166</v>
      </c>
    </row>
    <row r="12" spans="1:5" x14ac:dyDescent="0.2">
      <c r="A12" s="13" t="s">
        <v>3</v>
      </c>
      <c r="B12" s="14">
        <f t="shared" ref="B12:E12" si="0">AVERAGE(B2:B11)</f>
        <v>10669.1</v>
      </c>
      <c r="C12" s="14">
        <f t="shared" si="0"/>
        <v>10813.2</v>
      </c>
      <c r="D12" s="14">
        <f t="shared" si="0"/>
        <v>9647.5</v>
      </c>
      <c r="E12" s="14">
        <f t="shared" si="0"/>
        <v>10725.7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73F4-4FE3-4791-9DF7-29A7BFDBE6A0}">
  <dimension ref="A1:N21"/>
  <sheetViews>
    <sheetView workbookViewId="0">
      <selection activeCell="D8" sqref="D8"/>
    </sheetView>
  </sheetViews>
  <sheetFormatPr defaultRowHeight="12.75" x14ac:dyDescent="0.2"/>
  <cols>
    <col min="1" max="1" width="17.140625" customWidth="1"/>
  </cols>
  <sheetData>
    <row r="1" spans="1:14" x14ac:dyDescent="0.2">
      <c r="A1" s="1" t="s">
        <v>34</v>
      </c>
      <c r="B1" s="65" t="s">
        <v>35</v>
      </c>
      <c r="C1" s="65" t="s">
        <v>36</v>
      </c>
      <c r="D1" s="70" t="s">
        <v>46</v>
      </c>
      <c r="K1" s="69"/>
      <c r="L1" s="29"/>
      <c r="M1" s="29"/>
      <c r="N1" s="29"/>
    </row>
    <row r="2" spans="1:14" x14ac:dyDescent="0.2">
      <c r="A2" s="56">
        <v>32764</v>
      </c>
      <c r="B2" s="67">
        <v>10030</v>
      </c>
      <c r="C2" s="67">
        <v>48</v>
      </c>
      <c r="D2" s="67">
        <v>2047</v>
      </c>
      <c r="K2" s="29"/>
      <c r="L2" s="29"/>
      <c r="M2" s="29"/>
      <c r="N2" s="29"/>
    </row>
    <row r="3" spans="1:14" x14ac:dyDescent="0.2">
      <c r="A3" s="56">
        <v>230800</v>
      </c>
      <c r="B3" s="67">
        <v>10441</v>
      </c>
      <c r="C3" s="67">
        <v>48</v>
      </c>
      <c r="D3" s="67">
        <v>1842</v>
      </c>
      <c r="K3" s="29"/>
      <c r="L3" s="29"/>
      <c r="M3" s="29"/>
      <c r="N3" s="29"/>
    </row>
    <row r="4" spans="1:14" x14ac:dyDescent="0.2">
      <c r="A4" s="56">
        <v>351990</v>
      </c>
      <c r="B4" s="67">
        <v>10388</v>
      </c>
      <c r="C4" s="67">
        <v>49</v>
      </c>
      <c r="D4" s="67">
        <v>1792</v>
      </c>
      <c r="K4" s="29"/>
      <c r="L4" s="29"/>
      <c r="M4" s="29"/>
      <c r="N4" s="29"/>
    </row>
    <row r="5" spans="1:14" x14ac:dyDescent="0.2">
      <c r="A5" s="56">
        <v>99711</v>
      </c>
      <c r="B5" s="67">
        <v>9831</v>
      </c>
      <c r="C5" s="67">
        <v>48</v>
      </c>
      <c r="D5" s="67">
        <v>1720</v>
      </c>
      <c r="K5" s="29"/>
      <c r="L5" s="29"/>
      <c r="M5" s="29"/>
      <c r="N5" s="29"/>
    </row>
    <row r="6" spans="1:14" x14ac:dyDescent="0.2">
      <c r="A6" s="56">
        <v>479267</v>
      </c>
      <c r="B6" s="67">
        <v>10628</v>
      </c>
      <c r="C6" s="67">
        <v>47</v>
      </c>
      <c r="D6" s="67">
        <v>2109</v>
      </c>
      <c r="K6" s="29"/>
      <c r="L6" s="29"/>
      <c r="M6" s="29"/>
      <c r="N6" s="29"/>
    </row>
    <row r="7" spans="1:14" x14ac:dyDescent="0.2">
      <c r="A7" s="56">
        <v>320254</v>
      </c>
      <c r="B7" s="67">
        <v>10111</v>
      </c>
      <c r="C7" s="67">
        <v>49</v>
      </c>
      <c r="D7" s="67">
        <v>1637</v>
      </c>
      <c r="K7" s="29"/>
      <c r="L7" s="29"/>
      <c r="M7" s="29"/>
      <c r="N7" s="29"/>
    </row>
    <row r="8" spans="1:14" x14ac:dyDescent="0.2">
      <c r="A8" s="56">
        <v>638594</v>
      </c>
      <c r="B8" s="67">
        <v>10734</v>
      </c>
      <c r="C8" s="67">
        <v>49</v>
      </c>
      <c r="D8" s="67">
        <v>1835</v>
      </c>
      <c r="K8" s="29"/>
      <c r="L8" s="29"/>
      <c r="M8" s="29"/>
      <c r="N8" s="29"/>
    </row>
    <row r="9" spans="1:14" x14ac:dyDescent="0.2">
      <c r="A9" s="56">
        <v>66341</v>
      </c>
      <c r="B9" s="67">
        <v>10047</v>
      </c>
      <c r="C9" s="67">
        <v>48</v>
      </c>
      <c r="D9" s="67">
        <v>1801</v>
      </c>
      <c r="K9" s="29"/>
      <c r="L9" s="29"/>
      <c r="M9" s="29"/>
      <c r="N9" s="29"/>
    </row>
    <row r="10" spans="1:14" x14ac:dyDescent="0.2">
      <c r="A10" s="56">
        <v>-23745809</v>
      </c>
      <c r="B10" s="67">
        <v>10816</v>
      </c>
      <c r="C10" s="67">
        <v>46</v>
      </c>
      <c r="D10" s="67">
        <v>2359</v>
      </c>
      <c r="K10" s="29"/>
      <c r="L10" s="29"/>
      <c r="M10" s="29"/>
      <c r="N10" s="29"/>
    </row>
    <row r="11" spans="1:14" ht="13.5" thickBot="1" x14ac:dyDescent="0.25">
      <c r="A11" s="56">
        <v>1548590</v>
      </c>
      <c r="B11" s="67">
        <v>10325</v>
      </c>
      <c r="C11" s="67">
        <v>46</v>
      </c>
      <c r="D11" s="67">
        <v>1975</v>
      </c>
      <c r="K11" s="29"/>
      <c r="L11" s="29"/>
      <c r="M11" s="29"/>
      <c r="N11" s="29"/>
    </row>
    <row r="12" spans="1:14" ht="14.25" thickTop="1" thickBot="1" x14ac:dyDescent="0.25">
      <c r="A12" s="66" t="s">
        <v>3</v>
      </c>
      <c r="B12" s="68">
        <f>AVERAGE(B2:B11)</f>
        <v>10335.1</v>
      </c>
      <c r="C12" s="68">
        <f>AVERAGE(C2:C11)</f>
        <v>47.8</v>
      </c>
      <c r="D12" s="68">
        <f>AVERAGE(D2:D11)</f>
        <v>1911.7</v>
      </c>
      <c r="K12" s="29"/>
      <c r="L12" s="29"/>
      <c r="M12" s="29"/>
      <c r="N12" s="29"/>
    </row>
    <row r="13" spans="1:14" ht="13.5" thickTop="1" x14ac:dyDescent="0.2"/>
    <row r="18" spans="8:13" x14ac:dyDescent="0.2">
      <c r="M18" s="51"/>
    </row>
    <row r="19" spans="8:13" x14ac:dyDescent="0.2">
      <c r="H19" s="51"/>
      <c r="M19" s="51"/>
    </row>
    <row r="20" spans="8:13" x14ac:dyDescent="0.2">
      <c r="H20" s="51"/>
      <c r="M20" s="51"/>
    </row>
    <row r="21" spans="8:13" x14ac:dyDescent="0.2">
      <c r="J21" s="2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2B1F-3AE0-4CEA-A784-69A0861E4F09}">
  <dimension ref="A1:D13"/>
  <sheetViews>
    <sheetView workbookViewId="0">
      <selection activeCell="C8" sqref="C8"/>
    </sheetView>
  </sheetViews>
  <sheetFormatPr defaultRowHeight="12.75" x14ac:dyDescent="0.2"/>
  <cols>
    <col min="1" max="1" width="19.140625" customWidth="1"/>
  </cols>
  <sheetData>
    <row r="1" spans="1:4" x14ac:dyDescent="0.2">
      <c r="A1" s="1" t="s">
        <v>34</v>
      </c>
      <c r="B1" s="65" t="s">
        <v>35</v>
      </c>
      <c r="C1" s="65" t="s">
        <v>36</v>
      </c>
      <c r="D1" s="70" t="s">
        <v>46</v>
      </c>
    </row>
    <row r="2" spans="1:4" x14ac:dyDescent="0.2">
      <c r="A2" s="56">
        <v>32764</v>
      </c>
      <c r="B2" s="67">
        <v>10418</v>
      </c>
      <c r="C2" s="67">
        <v>49</v>
      </c>
      <c r="D2" s="67">
        <v>2291</v>
      </c>
    </row>
    <row r="3" spans="1:4" x14ac:dyDescent="0.2">
      <c r="A3" s="56">
        <v>230800</v>
      </c>
      <c r="B3" s="67">
        <v>10934</v>
      </c>
      <c r="C3" s="67">
        <v>50</v>
      </c>
      <c r="D3" s="67">
        <v>2067</v>
      </c>
    </row>
    <row r="4" spans="1:4" x14ac:dyDescent="0.2">
      <c r="A4" s="56">
        <v>351990</v>
      </c>
      <c r="B4" s="67">
        <v>10228</v>
      </c>
      <c r="C4" s="67">
        <v>47</v>
      </c>
      <c r="D4" s="67">
        <v>1881</v>
      </c>
    </row>
    <row r="5" spans="1:4" x14ac:dyDescent="0.2">
      <c r="A5" s="56">
        <v>99711</v>
      </c>
      <c r="B5" s="67">
        <v>10123</v>
      </c>
      <c r="C5" s="67">
        <v>49</v>
      </c>
      <c r="D5" s="67">
        <v>1774</v>
      </c>
    </row>
    <row r="6" spans="1:4" x14ac:dyDescent="0.2">
      <c r="A6" s="56">
        <v>479267</v>
      </c>
      <c r="B6" s="67">
        <v>10283</v>
      </c>
      <c r="C6" s="67">
        <v>51</v>
      </c>
      <c r="D6" s="67">
        <v>1772</v>
      </c>
    </row>
    <row r="7" spans="1:4" x14ac:dyDescent="0.2">
      <c r="A7" s="56">
        <v>320254</v>
      </c>
      <c r="B7" s="67">
        <v>10586</v>
      </c>
      <c r="C7" s="67">
        <v>49</v>
      </c>
      <c r="D7" s="67">
        <v>1819</v>
      </c>
    </row>
    <row r="8" spans="1:4" x14ac:dyDescent="0.2">
      <c r="A8" s="56">
        <v>638594</v>
      </c>
      <c r="B8" s="67">
        <v>10961</v>
      </c>
      <c r="C8" s="67">
        <v>53</v>
      </c>
      <c r="D8" s="67">
        <v>1839</v>
      </c>
    </row>
    <row r="9" spans="1:4" x14ac:dyDescent="0.2">
      <c r="A9" s="56">
        <v>66341</v>
      </c>
      <c r="B9" s="67">
        <v>10242</v>
      </c>
      <c r="C9" s="67">
        <v>50</v>
      </c>
      <c r="D9" s="67">
        <v>1932</v>
      </c>
    </row>
    <row r="10" spans="1:4" x14ac:dyDescent="0.2">
      <c r="A10" s="56">
        <v>-23745809</v>
      </c>
      <c r="B10" s="67">
        <v>10165</v>
      </c>
      <c r="C10" s="67">
        <v>50</v>
      </c>
      <c r="D10" s="67">
        <v>1821</v>
      </c>
    </row>
    <row r="11" spans="1:4" ht="13.5" thickBot="1" x14ac:dyDescent="0.25">
      <c r="A11" s="56">
        <v>1548590</v>
      </c>
      <c r="B11" s="67">
        <v>10114</v>
      </c>
      <c r="C11" s="67">
        <v>46</v>
      </c>
      <c r="D11" s="67">
        <v>2067</v>
      </c>
    </row>
    <row r="12" spans="1:4" ht="14.25" thickTop="1" thickBot="1" x14ac:dyDescent="0.25">
      <c r="A12" s="66" t="s">
        <v>3</v>
      </c>
      <c r="B12" s="68">
        <f>AVERAGE(B2:B11)</f>
        <v>10405.4</v>
      </c>
      <c r="C12" s="68">
        <f>AVERAGE(C2:C11)</f>
        <v>49.4</v>
      </c>
      <c r="D12" s="68">
        <f>AVERAGE(D2:D11)</f>
        <v>1926.3</v>
      </c>
    </row>
    <row r="13" spans="1:4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6"/>
  <sheetViews>
    <sheetView workbookViewId="0">
      <selection activeCell="H19" sqref="H19:H20"/>
    </sheetView>
  </sheetViews>
  <sheetFormatPr defaultColWidth="12.5703125" defaultRowHeight="15.75" customHeight="1" x14ac:dyDescent="0.2"/>
  <sheetData>
    <row r="1" spans="1:4" ht="12.75" x14ac:dyDescent="0.2">
      <c r="A1" s="15" t="s">
        <v>0</v>
      </c>
      <c r="B1" s="55" t="s">
        <v>47</v>
      </c>
      <c r="C1" s="55" t="s">
        <v>48</v>
      </c>
      <c r="D1" s="55" t="s">
        <v>49</v>
      </c>
    </row>
    <row r="2" spans="1:4" ht="12.75" x14ac:dyDescent="0.2">
      <c r="A2" s="16">
        <v>20646</v>
      </c>
      <c r="B2" s="17">
        <v>10548</v>
      </c>
      <c r="C2" s="17">
        <v>10576</v>
      </c>
      <c r="D2" s="17">
        <v>10872</v>
      </c>
    </row>
    <row r="3" spans="1:4" ht="12.75" x14ac:dyDescent="0.2">
      <c r="A3" s="18">
        <v>145436</v>
      </c>
      <c r="B3" s="17">
        <v>10702</v>
      </c>
      <c r="C3" s="17">
        <v>10702</v>
      </c>
      <c r="D3" s="17">
        <v>10718</v>
      </c>
    </row>
    <row r="4" spans="1:4" ht="12.75" x14ac:dyDescent="0.2">
      <c r="A4" s="18">
        <v>221802</v>
      </c>
      <c r="B4" s="17">
        <v>10630</v>
      </c>
      <c r="C4" s="17">
        <v>10630</v>
      </c>
      <c r="D4" s="17">
        <v>10630</v>
      </c>
    </row>
    <row r="5" spans="1:4" ht="12.75" x14ac:dyDescent="0.2">
      <c r="A5" s="18">
        <v>62832</v>
      </c>
      <c r="B5" s="17">
        <v>10327</v>
      </c>
      <c r="C5" s="17">
        <v>10516</v>
      </c>
      <c r="D5" s="17">
        <v>10430</v>
      </c>
    </row>
    <row r="6" spans="1:4" ht="12.75" x14ac:dyDescent="0.2">
      <c r="A6" s="18">
        <v>302004</v>
      </c>
      <c r="B6" s="17">
        <v>10634</v>
      </c>
      <c r="C6" s="17">
        <v>10634</v>
      </c>
      <c r="D6" s="17">
        <v>10607</v>
      </c>
    </row>
    <row r="7" spans="1:4" ht="12.75" x14ac:dyDescent="0.2">
      <c r="A7" s="18">
        <v>201804</v>
      </c>
      <c r="B7" s="17">
        <v>10622</v>
      </c>
      <c r="C7" s="17">
        <v>10377</v>
      </c>
      <c r="D7" s="17">
        <v>10781</v>
      </c>
    </row>
    <row r="8" spans="1:4" ht="12.75" x14ac:dyDescent="0.2">
      <c r="A8" s="18">
        <v>402402</v>
      </c>
      <c r="B8" s="17">
        <v>10306</v>
      </c>
      <c r="C8" s="17">
        <v>10298</v>
      </c>
      <c r="D8" s="17">
        <v>10630</v>
      </c>
    </row>
    <row r="9" spans="1:4" ht="12.75" x14ac:dyDescent="0.2">
      <c r="A9" s="18">
        <v>41804</v>
      </c>
      <c r="B9" s="17">
        <v>9962</v>
      </c>
      <c r="C9" s="17">
        <v>9962</v>
      </c>
      <c r="D9" s="17">
        <v>9962</v>
      </c>
    </row>
    <row r="10" spans="1:4" ht="12.75" x14ac:dyDescent="0.2">
      <c r="A10" s="18">
        <v>102707224</v>
      </c>
      <c r="B10" s="17">
        <v>10795</v>
      </c>
      <c r="C10" s="17">
        <v>10777</v>
      </c>
      <c r="D10" s="17">
        <v>10867</v>
      </c>
    </row>
    <row r="11" spans="1:4" ht="12.75" x14ac:dyDescent="0.2">
      <c r="A11" s="19">
        <v>975824</v>
      </c>
      <c r="B11" s="17">
        <v>10369</v>
      </c>
      <c r="C11" s="17">
        <v>10369</v>
      </c>
      <c r="D11" s="17">
        <v>10429</v>
      </c>
    </row>
    <row r="12" spans="1:4" ht="12.75" x14ac:dyDescent="0.2">
      <c r="A12" s="20" t="s">
        <v>3</v>
      </c>
      <c r="B12" s="21">
        <f t="shared" ref="B12:D12" si="0">AVERAGE(B2:B11)</f>
        <v>10489.5</v>
      </c>
      <c r="C12" s="21">
        <f t="shared" si="0"/>
        <v>10484.1</v>
      </c>
      <c r="D12" s="21">
        <f t="shared" si="0"/>
        <v>10592.6</v>
      </c>
    </row>
    <row r="21" spans="6:6" ht="15.75" customHeight="1" x14ac:dyDescent="0.2">
      <c r="F21" s="51"/>
    </row>
    <row r="26" spans="6:6" ht="15.75" customHeight="1" x14ac:dyDescent="0.2">
      <c r="F2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1"/>
  <sheetViews>
    <sheetView workbookViewId="0">
      <selection activeCell="B2" sqref="B2"/>
    </sheetView>
  </sheetViews>
  <sheetFormatPr defaultColWidth="12.5703125" defaultRowHeight="15.75" customHeight="1" x14ac:dyDescent="0.2"/>
  <sheetData>
    <row r="1" spans="1:4" ht="12.75" x14ac:dyDescent="0.2">
      <c r="A1" s="1" t="s">
        <v>0</v>
      </c>
      <c r="B1" s="22" t="s">
        <v>4</v>
      </c>
      <c r="C1" s="22" t="s">
        <v>5</v>
      </c>
      <c r="D1" s="22" t="s">
        <v>48</v>
      </c>
    </row>
    <row r="2" spans="1:4" ht="12.75" x14ac:dyDescent="0.2">
      <c r="A2" s="23">
        <v>5161</v>
      </c>
      <c r="B2" s="24">
        <v>10752</v>
      </c>
      <c r="C2" s="24">
        <v>10791</v>
      </c>
      <c r="D2" s="24">
        <v>10813</v>
      </c>
    </row>
    <row r="3" spans="1:4" ht="12.75" x14ac:dyDescent="0.2">
      <c r="A3" s="25">
        <v>36359</v>
      </c>
      <c r="B3" s="24">
        <v>9926</v>
      </c>
      <c r="C3" s="24">
        <v>10471</v>
      </c>
      <c r="D3" s="24">
        <v>9904</v>
      </c>
    </row>
    <row r="4" spans="1:4" ht="12.75" x14ac:dyDescent="0.2">
      <c r="A4" s="25">
        <v>55450</v>
      </c>
      <c r="B4" s="24">
        <v>10738</v>
      </c>
      <c r="C4" s="24">
        <v>11125</v>
      </c>
      <c r="D4" s="24">
        <v>10692</v>
      </c>
    </row>
    <row r="5" spans="1:4" ht="12.75" x14ac:dyDescent="0.2">
      <c r="A5" s="25">
        <v>15708</v>
      </c>
      <c r="B5" s="24">
        <v>11133</v>
      </c>
      <c r="C5" s="24">
        <v>11196</v>
      </c>
      <c r="D5" s="24">
        <v>10979</v>
      </c>
    </row>
    <row r="6" spans="1:4" ht="12.75" x14ac:dyDescent="0.2">
      <c r="A6" s="25">
        <v>75501</v>
      </c>
      <c r="B6" s="24">
        <v>10759</v>
      </c>
      <c r="C6" s="24">
        <v>10961</v>
      </c>
      <c r="D6" s="24">
        <v>10617</v>
      </c>
    </row>
    <row r="7" spans="1:4" ht="12.75" x14ac:dyDescent="0.2">
      <c r="A7" s="25">
        <v>50451</v>
      </c>
      <c r="B7" s="24">
        <v>10348</v>
      </c>
      <c r="C7" s="24">
        <v>10725</v>
      </c>
      <c r="D7" s="24">
        <v>10288</v>
      </c>
    </row>
    <row r="8" spans="1:4" ht="12.75" x14ac:dyDescent="0.2">
      <c r="A8" s="25">
        <v>100600</v>
      </c>
      <c r="B8" s="24">
        <v>10378</v>
      </c>
      <c r="C8" s="24">
        <v>10903</v>
      </c>
      <c r="D8" s="24">
        <v>10792</v>
      </c>
    </row>
    <row r="9" spans="1:4" ht="12.75" x14ac:dyDescent="0.2">
      <c r="A9" s="25">
        <v>10451</v>
      </c>
      <c r="B9" s="24">
        <v>10220</v>
      </c>
      <c r="C9" s="24">
        <v>10330</v>
      </c>
      <c r="D9" s="24">
        <v>10235</v>
      </c>
    </row>
    <row r="10" spans="1:4" ht="12.75" x14ac:dyDescent="0.2">
      <c r="A10" s="25">
        <v>25676806</v>
      </c>
      <c r="B10" s="24">
        <v>10707</v>
      </c>
      <c r="C10" s="24">
        <v>10986</v>
      </c>
      <c r="D10" s="24">
        <v>10781</v>
      </c>
    </row>
    <row r="11" spans="1:4" ht="12.75" x14ac:dyDescent="0.2">
      <c r="A11" s="26">
        <v>243956</v>
      </c>
      <c r="B11" s="24">
        <v>11162</v>
      </c>
      <c r="C11" s="24">
        <v>11724</v>
      </c>
      <c r="D11" s="24">
        <v>11280</v>
      </c>
    </row>
    <row r="12" spans="1:4" ht="12.75" x14ac:dyDescent="0.2">
      <c r="A12" s="27" t="s">
        <v>3</v>
      </c>
      <c r="B12" s="28">
        <f t="shared" ref="B12:D12" si="0">AVERAGE(B2:B11)</f>
        <v>10612.3</v>
      </c>
      <c r="C12" s="28">
        <f t="shared" si="0"/>
        <v>10921.2</v>
      </c>
      <c r="D12" s="28">
        <f t="shared" si="0"/>
        <v>10638.1</v>
      </c>
    </row>
    <row r="16" spans="1:4" ht="12.75" x14ac:dyDescent="0.2"/>
    <row r="21" spans="4:4" ht="15.75" customHeight="1" x14ac:dyDescent="0.2">
      <c r="D21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72"/>
  <sheetViews>
    <sheetView workbookViewId="0">
      <selection activeCell="I1" sqref="I1"/>
    </sheetView>
  </sheetViews>
  <sheetFormatPr defaultColWidth="12.5703125" defaultRowHeight="15.75" customHeight="1" x14ac:dyDescent="0.2"/>
  <cols>
    <col min="4" max="4" width="19.42578125" customWidth="1"/>
  </cols>
  <sheetData>
    <row r="1" spans="1:9" ht="12.75" x14ac:dyDescent="0.2">
      <c r="A1" s="71" t="s">
        <v>0</v>
      </c>
      <c r="B1" s="30">
        <v>5000</v>
      </c>
      <c r="C1" s="30">
        <v>10000</v>
      </c>
      <c r="D1" s="31">
        <v>50000</v>
      </c>
      <c r="E1" s="31">
        <v>75000</v>
      </c>
      <c r="F1" s="31">
        <v>100000</v>
      </c>
      <c r="G1" s="31">
        <v>150000</v>
      </c>
      <c r="H1" s="31">
        <v>200000</v>
      </c>
      <c r="I1" s="31" t="s">
        <v>7</v>
      </c>
    </row>
    <row r="2" spans="1:9" ht="12.75" x14ac:dyDescent="0.2">
      <c r="A2" s="32">
        <v>31092</v>
      </c>
      <c r="B2" s="33">
        <v>12006</v>
      </c>
      <c r="C2" s="33">
        <v>11273</v>
      </c>
      <c r="D2" s="33">
        <v>10347</v>
      </c>
      <c r="E2" s="33">
        <v>10248</v>
      </c>
      <c r="F2" s="33">
        <v>10175</v>
      </c>
      <c r="G2" s="33">
        <v>10202</v>
      </c>
      <c r="H2" s="33">
        <v>10249</v>
      </c>
      <c r="I2" s="33">
        <v>10907</v>
      </c>
    </row>
    <row r="3" spans="1:9" ht="12.75" x14ac:dyDescent="0.2">
      <c r="A3" s="34">
        <v>218277</v>
      </c>
      <c r="B3" s="33">
        <v>11975</v>
      </c>
      <c r="C3" s="33">
        <v>11507</v>
      </c>
      <c r="D3" s="33">
        <v>10633</v>
      </c>
      <c r="E3" s="33">
        <v>10350</v>
      </c>
      <c r="F3" s="33">
        <v>10232</v>
      </c>
      <c r="G3" s="33">
        <v>10358</v>
      </c>
      <c r="H3" s="33">
        <v>10185</v>
      </c>
      <c r="I3" s="33">
        <v>10721</v>
      </c>
    </row>
    <row r="4" spans="1:9" ht="12.75" x14ac:dyDescent="0.2">
      <c r="A4" s="34">
        <v>332826</v>
      </c>
      <c r="B4" s="33">
        <v>11649</v>
      </c>
      <c r="C4" s="33">
        <v>11155</v>
      </c>
      <c r="D4" s="33">
        <v>10366</v>
      </c>
      <c r="E4" s="33">
        <v>10193</v>
      </c>
      <c r="F4" s="33">
        <v>10206</v>
      </c>
      <c r="G4" s="33">
        <v>10054</v>
      </c>
      <c r="H4" s="33">
        <v>9976</v>
      </c>
      <c r="I4" s="33">
        <v>10955</v>
      </c>
    </row>
    <row r="5" spans="1:9" ht="12.75" x14ac:dyDescent="0.2">
      <c r="A5" s="34">
        <v>94371</v>
      </c>
      <c r="B5" s="33">
        <v>12074</v>
      </c>
      <c r="C5" s="33">
        <v>11400</v>
      </c>
      <c r="D5" s="33">
        <v>10513</v>
      </c>
      <c r="E5" s="33">
        <v>10105</v>
      </c>
      <c r="F5" s="33">
        <v>10342</v>
      </c>
      <c r="G5" s="33">
        <v>10083</v>
      </c>
      <c r="H5" s="33">
        <v>10027</v>
      </c>
      <c r="I5" s="33">
        <v>10709</v>
      </c>
    </row>
    <row r="6" spans="1:9" ht="12.75" x14ac:dyDescent="0.2">
      <c r="A6" s="34">
        <v>453129</v>
      </c>
      <c r="B6" s="33">
        <v>11559</v>
      </c>
      <c r="C6" s="33">
        <v>11209</v>
      </c>
      <c r="D6" s="33">
        <v>10229</v>
      </c>
      <c r="E6" s="33">
        <v>10066</v>
      </c>
      <c r="F6" s="33">
        <v>9960</v>
      </c>
      <c r="G6" s="33">
        <v>9984</v>
      </c>
      <c r="H6" s="33">
        <v>10126</v>
      </c>
      <c r="I6" s="33">
        <v>10435</v>
      </c>
    </row>
    <row r="7" spans="1:9" ht="12.75" x14ac:dyDescent="0.2">
      <c r="A7" s="34">
        <v>302829</v>
      </c>
      <c r="B7" s="33">
        <v>11875</v>
      </c>
      <c r="C7" s="33">
        <v>11338</v>
      </c>
      <c r="D7" s="33">
        <v>10646</v>
      </c>
      <c r="E7" s="33">
        <v>10182</v>
      </c>
      <c r="F7" s="33">
        <v>10348</v>
      </c>
      <c r="G7" s="33">
        <v>10164</v>
      </c>
      <c r="H7" s="33">
        <v>10214</v>
      </c>
      <c r="I7" s="33">
        <v>10909</v>
      </c>
    </row>
    <row r="8" spans="1:9" ht="12.75" x14ac:dyDescent="0.2">
      <c r="A8" s="34">
        <v>603726</v>
      </c>
      <c r="B8" s="33">
        <v>12281</v>
      </c>
      <c r="C8" s="33">
        <v>11725</v>
      </c>
      <c r="D8" s="33">
        <v>10422</v>
      </c>
      <c r="E8" s="33">
        <v>10536</v>
      </c>
      <c r="F8" s="33">
        <v>10480</v>
      </c>
      <c r="G8" s="33">
        <v>10608</v>
      </c>
      <c r="H8" s="33">
        <v>10239</v>
      </c>
      <c r="I8" s="33">
        <v>11052</v>
      </c>
    </row>
    <row r="9" spans="1:9" ht="12.75" x14ac:dyDescent="0.2">
      <c r="A9" s="34">
        <v>62829</v>
      </c>
      <c r="B9" s="33">
        <v>12168</v>
      </c>
      <c r="C9" s="33">
        <v>11163</v>
      </c>
      <c r="D9" s="33">
        <v>10568</v>
      </c>
      <c r="E9" s="33">
        <v>10140</v>
      </c>
      <c r="F9" s="33">
        <v>10339</v>
      </c>
      <c r="G9" s="33">
        <v>10003</v>
      </c>
      <c r="H9" s="33">
        <v>10270</v>
      </c>
      <c r="I9" s="33">
        <v>10649</v>
      </c>
    </row>
    <row r="10" spans="1:9" ht="12.75" x14ac:dyDescent="0.2">
      <c r="A10" s="34">
        <v>154060959</v>
      </c>
      <c r="B10" s="33">
        <v>12154</v>
      </c>
      <c r="C10" s="33">
        <v>11398</v>
      </c>
      <c r="D10" s="33">
        <v>10627</v>
      </c>
      <c r="E10" s="33">
        <v>10383</v>
      </c>
      <c r="F10" s="33">
        <v>10279</v>
      </c>
      <c r="G10" s="33">
        <v>10236</v>
      </c>
      <c r="H10" s="33">
        <v>10187</v>
      </c>
      <c r="I10" s="33">
        <v>10953</v>
      </c>
    </row>
    <row r="11" spans="1:9" ht="13.5" thickBot="1" x14ac:dyDescent="0.25">
      <c r="A11" s="35">
        <v>1463859</v>
      </c>
      <c r="B11" s="33">
        <v>11258</v>
      </c>
      <c r="C11" s="33">
        <v>10676</v>
      </c>
      <c r="D11" s="33">
        <v>9712</v>
      </c>
      <c r="E11" s="33">
        <v>9904</v>
      </c>
      <c r="F11" s="33">
        <v>9615</v>
      </c>
      <c r="G11" s="33">
        <v>9577</v>
      </c>
      <c r="H11" s="33">
        <v>9633</v>
      </c>
      <c r="I11" s="33">
        <v>10482</v>
      </c>
    </row>
    <row r="12" spans="1:9" ht="14.25" thickTop="1" thickBot="1" x14ac:dyDescent="0.25">
      <c r="A12" s="36" t="s">
        <v>3</v>
      </c>
      <c r="B12" s="37">
        <f t="shared" ref="B12:I12" si="0">AVERAGE(B2:B11)</f>
        <v>11899.9</v>
      </c>
      <c r="C12" s="37">
        <f t="shared" si="0"/>
        <v>11284.4</v>
      </c>
      <c r="D12" s="38">
        <f t="shared" si="0"/>
        <v>10406.299999999999</v>
      </c>
      <c r="E12" s="39">
        <f t="shared" si="0"/>
        <v>10210.700000000001</v>
      </c>
      <c r="F12" s="40">
        <f t="shared" si="0"/>
        <v>10197.6</v>
      </c>
      <c r="G12" s="37">
        <f t="shared" si="0"/>
        <v>10126.9</v>
      </c>
      <c r="H12" s="37">
        <f t="shared" si="0"/>
        <v>10110.6</v>
      </c>
      <c r="I12" s="37">
        <f t="shared" si="0"/>
        <v>10777.2</v>
      </c>
    </row>
    <row r="13" spans="1:9" ht="15.75" customHeight="1" thickTop="1" x14ac:dyDescent="0.2"/>
    <row r="16" spans="1:9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5423-FDD1-45B6-BD66-BB617997E646}">
  <dimension ref="A1:M13"/>
  <sheetViews>
    <sheetView workbookViewId="0">
      <selection activeCell="J12" sqref="J12"/>
    </sheetView>
  </sheetViews>
  <sheetFormatPr defaultRowHeight="12.75" x14ac:dyDescent="0.2"/>
  <cols>
    <col min="2" max="2" width="18.7109375" customWidth="1"/>
    <col min="3" max="3" width="12.28515625" customWidth="1"/>
    <col min="4" max="4" width="14.7109375" customWidth="1"/>
    <col min="5" max="5" width="15" customWidth="1"/>
    <col min="6" max="6" width="14.85546875" customWidth="1"/>
    <col min="7" max="7" width="14.140625" customWidth="1"/>
    <col min="8" max="8" width="14.42578125" customWidth="1"/>
    <col min="9" max="9" width="14.28515625" customWidth="1"/>
    <col min="10" max="10" width="15.85546875" customWidth="1"/>
    <col min="11" max="11" width="10.28515625" customWidth="1"/>
    <col min="12" max="12" width="18.140625" customWidth="1"/>
    <col min="13" max="13" width="28.42578125" customWidth="1"/>
  </cols>
  <sheetData>
    <row r="1" spans="1:13" x14ac:dyDescent="0.2">
      <c r="A1" s="1" t="s">
        <v>0</v>
      </c>
      <c r="B1" s="31" t="s">
        <v>8</v>
      </c>
      <c r="C1" s="31" t="s">
        <v>9</v>
      </c>
      <c r="D1" s="31" t="s">
        <v>10</v>
      </c>
      <c r="E1" s="31" t="s">
        <v>11</v>
      </c>
      <c r="F1" s="31" t="s">
        <v>12</v>
      </c>
      <c r="G1" s="41" t="s">
        <v>13</v>
      </c>
      <c r="H1" s="41" t="s">
        <v>14</v>
      </c>
      <c r="I1" s="41" t="s">
        <v>15</v>
      </c>
      <c r="J1" s="41" t="s">
        <v>16</v>
      </c>
      <c r="K1" s="41" t="s">
        <v>17</v>
      </c>
      <c r="L1" s="41" t="s">
        <v>18</v>
      </c>
      <c r="M1" s="41" t="s">
        <v>19</v>
      </c>
    </row>
    <row r="2" spans="1:13" x14ac:dyDescent="0.2">
      <c r="A2" s="32">
        <v>3482</v>
      </c>
      <c r="B2" s="33">
        <v>13957</v>
      </c>
      <c r="C2" s="33">
        <v>10675</v>
      </c>
      <c r="D2" s="33">
        <v>10869</v>
      </c>
      <c r="E2" s="33">
        <v>13625</v>
      </c>
      <c r="F2" s="33">
        <v>10602</v>
      </c>
      <c r="G2" s="33">
        <v>10557</v>
      </c>
      <c r="H2" s="33">
        <v>13834</v>
      </c>
      <c r="I2" s="33">
        <v>10723</v>
      </c>
      <c r="J2" s="33">
        <v>10341</v>
      </c>
      <c r="K2" s="33">
        <v>14138</v>
      </c>
      <c r="L2" s="33">
        <v>10734</v>
      </c>
      <c r="M2" s="33">
        <v>10368</v>
      </c>
    </row>
    <row r="3" spans="1:13" x14ac:dyDescent="0.2">
      <c r="A3" s="34">
        <v>24280</v>
      </c>
      <c r="B3" s="33">
        <v>13323</v>
      </c>
      <c r="C3" s="33">
        <v>9854</v>
      </c>
      <c r="D3" s="33">
        <v>10010</v>
      </c>
      <c r="E3" s="33">
        <v>13150</v>
      </c>
      <c r="F3" s="33">
        <v>9902</v>
      </c>
      <c r="G3" s="33">
        <v>10111</v>
      </c>
      <c r="H3" s="33">
        <v>13461</v>
      </c>
      <c r="I3" s="33">
        <v>10007</v>
      </c>
      <c r="J3" s="33">
        <v>9673</v>
      </c>
      <c r="K3" s="33">
        <v>13859</v>
      </c>
      <c r="L3" s="33">
        <v>10157</v>
      </c>
      <c r="M3" s="33">
        <v>9924</v>
      </c>
    </row>
    <row r="4" spans="1:13" x14ac:dyDescent="0.2">
      <c r="A4" s="34">
        <v>37008</v>
      </c>
      <c r="B4" s="33">
        <v>13381</v>
      </c>
      <c r="C4" s="33">
        <v>10081</v>
      </c>
      <c r="D4" s="33">
        <v>10258</v>
      </c>
      <c r="E4" s="33">
        <v>13303</v>
      </c>
      <c r="F4" s="33">
        <v>10394</v>
      </c>
      <c r="G4" s="33">
        <v>10371</v>
      </c>
      <c r="H4" s="33">
        <v>13552</v>
      </c>
      <c r="I4" s="33">
        <v>10207</v>
      </c>
      <c r="J4" s="33">
        <v>10222</v>
      </c>
      <c r="K4" s="33">
        <v>13981</v>
      </c>
      <c r="L4" s="33">
        <v>10567</v>
      </c>
      <c r="M4" s="33">
        <v>10383</v>
      </c>
    </row>
    <row r="5" spans="1:13" x14ac:dyDescent="0.2">
      <c r="A5" s="34">
        <v>10513</v>
      </c>
      <c r="B5" s="33">
        <v>13899</v>
      </c>
      <c r="C5" s="33">
        <v>10647</v>
      </c>
      <c r="D5" s="33">
        <v>10542</v>
      </c>
      <c r="E5" s="33">
        <v>13965</v>
      </c>
      <c r="F5" s="33">
        <v>10851</v>
      </c>
      <c r="G5" s="33">
        <v>10721</v>
      </c>
      <c r="H5" s="33">
        <v>14122</v>
      </c>
      <c r="I5" s="33">
        <v>10492</v>
      </c>
      <c r="J5" s="33">
        <v>10200</v>
      </c>
      <c r="K5" s="33">
        <v>14465</v>
      </c>
      <c r="L5" s="33">
        <v>10394</v>
      </c>
      <c r="M5" s="33">
        <v>10460</v>
      </c>
    </row>
    <row r="6" spans="1:13" x14ac:dyDescent="0.2">
      <c r="A6" s="34">
        <v>50375</v>
      </c>
      <c r="B6" s="33">
        <v>13103</v>
      </c>
      <c r="C6" s="33">
        <v>10476</v>
      </c>
      <c r="D6" s="33">
        <v>10496</v>
      </c>
      <c r="E6" s="33">
        <v>13132</v>
      </c>
      <c r="F6" s="33">
        <v>10412</v>
      </c>
      <c r="G6" s="33">
        <v>10347</v>
      </c>
      <c r="H6" s="33">
        <v>13287</v>
      </c>
      <c r="I6" s="33">
        <v>10339</v>
      </c>
      <c r="J6" s="33">
        <v>10091</v>
      </c>
      <c r="K6" s="33">
        <v>13999</v>
      </c>
      <c r="L6" s="33">
        <v>10566</v>
      </c>
      <c r="M6" s="33">
        <v>10151</v>
      </c>
    </row>
    <row r="7" spans="1:13" x14ac:dyDescent="0.2">
      <c r="A7" s="34">
        <v>33675</v>
      </c>
      <c r="B7" s="33">
        <v>13277</v>
      </c>
      <c r="C7" s="33">
        <v>10400</v>
      </c>
      <c r="D7" s="33">
        <v>10090</v>
      </c>
      <c r="E7" s="33">
        <v>13404</v>
      </c>
      <c r="F7" s="33">
        <v>10113</v>
      </c>
      <c r="G7" s="33">
        <v>10130</v>
      </c>
      <c r="H7" s="33">
        <v>13364</v>
      </c>
      <c r="I7" s="33">
        <v>10233</v>
      </c>
      <c r="J7" s="33">
        <v>9812</v>
      </c>
      <c r="K7" s="33">
        <v>13879</v>
      </c>
      <c r="L7" s="33">
        <v>10174</v>
      </c>
      <c r="M7" s="33">
        <v>9917</v>
      </c>
    </row>
    <row r="8" spans="1:13" x14ac:dyDescent="0.2">
      <c r="A8" s="34">
        <v>67108</v>
      </c>
      <c r="B8" s="33">
        <v>13573</v>
      </c>
      <c r="C8" s="33">
        <v>10377</v>
      </c>
      <c r="D8" s="33">
        <v>10475</v>
      </c>
      <c r="E8" s="33">
        <v>13608</v>
      </c>
      <c r="F8" s="33">
        <v>10390</v>
      </c>
      <c r="G8" s="33">
        <v>10280</v>
      </c>
      <c r="H8" s="33">
        <v>13481</v>
      </c>
      <c r="I8" s="33">
        <v>10295</v>
      </c>
      <c r="J8" s="33">
        <v>9945</v>
      </c>
      <c r="K8" s="33">
        <v>13947</v>
      </c>
      <c r="L8" s="33">
        <v>10450</v>
      </c>
      <c r="M8" s="33">
        <v>10208</v>
      </c>
    </row>
    <row r="9" spans="1:13" x14ac:dyDescent="0.2">
      <c r="A9" s="34">
        <v>7008</v>
      </c>
      <c r="B9" s="33">
        <v>13667</v>
      </c>
      <c r="C9" s="33">
        <v>10340</v>
      </c>
      <c r="D9" s="33">
        <v>10263</v>
      </c>
      <c r="E9" s="33">
        <v>13585</v>
      </c>
      <c r="F9" s="33">
        <v>10479</v>
      </c>
      <c r="G9" s="33">
        <v>10377</v>
      </c>
      <c r="H9" s="33">
        <v>13826</v>
      </c>
      <c r="I9" s="33">
        <v>10609</v>
      </c>
      <c r="J9" s="33">
        <v>9910</v>
      </c>
      <c r="K9" s="33">
        <v>14391</v>
      </c>
      <c r="L9" s="33">
        <v>10542</v>
      </c>
      <c r="M9" s="33">
        <v>10318</v>
      </c>
    </row>
    <row r="10" spans="1:13" x14ac:dyDescent="0.2">
      <c r="A10" s="34">
        <v>17117911</v>
      </c>
      <c r="B10" s="33">
        <v>13302</v>
      </c>
      <c r="C10" s="33">
        <v>10283</v>
      </c>
      <c r="D10" s="33">
        <v>10313</v>
      </c>
      <c r="E10" s="33">
        <v>13318</v>
      </c>
      <c r="F10" s="33">
        <v>10369</v>
      </c>
      <c r="G10" s="33">
        <v>10358</v>
      </c>
      <c r="H10" s="33">
        <v>13248</v>
      </c>
      <c r="I10" s="33">
        <v>10306</v>
      </c>
      <c r="J10" s="33">
        <v>10060</v>
      </c>
      <c r="K10" s="33">
        <v>13774</v>
      </c>
      <c r="L10" s="33">
        <v>10252</v>
      </c>
      <c r="M10" s="33">
        <v>10238</v>
      </c>
    </row>
    <row r="11" spans="1:13" ht="13.5" thickBot="1" x14ac:dyDescent="0.25">
      <c r="A11" s="35">
        <v>162678</v>
      </c>
      <c r="B11" s="33">
        <v>13667</v>
      </c>
      <c r="C11" s="33">
        <v>10218</v>
      </c>
      <c r="D11" s="33">
        <v>10383</v>
      </c>
      <c r="E11" s="33">
        <v>13399</v>
      </c>
      <c r="F11" s="33">
        <v>10480</v>
      </c>
      <c r="G11" s="33">
        <v>10303</v>
      </c>
      <c r="H11" s="33">
        <v>13555</v>
      </c>
      <c r="I11" s="33">
        <v>10267</v>
      </c>
      <c r="J11" s="33">
        <v>10080</v>
      </c>
      <c r="K11" s="33">
        <v>14015</v>
      </c>
      <c r="L11" s="33">
        <v>10349</v>
      </c>
      <c r="M11" s="33">
        <v>10128</v>
      </c>
    </row>
    <row r="12" spans="1:13" ht="14.25" thickTop="1" thickBot="1" x14ac:dyDescent="0.25">
      <c r="A12" s="36" t="s">
        <v>3</v>
      </c>
      <c r="B12" s="37">
        <f t="shared" ref="B12:M12" si="0">AVERAGE(B2:B11)</f>
        <v>13514.9</v>
      </c>
      <c r="C12" s="37">
        <f t="shared" si="0"/>
        <v>10335.1</v>
      </c>
      <c r="D12" s="37">
        <f t="shared" si="0"/>
        <v>10369.9</v>
      </c>
      <c r="E12" s="37">
        <f t="shared" si="0"/>
        <v>13448.9</v>
      </c>
      <c r="F12" s="37">
        <f t="shared" si="0"/>
        <v>10399.200000000001</v>
      </c>
      <c r="G12" s="37">
        <f t="shared" si="0"/>
        <v>10355.5</v>
      </c>
      <c r="H12" s="37">
        <f t="shared" si="0"/>
        <v>13573</v>
      </c>
      <c r="I12" s="38">
        <f t="shared" si="0"/>
        <v>10347.799999999999</v>
      </c>
      <c r="J12" s="39">
        <f t="shared" si="0"/>
        <v>10033.4</v>
      </c>
      <c r="K12" s="40">
        <f t="shared" si="0"/>
        <v>14044.8</v>
      </c>
      <c r="L12" s="37">
        <f t="shared" si="0"/>
        <v>10418.5</v>
      </c>
      <c r="M12" s="37">
        <f t="shared" si="0"/>
        <v>10209.5</v>
      </c>
    </row>
    <row r="13" spans="1:13" ht="13.5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70B36-B5D3-4BFB-AEE6-0DE0CB2DB0FF}">
  <dimension ref="A1:M13"/>
  <sheetViews>
    <sheetView workbookViewId="0">
      <selection sqref="A1:M12"/>
    </sheetView>
  </sheetViews>
  <sheetFormatPr defaultRowHeight="12.75" x14ac:dyDescent="0.2"/>
  <sheetData>
    <row r="1" spans="1:13" x14ac:dyDescent="0.2">
      <c r="A1" s="1" t="s">
        <v>0</v>
      </c>
      <c r="B1" s="31" t="s">
        <v>20</v>
      </c>
      <c r="C1" s="31" t="s">
        <v>21</v>
      </c>
      <c r="D1" s="31" t="s">
        <v>22</v>
      </c>
      <c r="E1" s="31" t="s">
        <v>23</v>
      </c>
      <c r="F1" s="31" t="s">
        <v>24</v>
      </c>
      <c r="G1" s="31" t="s">
        <v>25</v>
      </c>
      <c r="H1" s="41" t="s">
        <v>26</v>
      </c>
      <c r="I1" s="41" t="s">
        <v>27</v>
      </c>
      <c r="J1" s="41" t="s">
        <v>28</v>
      </c>
      <c r="K1" s="41" t="s">
        <v>29</v>
      </c>
      <c r="L1" s="41" t="s">
        <v>30</v>
      </c>
      <c r="M1" s="41" t="s">
        <v>31</v>
      </c>
    </row>
    <row r="2" spans="1:13" x14ac:dyDescent="0.2">
      <c r="A2" s="32">
        <v>3482</v>
      </c>
      <c r="B2" s="33">
        <v>10532</v>
      </c>
      <c r="C2" s="33">
        <v>10645</v>
      </c>
      <c r="D2" s="33">
        <v>10433</v>
      </c>
      <c r="E2" s="33">
        <v>10710</v>
      </c>
      <c r="F2" s="33">
        <v>10220</v>
      </c>
      <c r="G2" s="33">
        <v>10403</v>
      </c>
      <c r="H2" s="33">
        <v>10604</v>
      </c>
      <c r="I2" s="33">
        <v>10413</v>
      </c>
      <c r="J2" s="33">
        <v>10762</v>
      </c>
      <c r="K2" s="33">
        <v>10596</v>
      </c>
      <c r="L2" s="33">
        <v>10548</v>
      </c>
      <c r="M2" s="33">
        <v>11085</v>
      </c>
    </row>
    <row r="3" spans="1:13" x14ac:dyDescent="0.2">
      <c r="A3" s="34">
        <v>24280</v>
      </c>
      <c r="B3" s="33">
        <v>10150</v>
      </c>
      <c r="C3" s="33">
        <v>9867</v>
      </c>
      <c r="D3" s="33">
        <v>9709</v>
      </c>
      <c r="E3" s="33">
        <v>10181</v>
      </c>
      <c r="F3" s="33">
        <v>9808</v>
      </c>
      <c r="G3" s="33">
        <v>9892</v>
      </c>
      <c r="H3" s="33">
        <v>9998</v>
      </c>
      <c r="I3" s="33">
        <v>9695</v>
      </c>
      <c r="J3" s="33">
        <v>10172</v>
      </c>
      <c r="K3" s="33">
        <v>9774</v>
      </c>
      <c r="L3" s="33">
        <v>9467</v>
      </c>
      <c r="M3" s="33">
        <v>10457</v>
      </c>
    </row>
    <row r="4" spans="1:13" x14ac:dyDescent="0.2">
      <c r="A4" s="34">
        <v>37008</v>
      </c>
      <c r="B4" s="33">
        <v>10319</v>
      </c>
      <c r="C4" s="33">
        <v>10095</v>
      </c>
      <c r="D4" s="33">
        <v>9938</v>
      </c>
      <c r="E4" s="33">
        <v>10288</v>
      </c>
      <c r="F4" s="33">
        <v>10118</v>
      </c>
      <c r="G4" s="33">
        <v>10114</v>
      </c>
      <c r="H4" s="33">
        <v>10396</v>
      </c>
      <c r="I4" s="33">
        <v>10149</v>
      </c>
      <c r="J4" s="33">
        <v>10567</v>
      </c>
      <c r="K4" s="33">
        <v>10250</v>
      </c>
      <c r="L4" s="33">
        <v>10311</v>
      </c>
      <c r="M4" s="33">
        <v>10750</v>
      </c>
    </row>
    <row r="5" spans="1:13" x14ac:dyDescent="0.2">
      <c r="A5" s="34">
        <v>10513</v>
      </c>
      <c r="B5" s="33">
        <v>10558</v>
      </c>
      <c r="C5" s="33">
        <v>10276</v>
      </c>
      <c r="D5" s="33">
        <v>10064</v>
      </c>
      <c r="E5" s="33">
        <v>10651</v>
      </c>
      <c r="F5" s="33">
        <v>10305</v>
      </c>
      <c r="G5" s="33">
        <v>10529</v>
      </c>
      <c r="H5" s="33">
        <v>10521</v>
      </c>
      <c r="I5" s="33">
        <v>10254</v>
      </c>
      <c r="J5" s="33">
        <v>10795</v>
      </c>
      <c r="K5" s="33">
        <v>10722</v>
      </c>
      <c r="L5" s="33">
        <v>10117</v>
      </c>
      <c r="M5" s="33">
        <v>11016</v>
      </c>
    </row>
    <row r="6" spans="1:13" x14ac:dyDescent="0.2">
      <c r="A6" s="34">
        <v>50375</v>
      </c>
      <c r="B6" s="33">
        <v>10383</v>
      </c>
      <c r="C6" s="33">
        <v>10154</v>
      </c>
      <c r="D6" s="33">
        <v>9992</v>
      </c>
      <c r="E6" s="33">
        <v>10456</v>
      </c>
      <c r="F6" s="33">
        <v>10057</v>
      </c>
      <c r="G6" s="33">
        <v>10314</v>
      </c>
      <c r="H6" s="33">
        <v>10387</v>
      </c>
      <c r="I6" s="33">
        <v>10037</v>
      </c>
      <c r="J6" s="33">
        <v>10458</v>
      </c>
      <c r="K6" s="33">
        <v>10254</v>
      </c>
      <c r="L6" s="33">
        <v>9946</v>
      </c>
      <c r="M6" s="33">
        <v>10914</v>
      </c>
    </row>
    <row r="7" spans="1:13" x14ac:dyDescent="0.2">
      <c r="A7" s="34">
        <v>33675</v>
      </c>
      <c r="B7" s="33">
        <v>10170</v>
      </c>
      <c r="C7" s="33">
        <v>10011</v>
      </c>
      <c r="D7" s="33">
        <v>9756</v>
      </c>
      <c r="E7" s="33">
        <v>10079</v>
      </c>
      <c r="F7" s="33">
        <v>9940</v>
      </c>
      <c r="G7" s="33">
        <v>10016</v>
      </c>
      <c r="H7" s="33">
        <v>10148</v>
      </c>
      <c r="I7" s="33">
        <v>9888</v>
      </c>
      <c r="J7" s="33">
        <v>10555</v>
      </c>
      <c r="K7" s="33">
        <v>10290</v>
      </c>
      <c r="L7" s="33">
        <v>9880</v>
      </c>
      <c r="M7" s="33">
        <v>10877</v>
      </c>
    </row>
    <row r="8" spans="1:13" x14ac:dyDescent="0.2">
      <c r="A8" s="34">
        <v>67108</v>
      </c>
      <c r="B8" s="33">
        <v>10476</v>
      </c>
      <c r="C8" s="33">
        <v>10099</v>
      </c>
      <c r="D8" s="33">
        <v>9785</v>
      </c>
      <c r="E8" s="33">
        <v>10309</v>
      </c>
      <c r="F8" s="33">
        <v>9944</v>
      </c>
      <c r="G8" s="33">
        <v>10107</v>
      </c>
      <c r="H8" s="33">
        <v>10344</v>
      </c>
      <c r="I8" s="33">
        <v>9908</v>
      </c>
      <c r="J8" s="33">
        <v>10513</v>
      </c>
      <c r="K8" s="33">
        <v>10091</v>
      </c>
      <c r="L8" s="33">
        <v>9851</v>
      </c>
      <c r="M8" s="33">
        <v>10746</v>
      </c>
    </row>
    <row r="9" spans="1:13" x14ac:dyDescent="0.2">
      <c r="A9" s="34">
        <v>7008</v>
      </c>
      <c r="B9" s="33">
        <v>10438</v>
      </c>
      <c r="C9" s="33">
        <v>10222</v>
      </c>
      <c r="D9" s="33">
        <v>9996</v>
      </c>
      <c r="E9" s="33">
        <v>10478</v>
      </c>
      <c r="F9" s="33">
        <v>9975</v>
      </c>
      <c r="G9" s="33">
        <v>10230</v>
      </c>
      <c r="H9" s="33">
        <v>10464</v>
      </c>
      <c r="I9" s="33">
        <v>9897</v>
      </c>
      <c r="J9" s="33">
        <v>10443</v>
      </c>
      <c r="K9" s="33">
        <v>10266</v>
      </c>
      <c r="L9" s="33">
        <v>9910</v>
      </c>
      <c r="M9" s="33">
        <v>10684</v>
      </c>
    </row>
    <row r="10" spans="1:13" x14ac:dyDescent="0.2">
      <c r="A10" s="34">
        <v>17117911</v>
      </c>
      <c r="B10" s="33">
        <v>10325</v>
      </c>
      <c r="C10" s="33">
        <v>10193</v>
      </c>
      <c r="D10" s="33">
        <v>9971</v>
      </c>
      <c r="E10" s="33">
        <v>10232</v>
      </c>
      <c r="F10" s="33">
        <v>9955</v>
      </c>
      <c r="G10" s="33">
        <v>10145</v>
      </c>
      <c r="H10" s="33">
        <v>10224</v>
      </c>
      <c r="I10" s="33">
        <v>9994</v>
      </c>
      <c r="J10" s="33">
        <v>10603</v>
      </c>
      <c r="K10" s="33">
        <v>10265</v>
      </c>
      <c r="L10" s="33">
        <v>9960</v>
      </c>
      <c r="M10" s="33">
        <v>10807</v>
      </c>
    </row>
    <row r="11" spans="1:13" ht="13.5" thickBot="1" x14ac:dyDescent="0.25">
      <c r="A11" s="35">
        <v>162678</v>
      </c>
      <c r="B11" s="33">
        <v>10158</v>
      </c>
      <c r="C11" s="33">
        <v>10030</v>
      </c>
      <c r="D11" s="33">
        <v>9890</v>
      </c>
      <c r="E11" s="33">
        <v>10181</v>
      </c>
      <c r="F11" s="33">
        <v>10058</v>
      </c>
      <c r="G11" s="33">
        <v>10284</v>
      </c>
      <c r="H11" s="33">
        <v>10310</v>
      </c>
      <c r="I11" s="33">
        <v>9978</v>
      </c>
      <c r="J11" s="33">
        <v>10631</v>
      </c>
      <c r="K11" s="33">
        <v>10162</v>
      </c>
      <c r="L11" s="33">
        <v>9897</v>
      </c>
      <c r="M11" s="33">
        <v>10981</v>
      </c>
    </row>
    <row r="12" spans="1:13" ht="14.25" thickTop="1" thickBot="1" x14ac:dyDescent="0.25">
      <c r="A12" s="36" t="s">
        <v>3</v>
      </c>
      <c r="B12" s="37">
        <f t="shared" ref="B12:M12" si="0">AVERAGE(B2:B11)</f>
        <v>10350.9</v>
      </c>
      <c r="C12" s="38">
        <f t="shared" si="0"/>
        <v>10159.200000000001</v>
      </c>
      <c r="D12" s="39">
        <f t="shared" si="0"/>
        <v>9953.4</v>
      </c>
      <c r="E12" s="40">
        <f t="shared" si="0"/>
        <v>10356.5</v>
      </c>
      <c r="F12" s="37">
        <f t="shared" si="0"/>
        <v>10038</v>
      </c>
      <c r="G12" s="37">
        <f t="shared" si="0"/>
        <v>10203.4</v>
      </c>
      <c r="H12" s="37">
        <f t="shared" si="0"/>
        <v>10339.6</v>
      </c>
      <c r="I12" s="38">
        <f t="shared" si="0"/>
        <v>10021.299999999999</v>
      </c>
      <c r="J12" s="38">
        <f t="shared" si="0"/>
        <v>10549.9</v>
      </c>
      <c r="K12" s="37">
        <f t="shared" si="0"/>
        <v>10267</v>
      </c>
      <c r="L12" s="37">
        <f t="shared" si="0"/>
        <v>9988.7000000000007</v>
      </c>
      <c r="M12" s="37">
        <f t="shared" si="0"/>
        <v>10831.7</v>
      </c>
    </row>
    <row r="13" spans="1:13" ht="13.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DE84-D2FF-4A41-9B60-BEB67C092065}">
  <dimension ref="A1:M13"/>
  <sheetViews>
    <sheetView workbookViewId="0">
      <selection sqref="A1:M12"/>
    </sheetView>
  </sheetViews>
  <sheetFormatPr defaultRowHeight="12.75" x14ac:dyDescent="0.2"/>
  <sheetData>
    <row r="1" spans="1:13" x14ac:dyDescent="0.2">
      <c r="A1" s="1" t="s">
        <v>32</v>
      </c>
      <c r="B1" s="31">
        <v>50</v>
      </c>
      <c r="C1" s="31">
        <v>75</v>
      </c>
      <c r="D1" s="31">
        <v>100</v>
      </c>
      <c r="E1" s="31">
        <v>150</v>
      </c>
      <c r="F1" s="31">
        <v>200</v>
      </c>
      <c r="G1" s="31">
        <v>250</v>
      </c>
      <c r="H1" s="41">
        <v>300</v>
      </c>
      <c r="I1" s="41">
        <v>500</v>
      </c>
      <c r="J1" s="41">
        <v>750</v>
      </c>
      <c r="K1" s="41">
        <v>1000</v>
      </c>
      <c r="L1" s="41">
        <v>1250</v>
      </c>
      <c r="M1" s="41">
        <v>1500</v>
      </c>
    </row>
    <row r="2" spans="1:13" x14ac:dyDescent="0.2">
      <c r="A2" s="32">
        <v>7373</v>
      </c>
      <c r="B2" s="33">
        <v>9989</v>
      </c>
      <c r="C2" s="33">
        <v>10129</v>
      </c>
      <c r="D2" s="33">
        <v>9994</v>
      </c>
      <c r="E2" s="33">
        <v>9993</v>
      </c>
      <c r="F2" s="33">
        <v>10038</v>
      </c>
      <c r="G2" s="33">
        <v>9929</v>
      </c>
      <c r="H2" s="33">
        <v>9987</v>
      </c>
      <c r="I2" s="33">
        <v>9952</v>
      </c>
      <c r="J2" s="33">
        <v>10054</v>
      </c>
      <c r="K2" s="33">
        <v>9965</v>
      </c>
      <c r="L2" s="33">
        <v>10096</v>
      </c>
      <c r="M2" s="33">
        <v>10092</v>
      </c>
    </row>
    <row r="3" spans="1:13" x14ac:dyDescent="0.2">
      <c r="A3" s="34">
        <v>51941</v>
      </c>
      <c r="B3" s="33">
        <v>9899</v>
      </c>
      <c r="C3" s="33">
        <v>9862</v>
      </c>
      <c r="D3" s="33">
        <v>9985</v>
      </c>
      <c r="E3" s="33">
        <v>9950</v>
      </c>
      <c r="F3" s="33">
        <v>9834</v>
      </c>
      <c r="G3" s="33">
        <v>9931</v>
      </c>
      <c r="H3" s="33">
        <v>9894</v>
      </c>
      <c r="I3" s="33">
        <v>9934</v>
      </c>
      <c r="J3" s="33">
        <v>9786</v>
      </c>
      <c r="K3" s="33">
        <v>9810</v>
      </c>
      <c r="L3" s="33">
        <v>9818</v>
      </c>
      <c r="M3" s="33">
        <v>9876</v>
      </c>
    </row>
    <row r="4" spans="1:13" x14ac:dyDescent="0.2">
      <c r="A4" s="34">
        <v>79215</v>
      </c>
      <c r="B4" s="33">
        <v>9870</v>
      </c>
      <c r="C4" s="33">
        <v>9855</v>
      </c>
      <c r="D4" s="33">
        <v>9829</v>
      </c>
      <c r="E4" s="33">
        <v>9849</v>
      </c>
      <c r="F4" s="33">
        <v>9719</v>
      </c>
      <c r="G4" s="33">
        <v>9809</v>
      </c>
      <c r="H4" s="33">
        <v>9809</v>
      </c>
      <c r="I4" s="33">
        <v>9907</v>
      </c>
      <c r="J4" s="33">
        <v>9874</v>
      </c>
      <c r="K4" s="33">
        <v>9799</v>
      </c>
      <c r="L4" s="33">
        <v>9885</v>
      </c>
      <c r="M4" s="33">
        <v>9840</v>
      </c>
    </row>
    <row r="5" spans="1:13" x14ac:dyDescent="0.2">
      <c r="A5" s="34">
        <v>22440</v>
      </c>
      <c r="B5" s="33">
        <v>9508</v>
      </c>
      <c r="C5" s="33">
        <v>9701</v>
      </c>
      <c r="D5" s="33">
        <v>9827</v>
      </c>
      <c r="E5" s="33">
        <v>9693</v>
      </c>
      <c r="F5" s="33">
        <v>9662</v>
      </c>
      <c r="G5" s="33">
        <v>9546</v>
      </c>
      <c r="H5" s="33">
        <v>9706</v>
      </c>
      <c r="I5" s="33">
        <v>9713</v>
      </c>
      <c r="J5" s="33">
        <v>9522</v>
      </c>
      <c r="K5" s="33">
        <v>9617</v>
      </c>
      <c r="L5" s="33">
        <v>9582</v>
      </c>
      <c r="M5" s="33">
        <v>9677</v>
      </c>
    </row>
    <row r="6" spans="1:13" x14ac:dyDescent="0.2">
      <c r="A6" s="34">
        <v>107858</v>
      </c>
      <c r="B6" s="33">
        <v>10073</v>
      </c>
      <c r="C6" s="33">
        <v>9852</v>
      </c>
      <c r="D6" s="33">
        <v>9916</v>
      </c>
      <c r="E6" s="33">
        <v>9897</v>
      </c>
      <c r="F6" s="33">
        <v>9699</v>
      </c>
      <c r="G6" s="33">
        <v>9889</v>
      </c>
      <c r="H6" s="33">
        <v>9967</v>
      </c>
      <c r="I6" s="33">
        <v>9911</v>
      </c>
      <c r="J6" s="33">
        <v>9721</v>
      </c>
      <c r="K6" s="33">
        <v>9936</v>
      </c>
      <c r="L6" s="33">
        <v>9956</v>
      </c>
      <c r="M6" s="33">
        <v>9953</v>
      </c>
    </row>
    <row r="7" spans="1:13" x14ac:dyDescent="0.2">
      <c r="A7" s="34">
        <v>72072</v>
      </c>
      <c r="B7" s="33">
        <v>9730</v>
      </c>
      <c r="C7" s="33">
        <v>9866</v>
      </c>
      <c r="D7" s="33">
        <v>9680</v>
      </c>
      <c r="E7" s="33">
        <v>9854</v>
      </c>
      <c r="F7" s="33">
        <v>9791</v>
      </c>
      <c r="G7" s="33">
        <v>9824</v>
      </c>
      <c r="H7" s="33">
        <v>10001</v>
      </c>
      <c r="I7" s="33">
        <v>9824</v>
      </c>
      <c r="J7" s="33">
        <v>9898</v>
      </c>
      <c r="K7" s="33">
        <v>9823</v>
      </c>
      <c r="L7" s="33">
        <v>9729</v>
      </c>
      <c r="M7" s="33">
        <v>9702</v>
      </c>
    </row>
    <row r="8" spans="1:13" x14ac:dyDescent="0.2">
      <c r="A8" s="34">
        <v>143715</v>
      </c>
      <c r="B8" s="33">
        <v>10127</v>
      </c>
      <c r="C8" s="33">
        <v>10103</v>
      </c>
      <c r="D8" s="33">
        <v>10196</v>
      </c>
      <c r="E8" s="33">
        <v>10043</v>
      </c>
      <c r="F8" s="33">
        <v>10064</v>
      </c>
      <c r="G8" s="33">
        <v>10262</v>
      </c>
      <c r="H8" s="33">
        <v>10267</v>
      </c>
      <c r="I8" s="33">
        <v>10167</v>
      </c>
      <c r="J8" s="33">
        <v>10150</v>
      </c>
      <c r="K8" s="33">
        <v>10175</v>
      </c>
      <c r="L8" s="33">
        <v>10162</v>
      </c>
      <c r="M8" s="33">
        <v>10020</v>
      </c>
    </row>
    <row r="9" spans="1:13" x14ac:dyDescent="0.2">
      <c r="A9" s="34">
        <v>14930</v>
      </c>
      <c r="B9" s="33">
        <v>9686</v>
      </c>
      <c r="C9" s="33">
        <v>9815</v>
      </c>
      <c r="D9" s="33">
        <v>9740</v>
      </c>
      <c r="E9" s="33">
        <v>9821</v>
      </c>
      <c r="F9" s="33">
        <v>9862</v>
      </c>
      <c r="G9" s="33">
        <v>9828</v>
      </c>
      <c r="H9" s="33">
        <v>9780</v>
      </c>
      <c r="I9" s="33">
        <v>9651</v>
      </c>
      <c r="J9" s="33">
        <v>9773</v>
      </c>
      <c r="K9" s="33">
        <v>9672</v>
      </c>
      <c r="L9" s="33">
        <v>9914</v>
      </c>
      <c r="M9" s="33">
        <v>9687</v>
      </c>
    </row>
    <row r="10" spans="1:13" x14ac:dyDescent="0.2">
      <c r="A10" s="34">
        <v>36681151</v>
      </c>
      <c r="B10" s="33">
        <v>10238</v>
      </c>
      <c r="C10" s="33">
        <v>10119</v>
      </c>
      <c r="D10" s="33">
        <v>10296</v>
      </c>
      <c r="E10" s="33">
        <v>10282</v>
      </c>
      <c r="F10" s="33">
        <v>10063</v>
      </c>
      <c r="G10" s="33">
        <v>10147</v>
      </c>
      <c r="H10" s="33">
        <v>10129</v>
      </c>
      <c r="I10" s="33">
        <v>10123</v>
      </c>
      <c r="J10" s="33">
        <v>10242</v>
      </c>
      <c r="K10" s="33">
        <v>10267</v>
      </c>
      <c r="L10" s="33">
        <v>10155</v>
      </c>
      <c r="M10" s="33">
        <v>10436</v>
      </c>
    </row>
    <row r="11" spans="1:13" ht="13.5" thickBot="1" x14ac:dyDescent="0.25">
      <c r="A11" s="35">
        <v>348508</v>
      </c>
      <c r="B11" s="33">
        <v>9642</v>
      </c>
      <c r="C11" s="33">
        <v>9629</v>
      </c>
      <c r="D11" s="33">
        <v>9480</v>
      </c>
      <c r="E11" s="33">
        <v>9483</v>
      </c>
      <c r="F11" s="33">
        <v>9501</v>
      </c>
      <c r="G11" s="33">
        <v>9482</v>
      </c>
      <c r="H11" s="33">
        <v>9518</v>
      </c>
      <c r="I11" s="33">
        <v>9665</v>
      </c>
      <c r="J11" s="33">
        <v>9441</v>
      </c>
      <c r="K11" s="33">
        <v>9417</v>
      </c>
      <c r="L11" s="33">
        <v>9656</v>
      </c>
      <c r="M11" s="33">
        <v>9293</v>
      </c>
    </row>
    <row r="12" spans="1:13" ht="14.25" thickTop="1" thickBot="1" x14ac:dyDescent="0.25">
      <c r="A12" s="36" t="s">
        <v>3</v>
      </c>
      <c r="B12" s="37">
        <f t="shared" ref="B12:M12" si="0">AVERAGE(B2:B11)</f>
        <v>9876.2000000000007</v>
      </c>
      <c r="C12" s="38">
        <f t="shared" si="0"/>
        <v>9893.1</v>
      </c>
      <c r="D12" s="37">
        <f t="shared" si="0"/>
        <v>9894.2999999999993</v>
      </c>
      <c r="E12" s="40">
        <f t="shared" si="0"/>
        <v>9886.5</v>
      </c>
      <c r="F12" s="39">
        <f t="shared" si="0"/>
        <v>9823.2999999999993</v>
      </c>
      <c r="G12" s="37">
        <f t="shared" si="0"/>
        <v>9864.7000000000007</v>
      </c>
      <c r="H12" s="37">
        <f t="shared" si="0"/>
        <v>9905.7999999999993</v>
      </c>
      <c r="I12" s="38">
        <f t="shared" si="0"/>
        <v>9884.7000000000007</v>
      </c>
      <c r="J12" s="38">
        <f t="shared" si="0"/>
        <v>9846.1</v>
      </c>
      <c r="K12" s="37">
        <f t="shared" si="0"/>
        <v>9848.1</v>
      </c>
      <c r="L12" s="37">
        <f t="shared" si="0"/>
        <v>9895.2999999999993</v>
      </c>
      <c r="M12" s="37">
        <f t="shared" si="0"/>
        <v>9857.6</v>
      </c>
    </row>
    <row r="13" spans="1:13" ht="13.5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1B-F58D-4FA0-B9FE-F8B63A7F5D35}">
  <dimension ref="A1:L13"/>
  <sheetViews>
    <sheetView workbookViewId="0">
      <selection activeCell="B1" sqref="B1:K1"/>
    </sheetView>
  </sheetViews>
  <sheetFormatPr defaultRowHeight="12.75" x14ac:dyDescent="0.2"/>
  <sheetData>
    <row r="1" spans="1:12" x14ac:dyDescent="0.2">
      <c r="A1" s="1" t="s">
        <v>6</v>
      </c>
      <c r="B1" s="30">
        <v>10000</v>
      </c>
      <c r="C1" s="30">
        <v>30000</v>
      </c>
      <c r="D1" s="30">
        <v>50000</v>
      </c>
      <c r="E1" s="31">
        <v>75000</v>
      </c>
      <c r="F1" s="31">
        <v>100000</v>
      </c>
      <c r="G1" s="31">
        <v>200000</v>
      </c>
      <c r="H1" s="31">
        <v>300000</v>
      </c>
      <c r="I1" s="31">
        <v>500000</v>
      </c>
      <c r="J1" s="31">
        <v>1000000</v>
      </c>
      <c r="K1" s="31">
        <v>2000000</v>
      </c>
      <c r="L1" s="31" t="s">
        <v>7</v>
      </c>
    </row>
    <row r="2" spans="1:12" x14ac:dyDescent="0.2">
      <c r="A2" s="32">
        <v>19717</v>
      </c>
      <c r="B2" s="33">
        <v>11612</v>
      </c>
      <c r="C2" s="33">
        <v>10738</v>
      </c>
      <c r="D2" s="33">
        <v>10208</v>
      </c>
      <c r="E2" s="33">
        <v>10003</v>
      </c>
      <c r="F2" s="33">
        <v>9763</v>
      </c>
      <c r="G2" s="33">
        <v>9528</v>
      </c>
      <c r="H2" s="33">
        <v>9226</v>
      </c>
      <c r="I2" s="33">
        <v>9340</v>
      </c>
      <c r="J2" s="33">
        <v>9262</v>
      </c>
      <c r="K2" s="33">
        <v>9246</v>
      </c>
      <c r="L2" s="33">
        <v>10411</v>
      </c>
    </row>
    <row r="3" spans="1:12" x14ac:dyDescent="0.2">
      <c r="A3" s="34">
        <v>24516</v>
      </c>
      <c r="B3" s="33">
        <v>12229</v>
      </c>
      <c r="C3" s="33">
        <v>11337</v>
      </c>
      <c r="D3" s="33">
        <v>10592</v>
      </c>
      <c r="E3" s="33">
        <v>10078</v>
      </c>
      <c r="F3" s="33">
        <v>9750</v>
      </c>
      <c r="G3" s="33">
        <v>9607</v>
      </c>
      <c r="H3" s="33">
        <v>9553</v>
      </c>
      <c r="I3" s="33">
        <v>9567</v>
      </c>
      <c r="J3" s="33">
        <v>9590</v>
      </c>
      <c r="K3" s="33">
        <v>9583</v>
      </c>
      <c r="L3" s="33">
        <v>11034</v>
      </c>
    </row>
    <row r="4" spans="1:12" x14ac:dyDescent="0.2">
      <c r="A4" s="34">
        <v>27453</v>
      </c>
      <c r="B4" s="33">
        <v>11988</v>
      </c>
      <c r="C4" s="33">
        <v>10850</v>
      </c>
      <c r="D4" s="33">
        <v>10237</v>
      </c>
      <c r="E4" s="33">
        <v>9738</v>
      </c>
      <c r="F4" s="33">
        <v>9590</v>
      </c>
      <c r="G4" s="33">
        <v>9449</v>
      </c>
      <c r="H4" s="33">
        <v>9351</v>
      </c>
      <c r="I4" s="33">
        <v>9509</v>
      </c>
      <c r="J4" s="33">
        <v>9361</v>
      </c>
      <c r="K4" s="33">
        <v>9312</v>
      </c>
      <c r="L4" s="33">
        <v>10804</v>
      </c>
    </row>
    <row r="5" spans="1:12" x14ac:dyDescent="0.2">
      <c r="A5" s="34">
        <v>21339</v>
      </c>
      <c r="B5" s="33">
        <v>11990</v>
      </c>
      <c r="C5" s="33">
        <v>10749</v>
      </c>
      <c r="D5" s="33">
        <v>10420</v>
      </c>
      <c r="E5" s="33">
        <v>10064</v>
      </c>
      <c r="F5" s="33">
        <v>9610</v>
      </c>
      <c r="G5" s="33">
        <v>9360</v>
      </c>
      <c r="H5" s="33">
        <v>9340</v>
      </c>
      <c r="I5" s="33">
        <v>9370</v>
      </c>
      <c r="J5" s="33">
        <v>9323</v>
      </c>
      <c r="K5" s="33">
        <v>9446</v>
      </c>
      <c r="L5" s="33">
        <v>11059</v>
      </c>
    </row>
    <row r="6" spans="1:12" x14ac:dyDescent="0.2">
      <c r="A6" s="34">
        <v>30538</v>
      </c>
      <c r="B6" s="33">
        <v>11732</v>
      </c>
      <c r="C6" s="33">
        <v>10888</v>
      </c>
      <c r="D6" s="33">
        <v>10298</v>
      </c>
      <c r="E6" s="33">
        <v>9911</v>
      </c>
      <c r="F6" s="33">
        <v>9770</v>
      </c>
      <c r="G6" s="33">
        <v>9477</v>
      </c>
      <c r="H6" s="33">
        <v>9328</v>
      </c>
      <c r="I6" s="33">
        <v>9507</v>
      </c>
      <c r="J6" s="33">
        <v>9293</v>
      </c>
      <c r="K6" s="33">
        <v>9507</v>
      </c>
      <c r="L6" s="33">
        <v>10649</v>
      </c>
    </row>
    <row r="7" spans="1:12" x14ac:dyDescent="0.2">
      <c r="A7" s="34">
        <v>26684</v>
      </c>
      <c r="B7" s="33">
        <v>11884</v>
      </c>
      <c r="C7" s="33">
        <v>11093</v>
      </c>
      <c r="D7" s="33">
        <v>10316</v>
      </c>
      <c r="E7" s="33">
        <v>9944</v>
      </c>
      <c r="F7" s="33">
        <v>9696</v>
      </c>
      <c r="G7" s="33">
        <v>9478</v>
      </c>
      <c r="H7" s="33">
        <v>9457</v>
      </c>
      <c r="I7" s="33">
        <v>9407</v>
      </c>
      <c r="J7" s="33">
        <v>9452</v>
      </c>
      <c r="K7" s="33">
        <v>9409</v>
      </c>
      <c r="L7" s="33">
        <v>10945</v>
      </c>
    </row>
    <row r="8" spans="1:12" x14ac:dyDescent="0.2">
      <c r="A8" s="34">
        <v>34400</v>
      </c>
      <c r="B8" s="33">
        <v>11654</v>
      </c>
      <c r="C8" s="33">
        <v>10863</v>
      </c>
      <c r="D8" s="33">
        <v>10335</v>
      </c>
      <c r="E8" s="33">
        <v>10136</v>
      </c>
      <c r="F8" s="33">
        <v>9798</v>
      </c>
      <c r="G8" s="33">
        <v>9265</v>
      </c>
      <c r="H8" s="33">
        <v>9289</v>
      </c>
      <c r="I8" s="33">
        <v>9485</v>
      </c>
      <c r="J8" s="33">
        <v>9381</v>
      </c>
      <c r="K8" s="33">
        <v>9430</v>
      </c>
      <c r="L8" s="33">
        <v>10481</v>
      </c>
    </row>
    <row r="9" spans="1:12" x14ac:dyDescent="0.2">
      <c r="A9" s="34">
        <v>20530</v>
      </c>
      <c r="B9" s="33">
        <v>11406</v>
      </c>
      <c r="C9" s="33">
        <v>10512</v>
      </c>
      <c r="D9" s="33">
        <v>10216</v>
      </c>
      <c r="E9" s="33">
        <v>9733</v>
      </c>
      <c r="F9" s="33">
        <v>9496</v>
      </c>
      <c r="G9" s="33">
        <v>9017</v>
      </c>
      <c r="H9" s="33">
        <v>9136</v>
      </c>
      <c r="I9" s="33">
        <v>8921</v>
      </c>
      <c r="J9" s="33">
        <v>8986</v>
      </c>
      <c r="K9" s="33">
        <v>8962</v>
      </c>
      <c r="L9" s="33">
        <v>10303</v>
      </c>
    </row>
    <row r="10" spans="1:12" x14ac:dyDescent="0.2">
      <c r="A10" s="34">
        <v>3969200</v>
      </c>
      <c r="B10" s="33">
        <v>12055</v>
      </c>
      <c r="C10" s="33">
        <v>11057</v>
      </c>
      <c r="D10" s="33">
        <v>10673</v>
      </c>
      <c r="E10" s="33">
        <v>10105</v>
      </c>
      <c r="F10" s="33">
        <v>9910</v>
      </c>
      <c r="G10" s="33">
        <v>9662</v>
      </c>
      <c r="H10" s="33">
        <v>9563</v>
      </c>
      <c r="I10" s="33">
        <v>9600</v>
      </c>
      <c r="J10" s="33">
        <v>9563</v>
      </c>
      <c r="K10" s="33">
        <v>9739</v>
      </c>
      <c r="L10" s="33">
        <v>11010</v>
      </c>
    </row>
    <row r="11" spans="1:12" ht="13.5" thickBot="1" x14ac:dyDescent="0.25">
      <c r="A11" s="35">
        <v>56454</v>
      </c>
      <c r="B11" s="33">
        <v>11493</v>
      </c>
      <c r="C11" s="33">
        <v>10463</v>
      </c>
      <c r="D11" s="33">
        <v>9758</v>
      </c>
      <c r="E11" s="33">
        <v>9476</v>
      </c>
      <c r="F11" s="33">
        <v>9345</v>
      </c>
      <c r="G11" s="33">
        <v>8876</v>
      </c>
      <c r="H11" s="33">
        <v>8895</v>
      </c>
      <c r="I11" s="33">
        <v>8804</v>
      </c>
      <c r="J11" s="33">
        <v>8812</v>
      </c>
      <c r="K11" s="33">
        <v>8932</v>
      </c>
      <c r="L11" s="33">
        <v>10242</v>
      </c>
    </row>
    <row r="12" spans="1:12" ht="14.25" thickTop="1" thickBot="1" x14ac:dyDescent="0.25">
      <c r="A12" s="36" t="s">
        <v>3</v>
      </c>
      <c r="B12" s="37">
        <f t="shared" ref="B12:L12" si="0">AVERAGE(B2:B11)</f>
        <v>11804.3</v>
      </c>
      <c r="C12" s="37">
        <f t="shared" si="0"/>
        <v>10855</v>
      </c>
      <c r="D12" s="37">
        <f t="shared" si="0"/>
        <v>10305.299999999999</v>
      </c>
      <c r="E12" s="40">
        <f t="shared" si="0"/>
        <v>9918.7999999999993</v>
      </c>
      <c r="F12" s="40">
        <f t="shared" si="0"/>
        <v>9672.7999999999993</v>
      </c>
      <c r="G12" s="38">
        <f t="shared" si="0"/>
        <v>9371.9</v>
      </c>
      <c r="H12" s="42">
        <f t="shared" si="0"/>
        <v>9313.7999999999993</v>
      </c>
      <c r="I12" s="43">
        <f t="shared" si="0"/>
        <v>9351</v>
      </c>
      <c r="J12" s="39">
        <f t="shared" si="0"/>
        <v>9302.2999999999993</v>
      </c>
      <c r="K12" s="40">
        <f t="shared" si="0"/>
        <v>9356.6</v>
      </c>
      <c r="L12" s="37">
        <f t="shared" si="0"/>
        <v>10693.8</v>
      </c>
    </row>
    <row r="13" spans="1:12" ht="13.5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21</vt:i4>
      </vt:variant>
    </vt:vector>
  </HeadingPairs>
  <TitlesOfParts>
    <vt:vector size="21" baseType="lpstr">
      <vt:lpstr>Experiment 1</vt:lpstr>
      <vt:lpstr>Experiment 2</vt:lpstr>
      <vt:lpstr>Experiment 3</vt:lpstr>
      <vt:lpstr>Experiment 4</vt:lpstr>
      <vt:lpstr>Experiment 5</vt:lpstr>
      <vt:lpstr>Experiment 5_2</vt:lpstr>
      <vt:lpstr>Experiment 5_3</vt:lpstr>
      <vt:lpstr>Experiment 5_4</vt:lpstr>
      <vt:lpstr>Experiment 5_5</vt:lpstr>
      <vt:lpstr>Experiment 6</vt:lpstr>
      <vt:lpstr>Experiment 7 Distancia</vt:lpstr>
      <vt:lpstr>Experiment 7 Temps</vt:lpstr>
      <vt:lpstr>Experiment 7 Cotxes</vt:lpstr>
      <vt:lpstr>Experiment 8 Distancia</vt:lpstr>
      <vt:lpstr>Experiment 8 Temps</vt:lpstr>
      <vt:lpstr>Experiment 8 Cotxes</vt:lpstr>
      <vt:lpstr>Experiment 9</vt:lpstr>
      <vt:lpstr>Experiment 9_1</vt:lpstr>
      <vt:lpstr>Experiment 9_t</vt:lpstr>
      <vt:lpstr>Experiment 9_2</vt:lpstr>
      <vt:lpstr>Experiment 9_3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Lluc</cp:lastModifiedBy>
  <dcterms:modified xsi:type="dcterms:W3CDTF">2023-04-03T08:54:18Z</dcterms:modified>
</cp:coreProperties>
</file>