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60" yWindow="450" windowWidth="17235" windowHeight="11775" tabRatio="563"/>
  </bookViews>
  <sheets>
    <sheet name="중국 GDP" sheetId="12" r:id="rId1"/>
    <sheet name="중국 수출입" sheetId="1" r:id="rId2"/>
    <sheet name="중국 CPI" sheetId="3" r:id="rId3"/>
    <sheet name="중국 PPI" sheetId="4" r:id="rId4"/>
    <sheet name="중국 PMI" sheetId="8" r:id="rId5"/>
    <sheet name="중국 산업생산" sheetId="11" r:id="rId6"/>
    <sheet name="중국 소매판매" sheetId="17" r:id="rId7"/>
    <sheet name="중국 고정투자" sheetId="18" r:id="rId8"/>
    <sheet name="일본 GDP" sheetId="5" r:id="rId9"/>
    <sheet name="일본 PPI" sheetId="6" r:id="rId10"/>
    <sheet name="일본 소비자물가" sheetId="10" r:id="rId11"/>
    <sheet name="일본 수출" sheetId="15" r:id="rId12"/>
    <sheet name="일본 광공업" sheetId="25" r:id="rId13"/>
    <sheet name="일본 기계수주" sheetId="26" r:id="rId14"/>
    <sheet name="일본 기준금리" sheetId="27" r:id="rId15"/>
  </sheets>
  <calcPr calcId="145621"/>
</workbook>
</file>

<file path=xl/calcChain.xml><?xml version="1.0" encoding="utf-8"?>
<calcChain xmlns="http://schemas.openxmlformats.org/spreadsheetml/2006/main">
  <c r="I8" i="5" l="1"/>
  <c r="V4" i="11"/>
  <c r="R5" i="4"/>
  <c r="N4" i="11"/>
  <c r="D6" i="6"/>
  <c r="E4" i="11"/>
  <c r="D4" i="3"/>
  <c r="S5" i="4"/>
  <c r="M8" i="5"/>
  <c r="B6" i="6"/>
  <c r="G4" i="11"/>
  <c r="E8" i="5"/>
  <c r="J4" i="11"/>
  <c r="N5" i="4"/>
  <c r="P5" i="4"/>
  <c r="R4" i="11"/>
  <c r="A5" i="4"/>
  <c r="H4" i="10"/>
  <c r="A3" i="18"/>
  <c r="C3" i="17"/>
  <c r="G8" i="5"/>
  <c r="F4" i="10"/>
  <c r="J3" i="25"/>
  <c r="A4" i="12"/>
  <c r="D3" i="26"/>
  <c r="A4" i="11"/>
  <c r="A3" i="26"/>
  <c r="N8" i="5"/>
  <c r="C4" i="15"/>
  <c r="L4" i="11"/>
  <c r="D4" i="15"/>
  <c r="L8" i="5"/>
  <c r="X4" i="11"/>
  <c r="C3" i="26"/>
  <c r="F8" i="5"/>
  <c r="U4" i="11"/>
  <c r="E6" i="1"/>
  <c r="A3" i="27"/>
  <c r="D6" i="1"/>
  <c r="L5" i="4"/>
  <c r="C3" i="25"/>
  <c r="T4" i="11"/>
  <c r="A3" i="17"/>
  <c r="B4" i="10"/>
  <c r="M5" i="4"/>
  <c r="D8" i="5"/>
  <c r="D3" i="25"/>
  <c r="S4" i="11"/>
  <c r="A4" i="15"/>
  <c r="O4" i="11"/>
  <c r="Q4" i="11"/>
  <c r="K8" i="5"/>
  <c r="W4" i="11"/>
  <c r="C8" i="5"/>
  <c r="B6" i="1"/>
  <c r="Q5" i="4"/>
  <c r="A8" i="5"/>
  <c r="J5" i="4"/>
  <c r="B5" i="8"/>
  <c r="O5" i="4"/>
  <c r="K4" i="11"/>
  <c r="E5" i="8"/>
  <c r="G5" i="8"/>
  <c r="A4" i="3"/>
  <c r="H3" i="25"/>
  <c r="H4" i="11"/>
  <c r="A3" i="25"/>
  <c r="D4" i="10"/>
  <c r="I4" i="11"/>
  <c r="C4" i="11"/>
</calcChain>
</file>

<file path=xl/sharedStrings.xml><?xml version="1.0" encoding="utf-8"?>
<sst xmlns="http://schemas.openxmlformats.org/spreadsheetml/2006/main" count="160" uniqueCount="148">
  <si>
    <t>CNFREXPY Index</t>
  </si>
  <si>
    <t>CNFRIMPY Index</t>
  </si>
  <si>
    <t>CNFRBAL$ Index</t>
  </si>
  <si>
    <t>USD bn</t>
  </si>
  <si>
    <t>YoY</t>
  </si>
  <si>
    <t>CNCPIYOY Index</t>
  </si>
  <si>
    <t>CPI</t>
  </si>
  <si>
    <t>PPI</t>
  </si>
  <si>
    <t>CHEFTYOY Index</t>
  </si>
  <si>
    <t>National Bureau of Statistics of China</t>
  </si>
  <si>
    <t>JNWSDOM  Index</t>
  </si>
  <si>
    <t>JNWSDYOY Index</t>
  </si>
  <si>
    <t>PPI MoM</t>
  </si>
  <si>
    <t>MoM</t>
  </si>
  <si>
    <t>JGDPQGDP Index</t>
  </si>
  <si>
    <t>GDP SA QoQ</t>
  </si>
  <si>
    <t>JGDPAGDP Index</t>
  </si>
  <si>
    <t>GDP Annualized SA QoQ</t>
  </si>
  <si>
    <t>GDP Nominal SA QoQ</t>
  </si>
  <si>
    <t>JGDOQOQ  Index</t>
  </si>
  <si>
    <t>JGDFDEFY Index</t>
  </si>
  <si>
    <t>GDP Deflator YoY</t>
  </si>
  <si>
    <t>JGDPPCQ  Index</t>
  </si>
  <si>
    <t>JGDPCIQ  Index</t>
  </si>
  <si>
    <t>GDP Private Consumption QoQ</t>
  </si>
  <si>
    <t>GDP Business Spending QoQ</t>
  </si>
  <si>
    <t>Bank of Japan</t>
  </si>
  <si>
    <t>survey</t>
  </si>
  <si>
    <t>PPI</t>
    <phoneticPr fontId="3" type="noConversion"/>
  </si>
  <si>
    <t>in USD</t>
    <phoneticPr fontId="3" type="noConversion"/>
  </si>
  <si>
    <t>JGDRRPD Index</t>
  </si>
  <si>
    <t>민간수요</t>
  </si>
  <si>
    <t>JGDRRDD Index</t>
  </si>
  <si>
    <t>국내수요</t>
  </si>
  <si>
    <t>JGDRREX Index</t>
  </si>
  <si>
    <t>수출</t>
  </si>
  <si>
    <t>수입</t>
  </si>
  <si>
    <t>Japan GDP (Annualized, SA)</t>
    <phoneticPr fontId="3" type="noConversion"/>
  </si>
  <si>
    <t>CPMINDX  Index</t>
  </si>
  <si>
    <t>CPMINMAN Index</t>
  </si>
  <si>
    <t>제조업PMI</t>
    <phoneticPr fontId="3" type="noConversion"/>
  </si>
  <si>
    <t>비제조업 PMI</t>
    <phoneticPr fontId="3" type="noConversion"/>
  </si>
  <si>
    <t>JNCPIYOY Index</t>
  </si>
  <si>
    <t>JCPNEFEY Index</t>
  </si>
  <si>
    <t>National CPI YoY</t>
    <phoneticPr fontId="3" type="noConversion"/>
  </si>
  <si>
    <t>National Core CPI YoY</t>
    <phoneticPr fontId="3" type="noConversion"/>
  </si>
  <si>
    <t>JNCPT    Index</t>
  </si>
  <si>
    <t>Tokyo CPI</t>
    <phoneticPr fontId="3" type="noConversion"/>
  </si>
  <si>
    <t>YoY</t>
    <phoneticPr fontId="3" type="noConversion"/>
  </si>
  <si>
    <t>CHVAICY  Index</t>
  </si>
  <si>
    <t>Industrial production YTD YoY</t>
    <phoneticPr fontId="3" type="noConversion"/>
  </si>
  <si>
    <t>CNGDPYOY Index</t>
  </si>
  <si>
    <t>CNCPCRY Index</t>
  </si>
  <si>
    <t>Core CPI</t>
    <phoneticPr fontId="3" type="noConversion"/>
  </si>
  <si>
    <t>CHVAIOY  Index</t>
  </si>
  <si>
    <t>agricultural</t>
    <phoneticPr fontId="3" type="noConversion"/>
  </si>
  <si>
    <t>CHVAPFOY Index</t>
  </si>
  <si>
    <t>CHVAFOOY Index</t>
  </si>
  <si>
    <t>foodmanufacturing</t>
    <phoneticPr fontId="3" type="noConversion"/>
  </si>
  <si>
    <t>CHVATEXY Index</t>
  </si>
  <si>
    <t>manufacture of textiles</t>
    <phoneticPr fontId="3" type="noConversion"/>
  </si>
  <si>
    <t>CHVARAWY Index</t>
  </si>
  <si>
    <t>CHVAMEDY Index</t>
  </si>
  <si>
    <t>Raw Chemical Materials &amp; Chemical Product Manufacturing</t>
  </si>
  <si>
    <t>Medicine</t>
    <phoneticPr fontId="3" type="noConversion"/>
  </si>
  <si>
    <t>CHVARUBY Index</t>
  </si>
  <si>
    <t>Manufacture of rubber and plastic products</t>
  </si>
  <si>
    <t>CHVANMEY Index</t>
  </si>
  <si>
    <t>Manufacture of Non-Metallic Mineral Products</t>
  </si>
  <si>
    <t>CHVANMMY Index</t>
  </si>
  <si>
    <t>CHVANFMY Index</t>
  </si>
  <si>
    <t>Smelting and Processing of Ferrous Metals</t>
  </si>
  <si>
    <t>Smelting and Processing of Non-Ferrous Metals</t>
  </si>
  <si>
    <t>CHVAMETY Index</t>
  </si>
  <si>
    <t>CHVAGPMY Index</t>
  </si>
  <si>
    <t>CHVASPMY Index</t>
  </si>
  <si>
    <t>CHVAAUTY Index</t>
  </si>
  <si>
    <t>CHVARAIY Index</t>
  </si>
  <si>
    <t>Railways, Shipping, Aerospace and Other Transport Equipment Manufacturing</t>
  </si>
  <si>
    <t>Automobile Manufacturing</t>
  </si>
  <si>
    <t>Special-Purpose Equipment Manufacturing</t>
  </si>
  <si>
    <t>General Purpose Equipment</t>
  </si>
  <si>
    <t>Metal Products</t>
  </si>
  <si>
    <t>CHVAELEY Index</t>
  </si>
  <si>
    <t>Manufacture of Electrical Machinery and Apparatus n.e.c.</t>
  </si>
  <si>
    <t>CHVACOMY Index</t>
  </si>
  <si>
    <t>Communication, Computers and Other Electronic Equipment</t>
  </si>
  <si>
    <t>CHVAPSPY Index</t>
  </si>
  <si>
    <t>Production And Distribution Of Electric Power and Heat</t>
  </si>
  <si>
    <t>China GDP</t>
    <phoneticPr fontId="3" type="noConversion"/>
  </si>
  <si>
    <t xml:space="preserve"> </t>
    <phoneticPr fontId="3" type="noConversion"/>
  </si>
  <si>
    <t>JNTBEXPY Index</t>
  </si>
  <si>
    <t>JNTBIMPY Index</t>
  </si>
  <si>
    <t>Exports</t>
    <phoneticPr fontId="3" type="noConversion"/>
  </si>
  <si>
    <t>Imports</t>
    <phoneticPr fontId="3" type="noConversion"/>
  </si>
  <si>
    <t>JNTBAL   Index</t>
  </si>
  <si>
    <t>trade balance</t>
    <phoneticPr fontId="3" type="noConversion"/>
  </si>
  <si>
    <t>billion</t>
    <phoneticPr fontId="3" type="noConversion"/>
  </si>
  <si>
    <t>JGDRRPUD Index</t>
  </si>
  <si>
    <t>정부수요</t>
    <phoneticPr fontId="3" type="noConversion"/>
  </si>
  <si>
    <t>QoQ SAAR</t>
    <phoneticPr fontId="3" type="noConversion"/>
  </si>
  <si>
    <t>JGDRRIM Index</t>
    <phoneticPr fontId="3" type="noConversion"/>
  </si>
  <si>
    <t>CNRSCYOY Index</t>
  </si>
  <si>
    <t>CNRSACMY Index</t>
  </si>
  <si>
    <t>Retail Sales YoY</t>
  </si>
  <si>
    <t>Retail Sales YTD YoY</t>
  </si>
  <si>
    <t>CNFAYOY  Index</t>
  </si>
  <si>
    <t>Fixed Assets Ex Rural YTD YoY</t>
  </si>
  <si>
    <t xml:space="preserve">China Core CPI (excluding Food &amp; Energy) YoY                                    </t>
  </si>
  <si>
    <t>Industrial production</t>
    <phoneticPr fontId="3" type="noConversion"/>
  </si>
  <si>
    <t>CHEFMAT Index</t>
  </si>
  <si>
    <t>CHEFMINE Index</t>
  </si>
  <si>
    <t>CHEFRMY Index</t>
  </si>
  <si>
    <t>CHEFMY Index</t>
  </si>
  <si>
    <t>CHEFCONS Index</t>
  </si>
  <si>
    <t>CHEFFY Index</t>
  </si>
  <si>
    <t>CHEFCY Index</t>
  </si>
  <si>
    <t>CHEFDUAY Index</t>
  </si>
  <si>
    <t>CHEFDCGY Index</t>
  </si>
  <si>
    <t>Food</t>
  </si>
  <si>
    <t>Excavation</t>
  </si>
  <si>
    <t>Raw Materials</t>
  </si>
  <si>
    <t>Manufacturing Industries</t>
  </si>
  <si>
    <t>Consumer Goods</t>
  </si>
  <si>
    <t>Foods</t>
  </si>
  <si>
    <t>Clothing</t>
  </si>
  <si>
    <t>Daily-use articles</t>
  </si>
  <si>
    <t>Durable Consumer Goods</t>
  </si>
  <si>
    <t>Exports (L)</t>
    <phoneticPr fontId="3" type="noConversion"/>
  </si>
  <si>
    <t xml:space="preserve">Trade Balance (R) </t>
    <phoneticPr fontId="3" type="noConversion"/>
  </si>
  <si>
    <t>Imports (L)</t>
    <phoneticPr fontId="3" type="noConversion"/>
  </si>
  <si>
    <t>JCPTEFFE Index</t>
  </si>
  <si>
    <t>JNIPMOM  Index</t>
  </si>
  <si>
    <t>JNIPYOY  Index</t>
  </si>
  <si>
    <t>JNVHPYOY Index</t>
  </si>
  <si>
    <t>광공업 생산 MoM</t>
    <phoneticPr fontId="3" type="noConversion"/>
  </si>
  <si>
    <t>JNCAPMOM Index</t>
  </si>
  <si>
    <t>JNMOYOY  Index</t>
  </si>
  <si>
    <t>JNMTOY   Index</t>
  </si>
  <si>
    <t>JNMOCHNG Index</t>
  </si>
  <si>
    <t>핵심기계수주 전월비</t>
    <phoneticPr fontId="3" type="noConversion"/>
  </si>
  <si>
    <t>핵심기계수주 전년비</t>
    <phoneticPr fontId="3" type="noConversion"/>
  </si>
  <si>
    <t>BOJDPBAL Index</t>
  </si>
  <si>
    <t>BOJ Policy rate balance rate</t>
    <phoneticPr fontId="3" type="noConversion"/>
  </si>
  <si>
    <t>Machine Tool Orders</t>
    <phoneticPr fontId="3" type="noConversion"/>
  </si>
  <si>
    <t>광공업 생산</t>
    <phoneticPr fontId="3" type="noConversion"/>
  </si>
  <si>
    <t>자동차 생산</t>
    <phoneticPr fontId="3" type="noConversion"/>
  </si>
  <si>
    <t>Tokyo CPI Ex Food, Energy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</si>
</sst>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8" formatCode="0.0_);[Red]\(0.0\)"/>
  </numFmts>
  <fonts count="10" x14ac:knownFonts="1">
    <font>
      <sz val="11"/>
      <color theme="1"/>
      <name val="맑은 고딕"/>
      <family val="2"/>
      <charset val="129"/>
      <scheme val="minor"/>
    </font>
    <font>
      <sz val="9"/>
      <color theme="1"/>
      <name val="Tahoma"/>
      <family val="2"/>
      <charset val="129"/>
    </font>
    <font>
      <sz val="9"/>
      <color theme="1"/>
      <name val="Tahoma"/>
      <family val="2"/>
      <charset val="129"/>
    </font>
    <font>
      <sz val="8"/>
      <name val="맑은 고딕"/>
      <family val="2"/>
      <charset val="129"/>
      <scheme val="minor"/>
    </font>
    <font>
      <sz val="8"/>
      <color theme="1"/>
      <name val="Tahoma"/>
      <family val="2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rgb="FF0000FF"/>
      <name val="Tahoma"/>
      <family val="2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/>
    <xf numFmtId="14" fontId="0" fillId="0" borderId="0" xfId="0" applyNumberFormat="1"/>
    <xf numFmtId="0" fontId="4" fillId="0" borderId="0" xfId="0" applyFont="1"/>
    <xf numFmtId="14" fontId="4" fillId="0" borderId="0" xfId="0" applyNumberFormat="1" applyFont="1"/>
    <xf numFmtId="0" fontId="0" fillId="0" borderId="0" xfId="0" applyNumberFormat="1"/>
    <xf numFmtId="0" fontId="5" fillId="0" borderId="0" xfId="0" applyNumberFormat="1" applyFont="1" applyAlignment="1"/>
    <xf numFmtId="4" fontId="7" fillId="0" borderId="0" xfId="0" applyNumberFormat="1" applyFont="1" applyAlignment="1">
      <alignment vertical="center"/>
    </xf>
    <xf numFmtId="4" fontId="8" fillId="0" borderId="0" xfId="0" applyNumberFormat="1" applyFont="1" applyAlignment="1">
      <alignment vertical="center"/>
    </xf>
    <xf numFmtId="178" fontId="0" fillId="0" borderId="0" xfId="0" applyNumberFormat="1"/>
    <xf numFmtId="0" fontId="9" fillId="0" borderId="0" xfId="0" applyFont="1"/>
    <xf numFmtId="176" fontId="0" fillId="0" borderId="0" xfId="0" applyNumberFormat="1"/>
  </cellXfs>
  <cellStyles count="4">
    <cellStyle name="표준" xfId="0" builtinId="0"/>
    <cellStyle name="표준 2" xfId="1"/>
    <cellStyle name="표준 3" xfId="2"/>
    <cellStyle name="표준 4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529C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AFDFE4"/>
      <rgbColor rgb="00CCFFFF"/>
      <rgbColor rgb="00CCFFCC"/>
      <rgbColor rgb="00FFFF99"/>
      <rgbColor rgb="0099CCFF"/>
      <rgbColor rgb="00FF99CC"/>
      <rgbColor rgb="0039B5FB"/>
      <rgbColor rgb="00FFCC99"/>
      <rgbColor rgb="00659AD2"/>
      <rgbColor rgb="0033CCCC"/>
      <rgbColor rgb="0099CC00"/>
      <rgbColor rgb="00FFCC00"/>
      <rgbColor rgb="00FF9900"/>
      <rgbColor rgb="00FF6600"/>
      <rgbColor rgb="00666699"/>
      <rgbColor rgb="00969696"/>
      <rgbColor rgb="00043B72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50"/>
            </a:pPr>
            <a:r>
              <a:rPr lang="en-US" sz="650"/>
              <a:t>Japan GDP (Annualized, SA)</a:t>
            </a:r>
          </a:p>
        </c:rich>
      </c:tx>
      <c:layout>
        <c:manualLayout>
          <c:xMode val="edge"/>
          <c:yMode val="edge"/>
          <c:x val="0.47000119047619049"/>
          <c:y val="0.158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23333333333333"/>
          <c:y val="0.13795833333333332"/>
          <c:w val="0.86452857142857142"/>
          <c:h val="0.82109722222222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'일본 GDP'!$R$4</c:f>
              <c:strCache>
                <c:ptCount val="1"/>
                <c:pt idx="0">
                  <c:v>Japan GDP (Annualized, SA)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2">
                  <a:lumMod val="75000"/>
                </a:schemeClr>
              </a:solidFill>
              <a:round/>
            </a:ln>
            <a:effectLst/>
          </c:spPr>
          <c:invertIfNegative val="0"/>
          <c:cat>
            <c:numRef>
              <c:f>'일본 GDP'!$Q$5:$Q$48</c:f>
              <c:numCache>
                <c:formatCode>m/d/yyyy</c:formatCode>
                <c:ptCount val="44"/>
                <c:pt idx="0">
                  <c:v>38442</c:v>
                </c:pt>
                <c:pt idx="1">
                  <c:v>38533</c:v>
                </c:pt>
                <c:pt idx="2">
                  <c:v>38625</c:v>
                </c:pt>
                <c:pt idx="3">
                  <c:v>38717</c:v>
                </c:pt>
                <c:pt idx="4">
                  <c:v>38807</c:v>
                </c:pt>
                <c:pt idx="5">
                  <c:v>38898</c:v>
                </c:pt>
                <c:pt idx="6">
                  <c:v>38990</c:v>
                </c:pt>
                <c:pt idx="7">
                  <c:v>39082</c:v>
                </c:pt>
                <c:pt idx="8">
                  <c:v>39172</c:v>
                </c:pt>
                <c:pt idx="9">
                  <c:v>39263</c:v>
                </c:pt>
                <c:pt idx="10">
                  <c:v>39355</c:v>
                </c:pt>
                <c:pt idx="11">
                  <c:v>39447</c:v>
                </c:pt>
                <c:pt idx="12">
                  <c:v>39538</c:v>
                </c:pt>
                <c:pt idx="13">
                  <c:v>39629</c:v>
                </c:pt>
                <c:pt idx="14">
                  <c:v>39721</c:v>
                </c:pt>
                <c:pt idx="15">
                  <c:v>39813</c:v>
                </c:pt>
                <c:pt idx="16">
                  <c:v>39903</c:v>
                </c:pt>
                <c:pt idx="17">
                  <c:v>39994</c:v>
                </c:pt>
                <c:pt idx="18">
                  <c:v>40086</c:v>
                </c:pt>
                <c:pt idx="19">
                  <c:v>40178</c:v>
                </c:pt>
                <c:pt idx="20">
                  <c:v>40268</c:v>
                </c:pt>
                <c:pt idx="21">
                  <c:v>40359</c:v>
                </c:pt>
                <c:pt idx="22">
                  <c:v>40451</c:v>
                </c:pt>
                <c:pt idx="23">
                  <c:v>40543</c:v>
                </c:pt>
                <c:pt idx="24">
                  <c:v>40633</c:v>
                </c:pt>
                <c:pt idx="25">
                  <c:v>40724</c:v>
                </c:pt>
                <c:pt idx="26">
                  <c:v>40816</c:v>
                </c:pt>
                <c:pt idx="27">
                  <c:v>40908</c:v>
                </c:pt>
                <c:pt idx="28">
                  <c:v>40999</c:v>
                </c:pt>
                <c:pt idx="29">
                  <c:v>41090</c:v>
                </c:pt>
                <c:pt idx="30">
                  <c:v>41182</c:v>
                </c:pt>
                <c:pt idx="31">
                  <c:v>41274</c:v>
                </c:pt>
                <c:pt idx="32">
                  <c:v>41364</c:v>
                </c:pt>
                <c:pt idx="33">
                  <c:v>41455</c:v>
                </c:pt>
                <c:pt idx="34">
                  <c:v>41547</c:v>
                </c:pt>
                <c:pt idx="35">
                  <c:v>41639</c:v>
                </c:pt>
                <c:pt idx="36">
                  <c:v>41729</c:v>
                </c:pt>
                <c:pt idx="37">
                  <c:v>41820</c:v>
                </c:pt>
                <c:pt idx="38">
                  <c:v>41912</c:v>
                </c:pt>
                <c:pt idx="39">
                  <c:v>42004</c:v>
                </c:pt>
                <c:pt idx="40">
                  <c:v>42094</c:v>
                </c:pt>
                <c:pt idx="41">
                  <c:v>42185</c:v>
                </c:pt>
                <c:pt idx="42">
                  <c:v>42277</c:v>
                </c:pt>
                <c:pt idx="43">
                  <c:v>42369</c:v>
                </c:pt>
              </c:numCache>
            </c:numRef>
          </c:cat>
          <c:val>
            <c:numRef>
              <c:f>'일본 GDP'!$R$5:$R$48</c:f>
              <c:numCache>
                <c:formatCode>General</c:formatCode>
                <c:ptCount val="44"/>
                <c:pt idx="0">
                  <c:v>0.8</c:v>
                </c:pt>
                <c:pt idx="1">
                  <c:v>5.4</c:v>
                </c:pt>
                <c:pt idx="2">
                  <c:v>1.4</c:v>
                </c:pt>
                <c:pt idx="3">
                  <c:v>0.7</c:v>
                </c:pt>
                <c:pt idx="4">
                  <c:v>1.7</c:v>
                </c:pt>
                <c:pt idx="5">
                  <c:v>1.7</c:v>
                </c:pt>
                <c:pt idx="6">
                  <c:v>-0.3</c:v>
                </c:pt>
                <c:pt idx="7">
                  <c:v>5.2</c:v>
                </c:pt>
                <c:pt idx="8">
                  <c:v>4</c:v>
                </c:pt>
                <c:pt idx="9">
                  <c:v>0.6</c:v>
                </c:pt>
                <c:pt idx="10">
                  <c:v>-1.5</c:v>
                </c:pt>
                <c:pt idx="11">
                  <c:v>3.4</c:v>
                </c:pt>
                <c:pt idx="12">
                  <c:v>2.7</c:v>
                </c:pt>
                <c:pt idx="13">
                  <c:v>-4.5999999999999996</c:v>
                </c:pt>
                <c:pt idx="14">
                  <c:v>-4.0999999999999996</c:v>
                </c:pt>
                <c:pt idx="15">
                  <c:v>-12.6</c:v>
                </c:pt>
                <c:pt idx="16">
                  <c:v>-15.1</c:v>
                </c:pt>
                <c:pt idx="17">
                  <c:v>7.1</c:v>
                </c:pt>
                <c:pt idx="18">
                  <c:v>0.4</c:v>
                </c:pt>
                <c:pt idx="19">
                  <c:v>7.1</c:v>
                </c:pt>
                <c:pt idx="20">
                  <c:v>5.8</c:v>
                </c:pt>
                <c:pt idx="21">
                  <c:v>4.5999999999999996</c:v>
                </c:pt>
                <c:pt idx="22">
                  <c:v>6.1</c:v>
                </c:pt>
                <c:pt idx="23">
                  <c:v>-2</c:v>
                </c:pt>
                <c:pt idx="24">
                  <c:v>-7.7</c:v>
                </c:pt>
                <c:pt idx="25">
                  <c:v>-2.2999999999999998</c:v>
                </c:pt>
                <c:pt idx="26">
                  <c:v>11.2</c:v>
                </c:pt>
                <c:pt idx="27">
                  <c:v>1</c:v>
                </c:pt>
                <c:pt idx="28">
                  <c:v>3.7</c:v>
                </c:pt>
                <c:pt idx="29">
                  <c:v>-1.6</c:v>
                </c:pt>
                <c:pt idx="30">
                  <c:v>-1.8</c:v>
                </c:pt>
                <c:pt idx="31">
                  <c:v>-0.3</c:v>
                </c:pt>
                <c:pt idx="32">
                  <c:v>4</c:v>
                </c:pt>
                <c:pt idx="33">
                  <c:v>2.7</c:v>
                </c:pt>
                <c:pt idx="34">
                  <c:v>2.1</c:v>
                </c:pt>
                <c:pt idx="35">
                  <c:v>-0.3</c:v>
                </c:pt>
                <c:pt idx="36">
                  <c:v>5</c:v>
                </c:pt>
                <c:pt idx="37">
                  <c:v>-7.9</c:v>
                </c:pt>
                <c:pt idx="38">
                  <c:v>-2.6</c:v>
                </c:pt>
                <c:pt idx="39">
                  <c:v>2.5</c:v>
                </c:pt>
                <c:pt idx="40">
                  <c:v>4.2</c:v>
                </c:pt>
                <c:pt idx="41">
                  <c:v>-1.4</c:v>
                </c:pt>
                <c:pt idx="42">
                  <c:v>1.3</c:v>
                </c:pt>
                <c:pt idx="43">
                  <c:v>-1.4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7"/>
        <c:axId val="536379776"/>
        <c:axId val="536381312"/>
      </c:barChart>
      <c:dateAx>
        <c:axId val="536379776"/>
        <c:scaling>
          <c:orientation val="minMax"/>
          <c:min val="39965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6350">
            <a:solidFill>
              <a:srgbClr val="7F7F7F"/>
            </a:solidFill>
            <a:prstDash val="solid"/>
          </a:ln>
          <a:effectLst/>
        </c:spPr>
        <c:crossAx val="536381312"/>
        <c:crosses val="autoZero"/>
        <c:auto val="1"/>
        <c:lblOffset val="100"/>
        <c:baseTimeUnit val="months"/>
        <c:majorUnit val="2"/>
        <c:majorTimeUnit val="years"/>
        <c:minorUnit val="1"/>
        <c:minorTimeUnit val="months"/>
      </c:dateAx>
      <c:valAx>
        <c:axId val="536381312"/>
        <c:scaling>
          <c:orientation val="minMax"/>
          <c:max val="10"/>
          <c:min val="-1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(% QoQ)</a:t>
                </a:r>
              </a:p>
            </c:rich>
          </c:tx>
          <c:layout>
            <c:manualLayout>
              <c:xMode val="edge"/>
              <c:yMode val="edge"/>
              <c:x val="0"/>
              <c:y val="0"/>
            </c:manualLayout>
          </c:layout>
          <c:overlay val="0"/>
        </c:title>
        <c:numFmt formatCode="#,##0\ ;\(#,##0\)" sourceLinked="0"/>
        <c:majorTickMark val="out"/>
        <c:minorTickMark val="none"/>
        <c:tickLblPos val="nextTo"/>
        <c:spPr>
          <a:ln w="6350">
            <a:solidFill>
              <a:srgbClr val="7F7F7F"/>
            </a:solidFill>
            <a:prstDash val="solid"/>
          </a:ln>
          <a:effectLst/>
        </c:spPr>
        <c:crossAx val="536379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650">
          <a:latin typeface="-윤고딕120" panose="02030504000101010101" pitchFamily="18" charset="-127"/>
          <a:ea typeface="-윤고딕120" panose="0203050400010101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32104228121921E-2"/>
          <c:y val="8.6629001883239173E-2"/>
          <c:w val="0.89032669616519178"/>
          <c:h val="0.83559322033898309"/>
        </c:manualLayout>
      </c:layout>
      <c:lineChart>
        <c:grouping val="standard"/>
        <c:varyColors val="0"/>
        <c:ser>
          <c:idx val="0"/>
          <c:order val="0"/>
          <c:tx>
            <c:strRef>
              <c:f>'일본 소비자물가'!$G$3</c:f>
              <c:strCache>
                <c:ptCount val="1"/>
                <c:pt idx="0">
                  <c:v>Tokyo CPI</c:v>
                </c:pt>
              </c:strCache>
            </c:strRef>
          </c:tx>
          <c:spPr>
            <a:ln w="22225">
              <a:solidFill>
                <a:srgbClr val="1B5FA8"/>
              </a:solidFill>
              <a:prstDash val="solid"/>
            </a:ln>
          </c:spPr>
          <c:marker>
            <c:symbol val="none"/>
          </c:marker>
          <c:cat>
            <c:numRef>
              <c:f>'일본 소비자물가'!$F$5:$F$150</c:f>
              <c:numCache>
                <c:formatCode>m/d/yyyy</c:formatCode>
                <c:ptCount val="146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  <c:pt idx="126">
                  <c:v>42247</c:v>
                </c:pt>
                <c:pt idx="127">
                  <c:v>42277</c:v>
                </c:pt>
                <c:pt idx="128">
                  <c:v>42308</c:v>
                </c:pt>
                <c:pt idx="129">
                  <c:v>42338</c:v>
                </c:pt>
                <c:pt idx="130">
                  <c:v>42369</c:v>
                </c:pt>
                <c:pt idx="131">
                  <c:v>42400</c:v>
                </c:pt>
                <c:pt idx="132">
                  <c:v>42429</c:v>
                </c:pt>
                <c:pt idx="133">
                  <c:v>42460</c:v>
                </c:pt>
                <c:pt idx="134">
                  <c:v>42490</c:v>
                </c:pt>
                <c:pt idx="135">
                  <c:v>42521</c:v>
                </c:pt>
                <c:pt idx="136">
                  <c:v>42551</c:v>
                </c:pt>
                <c:pt idx="137">
                  <c:v>42582</c:v>
                </c:pt>
                <c:pt idx="138">
                  <c:v>42613</c:v>
                </c:pt>
                <c:pt idx="139">
                  <c:v>42643</c:v>
                </c:pt>
                <c:pt idx="140">
                  <c:v>42674</c:v>
                </c:pt>
                <c:pt idx="141">
                  <c:v>42704</c:v>
                </c:pt>
                <c:pt idx="142">
                  <c:v>42735</c:v>
                </c:pt>
                <c:pt idx="143">
                  <c:v>42766</c:v>
                </c:pt>
                <c:pt idx="144">
                  <c:v>42794</c:v>
                </c:pt>
                <c:pt idx="145">
                  <c:v>42825</c:v>
                </c:pt>
              </c:numCache>
            </c:numRef>
          </c:cat>
          <c:val>
            <c:numRef>
              <c:f>'일본 소비자물가'!$G$5:$G$150</c:f>
              <c:numCache>
                <c:formatCode>General</c:formatCode>
                <c:ptCount val="146"/>
                <c:pt idx="0">
                  <c:v>-0.4</c:v>
                </c:pt>
                <c:pt idx="1">
                  <c:v>-0.4</c:v>
                </c:pt>
                <c:pt idx="2">
                  <c:v>-0.4</c:v>
                </c:pt>
                <c:pt idx="3">
                  <c:v>-0.2</c:v>
                </c:pt>
                <c:pt idx="4">
                  <c:v>-0.7</c:v>
                </c:pt>
                <c:pt idx="5">
                  <c:v>-0.3</c:v>
                </c:pt>
                <c:pt idx="6">
                  <c:v>-0.5</c:v>
                </c:pt>
                <c:pt idx="7">
                  <c:v>-0.6</c:v>
                </c:pt>
                <c:pt idx="8">
                  <c:v>-1</c:v>
                </c:pt>
                <c:pt idx="9">
                  <c:v>-1</c:v>
                </c:pt>
                <c:pt idx="10">
                  <c:v>-0.5</c:v>
                </c:pt>
                <c:pt idx="11">
                  <c:v>-0.3</c:v>
                </c:pt>
                <c:pt idx="12">
                  <c:v>-0.3</c:v>
                </c:pt>
                <c:pt idx="13">
                  <c:v>-0.4</c:v>
                </c:pt>
                <c:pt idx="14">
                  <c:v>-0.1</c:v>
                </c:pt>
                <c:pt idx="15">
                  <c:v>0</c:v>
                </c:pt>
                <c:pt idx="16">
                  <c:v>0.3</c:v>
                </c:pt>
                <c:pt idx="17">
                  <c:v>0.2</c:v>
                </c:pt>
                <c:pt idx="18">
                  <c:v>0.8</c:v>
                </c:pt>
                <c:pt idx="19">
                  <c:v>0.5</c:v>
                </c:pt>
                <c:pt idx="20">
                  <c:v>0.4</c:v>
                </c:pt>
                <c:pt idx="21">
                  <c:v>0.2</c:v>
                </c:pt>
                <c:pt idx="22">
                  <c:v>0.3</c:v>
                </c:pt>
                <c:pt idx="23">
                  <c:v>0.1</c:v>
                </c:pt>
                <c:pt idx="24">
                  <c:v>0</c:v>
                </c:pt>
                <c:pt idx="25">
                  <c:v>0.1</c:v>
                </c:pt>
                <c:pt idx="26">
                  <c:v>0.1</c:v>
                </c:pt>
                <c:pt idx="27">
                  <c:v>0</c:v>
                </c:pt>
                <c:pt idx="28">
                  <c:v>-0.2</c:v>
                </c:pt>
                <c:pt idx="29">
                  <c:v>-0.1</c:v>
                </c:pt>
                <c:pt idx="30">
                  <c:v>-0.3</c:v>
                </c:pt>
                <c:pt idx="31">
                  <c:v>-0.1</c:v>
                </c:pt>
                <c:pt idx="32">
                  <c:v>0.1</c:v>
                </c:pt>
                <c:pt idx="33">
                  <c:v>0.3</c:v>
                </c:pt>
                <c:pt idx="34">
                  <c:v>0.4</c:v>
                </c:pt>
                <c:pt idx="35">
                  <c:v>0.3</c:v>
                </c:pt>
                <c:pt idx="36">
                  <c:v>0.4</c:v>
                </c:pt>
                <c:pt idx="37">
                  <c:v>0.6</c:v>
                </c:pt>
                <c:pt idx="38">
                  <c:v>0.6</c:v>
                </c:pt>
                <c:pt idx="39">
                  <c:v>0.9</c:v>
                </c:pt>
                <c:pt idx="40">
                  <c:v>1.5</c:v>
                </c:pt>
                <c:pt idx="41">
                  <c:v>1.6</c:v>
                </c:pt>
                <c:pt idx="42">
                  <c:v>1.3</c:v>
                </c:pt>
                <c:pt idx="43">
                  <c:v>1.4</c:v>
                </c:pt>
                <c:pt idx="44">
                  <c:v>1.2</c:v>
                </c:pt>
                <c:pt idx="45">
                  <c:v>1.1000000000000001</c:v>
                </c:pt>
                <c:pt idx="46">
                  <c:v>0.8</c:v>
                </c:pt>
                <c:pt idx="47">
                  <c:v>0.5</c:v>
                </c:pt>
                <c:pt idx="48">
                  <c:v>0.5</c:v>
                </c:pt>
                <c:pt idx="49">
                  <c:v>0.2</c:v>
                </c:pt>
                <c:pt idx="50">
                  <c:v>-0.1</c:v>
                </c:pt>
                <c:pt idx="51">
                  <c:v>-0.8</c:v>
                </c:pt>
                <c:pt idx="52">
                  <c:v>-1.5</c:v>
                </c:pt>
                <c:pt idx="53">
                  <c:v>-1.8</c:v>
                </c:pt>
                <c:pt idx="54">
                  <c:v>-1.7</c:v>
                </c:pt>
                <c:pt idx="55">
                  <c:v>-2.1</c:v>
                </c:pt>
                <c:pt idx="56">
                  <c:v>-2.4</c:v>
                </c:pt>
                <c:pt idx="57">
                  <c:v>-2.2000000000000002</c:v>
                </c:pt>
                <c:pt idx="58">
                  <c:v>-2.2000000000000002</c:v>
                </c:pt>
                <c:pt idx="59">
                  <c:v>-2.1</c:v>
                </c:pt>
                <c:pt idx="60">
                  <c:v>-1.8</c:v>
                </c:pt>
                <c:pt idx="61">
                  <c:v>-1.7</c:v>
                </c:pt>
                <c:pt idx="62">
                  <c:v>-1.5</c:v>
                </c:pt>
                <c:pt idx="63">
                  <c:v>-1.4</c:v>
                </c:pt>
                <c:pt idx="64">
                  <c:v>-1</c:v>
                </c:pt>
                <c:pt idx="65">
                  <c:v>-1.2</c:v>
                </c:pt>
                <c:pt idx="66">
                  <c:v>-1</c:v>
                </c:pt>
                <c:pt idx="67">
                  <c:v>-0.6</c:v>
                </c:pt>
                <c:pt idx="68">
                  <c:v>0.3</c:v>
                </c:pt>
                <c:pt idx="69">
                  <c:v>0.2</c:v>
                </c:pt>
                <c:pt idx="70">
                  <c:v>-0.1</c:v>
                </c:pt>
                <c:pt idx="71">
                  <c:v>-0.5</c:v>
                </c:pt>
                <c:pt idx="72">
                  <c:v>-0.5</c:v>
                </c:pt>
                <c:pt idx="73">
                  <c:v>-0.7</c:v>
                </c:pt>
                <c:pt idx="74">
                  <c:v>-0.7</c:v>
                </c:pt>
                <c:pt idx="75">
                  <c:v>-0.6</c:v>
                </c:pt>
                <c:pt idx="76">
                  <c:v>-0.6</c:v>
                </c:pt>
                <c:pt idx="77">
                  <c:v>0.1</c:v>
                </c:pt>
                <c:pt idx="78">
                  <c:v>-0.2</c:v>
                </c:pt>
                <c:pt idx="79">
                  <c:v>-0.3</c:v>
                </c:pt>
                <c:pt idx="80">
                  <c:v>-0.5</c:v>
                </c:pt>
                <c:pt idx="81">
                  <c:v>-0.9</c:v>
                </c:pt>
                <c:pt idx="82">
                  <c:v>-0.4</c:v>
                </c:pt>
                <c:pt idx="83">
                  <c:v>-0.2</c:v>
                </c:pt>
                <c:pt idx="84">
                  <c:v>-0.2</c:v>
                </c:pt>
                <c:pt idx="85">
                  <c:v>-0.1</c:v>
                </c:pt>
                <c:pt idx="86">
                  <c:v>-0.3</c:v>
                </c:pt>
                <c:pt idx="87">
                  <c:v>-0.5</c:v>
                </c:pt>
                <c:pt idx="88">
                  <c:v>-0.6</c:v>
                </c:pt>
                <c:pt idx="89">
                  <c:v>-0.8</c:v>
                </c:pt>
                <c:pt idx="90">
                  <c:v>-0.7</c:v>
                </c:pt>
                <c:pt idx="91">
                  <c:v>-0.7</c:v>
                </c:pt>
                <c:pt idx="92">
                  <c:v>-0.8</c:v>
                </c:pt>
                <c:pt idx="93">
                  <c:v>-0.5</c:v>
                </c:pt>
                <c:pt idx="94">
                  <c:v>-0.6</c:v>
                </c:pt>
                <c:pt idx="95">
                  <c:v>-0.5</c:v>
                </c:pt>
                <c:pt idx="96">
                  <c:v>-0.9</c:v>
                </c:pt>
                <c:pt idx="97">
                  <c:v>-1</c:v>
                </c:pt>
                <c:pt idx="98">
                  <c:v>-0.6</c:v>
                </c:pt>
                <c:pt idx="99">
                  <c:v>-0.2</c:v>
                </c:pt>
                <c:pt idx="100">
                  <c:v>0</c:v>
                </c:pt>
                <c:pt idx="101">
                  <c:v>0.4</c:v>
                </c:pt>
                <c:pt idx="102">
                  <c:v>0.5</c:v>
                </c:pt>
                <c:pt idx="103">
                  <c:v>0.5</c:v>
                </c:pt>
                <c:pt idx="104">
                  <c:v>0.6</c:v>
                </c:pt>
                <c:pt idx="105">
                  <c:v>1</c:v>
                </c:pt>
                <c:pt idx="106">
                  <c:v>1</c:v>
                </c:pt>
                <c:pt idx="107">
                  <c:v>0.7</c:v>
                </c:pt>
                <c:pt idx="108">
                  <c:v>1.1000000000000001</c:v>
                </c:pt>
                <c:pt idx="109">
                  <c:v>1.3</c:v>
                </c:pt>
                <c:pt idx="110">
                  <c:v>2.9</c:v>
                </c:pt>
                <c:pt idx="111">
                  <c:v>3.1</c:v>
                </c:pt>
                <c:pt idx="112">
                  <c:v>3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2.5</c:v>
                </c:pt>
                <c:pt idx="117">
                  <c:v>2.1</c:v>
                </c:pt>
                <c:pt idx="118">
                  <c:v>2.2000000000000002</c:v>
                </c:pt>
                <c:pt idx="119">
                  <c:v>2.2999999999999998</c:v>
                </c:pt>
                <c:pt idx="120">
                  <c:v>2.2999999999999998</c:v>
                </c:pt>
                <c:pt idx="121">
                  <c:v>2.2999999999999998</c:v>
                </c:pt>
                <c:pt idx="122">
                  <c:v>0.7</c:v>
                </c:pt>
                <c:pt idx="123">
                  <c:v>0.5</c:v>
                </c:pt>
                <c:pt idx="124">
                  <c:v>0.3</c:v>
                </c:pt>
                <c:pt idx="125">
                  <c:v>0.1</c:v>
                </c:pt>
                <c:pt idx="126">
                  <c:v>0.1</c:v>
                </c:pt>
                <c:pt idx="127">
                  <c:v>-0.1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-0.2</c:v>
                </c:pt>
                <c:pt idx="132">
                  <c:v>0.2</c:v>
                </c:pt>
                <c:pt idx="133">
                  <c:v>0.1</c:v>
                </c:pt>
                <c:pt idx="134">
                  <c:v>-0.3</c:v>
                </c:pt>
                <c:pt idx="135">
                  <c:v>-0.5</c:v>
                </c:pt>
                <c:pt idx="136">
                  <c:v>-0.4</c:v>
                </c:pt>
                <c:pt idx="137">
                  <c:v>-0.4</c:v>
                </c:pt>
                <c:pt idx="138">
                  <c:v>-0.5</c:v>
                </c:pt>
                <c:pt idx="139">
                  <c:v>-0.5</c:v>
                </c:pt>
                <c:pt idx="140">
                  <c:v>0.1</c:v>
                </c:pt>
                <c:pt idx="141">
                  <c:v>0.5</c:v>
                </c:pt>
                <c:pt idx="142">
                  <c:v>0</c:v>
                </c:pt>
                <c:pt idx="143">
                  <c:v>0.1</c:v>
                </c:pt>
                <c:pt idx="144">
                  <c:v>-0.3</c:v>
                </c:pt>
                <c:pt idx="145">
                  <c:v>-0.4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'일본 소비자물가'!$H$3</c:f>
              <c:strCache>
                <c:ptCount val="1"/>
                <c:pt idx="0">
                  <c:v>Tokyo CPI Ex Food, Energy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'일본 소비자물가'!$F$5:$F$150</c:f>
              <c:numCache>
                <c:formatCode>m/d/yyyy</c:formatCode>
                <c:ptCount val="146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  <c:pt idx="126">
                  <c:v>42247</c:v>
                </c:pt>
                <c:pt idx="127">
                  <c:v>42277</c:v>
                </c:pt>
                <c:pt idx="128">
                  <c:v>42308</c:v>
                </c:pt>
                <c:pt idx="129">
                  <c:v>42338</c:v>
                </c:pt>
                <c:pt idx="130">
                  <c:v>42369</c:v>
                </c:pt>
                <c:pt idx="131">
                  <c:v>42400</c:v>
                </c:pt>
                <c:pt idx="132">
                  <c:v>42429</c:v>
                </c:pt>
                <c:pt idx="133">
                  <c:v>42460</c:v>
                </c:pt>
                <c:pt idx="134">
                  <c:v>42490</c:v>
                </c:pt>
                <c:pt idx="135">
                  <c:v>42521</c:v>
                </c:pt>
                <c:pt idx="136">
                  <c:v>42551</c:v>
                </c:pt>
                <c:pt idx="137">
                  <c:v>42582</c:v>
                </c:pt>
                <c:pt idx="138">
                  <c:v>42613</c:v>
                </c:pt>
                <c:pt idx="139">
                  <c:v>42643</c:v>
                </c:pt>
                <c:pt idx="140">
                  <c:v>42674</c:v>
                </c:pt>
                <c:pt idx="141">
                  <c:v>42704</c:v>
                </c:pt>
                <c:pt idx="142">
                  <c:v>42735</c:v>
                </c:pt>
                <c:pt idx="143">
                  <c:v>42766</c:v>
                </c:pt>
                <c:pt idx="144">
                  <c:v>42794</c:v>
                </c:pt>
                <c:pt idx="145">
                  <c:v>42825</c:v>
                </c:pt>
              </c:numCache>
            </c:numRef>
          </c:cat>
          <c:val>
            <c:numRef>
              <c:f>'일본 소비자물가'!$H$5:$H$150</c:f>
              <c:numCache>
                <c:formatCode>General</c:formatCode>
                <c:ptCount val="146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  <c:pt idx="6">
                  <c:v>-0.3</c:v>
                </c:pt>
                <c:pt idx="7">
                  <c:v>-0.4</c:v>
                </c:pt>
                <c:pt idx="8">
                  <c:v>-0.5</c:v>
                </c:pt>
                <c:pt idx="9">
                  <c:v>-0.4</c:v>
                </c:pt>
                <c:pt idx="10">
                  <c:v>-0.3</c:v>
                </c:pt>
                <c:pt idx="11">
                  <c:v>-0.6</c:v>
                </c:pt>
                <c:pt idx="12">
                  <c:v>-0.6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-0.3</c:v>
                </c:pt>
                <c:pt idx="19">
                  <c:v>-0.3</c:v>
                </c:pt>
                <c:pt idx="20">
                  <c:v>-0.1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-0.2</c:v>
                </c:pt>
                <c:pt idx="29">
                  <c:v>-0.2</c:v>
                </c:pt>
                <c:pt idx="30">
                  <c:v>-0.1</c:v>
                </c:pt>
                <c:pt idx="31">
                  <c:v>-0.1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</c:v>
                </c:pt>
                <c:pt idx="37">
                  <c:v>0.3</c:v>
                </c:pt>
                <c:pt idx="38">
                  <c:v>0.4</c:v>
                </c:pt>
                <c:pt idx="39">
                  <c:v>0.6</c:v>
                </c:pt>
                <c:pt idx="40">
                  <c:v>0.9</c:v>
                </c:pt>
                <c:pt idx="41">
                  <c:v>1</c:v>
                </c:pt>
                <c:pt idx="42">
                  <c:v>1</c:v>
                </c:pt>
                <c:pt idx="43">
                  <c:v>1.2</c:v>
                </c:pt>
                <c:pt idx="44">
                  <c:v>1.1000000000000001</c:v>
                </c:pt>
                <c:pt idx="45">
                  <c:v>0.9</c:v>
                </c:pt>
                <c:pt idx="46">
                  <c:v>0.8</c:v>
                </c:pt>
                <c:pt idx="47">
                  <c:v>0.4</c:v>
                </c:pt>
                <c:pt idx="48">
                  <c:v>0.5</c:v>
                </c:pt>
                <c:pt idx="49">
                  <c:v>0.2</c:v>
                </c:pt>
                <c:pt idx="50">
                  <c:v>-0.2</c:v>
                </c:pt>
                <c:pt idx="51">
                  <c:v>-0.4</c:v>
                </c:pt>
                <c:pt idx="52">
                  <c:v>-0.8</c:v>
                </c:pt>
                <c:pt idx="53">
                  <c:v>-0.9</c:v>
                </c:pt>
                <c:pt idx="54">
                  <c:v>-1.1000000000000001</c:v>
                </c:pt>
                <c:pt idx="55">
                  <c:v>-1.4</c:v>
                </c:pt>
                <c:pt idx="56">
                  <c:v>-1.5</c:v>
                </c:pt>
                <c:pt idx="57">
                  <c:v>-1.4</c:v>
                </c:pt>
                <c:pt idx="58">
                  <c:v>-1.6</c:v>
                </c:pt>
                <c:pt idx="59">
                  <c:v>-1.6</c:v>
                </c:pt>
                <c:pt idx="60">
                  <c:v>-1.4</c:v>
                </c:pt>
                <c:pt idx="61">
                  <c:v>-1.4</c:v>
                </c:pt>
                <c:pt idx="62">
                  <c:v>-1.5</c:v>
                </c:pt>
                <c:pt idx="63">
                  <c:v>-1.6</c:v>
                </c:pt>
                <c:pt idx="64">
                  <c:v>-1.5</c:v>
                </c:pt>
                <c:pt idx="65">
                  <c:v>-1.6</c:v>
                </c:pt>
                <c:pt idx="66">
                  <c:v>-1.4</c:v>
                </c:pt>
                <c:pt idx="67">
                  <c:v>-1.4</c:v>
                </c:pt>
                <c:pt idx="68">
                  <c:v>-0.7</c:v>
                </c:pt>
                <c:pt idx="69">
                  <c:v>-0.7</c:v>
                </c:pt>
                <c:pt idx="70">
                  <c:v>-0.6</c:v>
                </c:pt>
                <c:pt idx="71">
                  <c:v>-1</c:v>
                </c:pt>
                <c:pt idx="72">
                  <c:v>-0.9</c:v>
                </c:pt>
                <c:pt idx="73">
                  <c:v>-0.9</c:v>
                </c:pt>
                <c:pt idx="74">
                  <c:v>-0.7</c:v>
                </c:pt>
                <c:pt idx="75">
                  <c:v>-0.6</c:v>
                </c:pt>
                <c:pt idx="76">
                  <c:v>-0.6</c:v>
                </c:pt>
                <c:pt idx="77">
                  <c:v>-0.3</c:v>
                </c:pt>
                <c:pt idx="78">
                  <c:v>-0.5</c:v>
                </c:pt>
                <c:pt idx="79">
                  <c:v>-0.4</c:v>
                </c:pt>
                <c:pt idx="80">
                  <c:v>-0.8</c:v>
                </c:pt>
                <c:pt idx="81">
                  <c:v>-1</c:v>
                </c:pt>
                <c:pt idx="82">
                  <c:v>-0.9</c:v>
                </c:pt>
                <c:pt idx="83">
                  <c:v>-0.9</c:v>
                </c:pt>
                <c:pt idx="84">
                  <c:v>-0.8</c:v>
                </c:pt>
                <c:pt idx="85">
                  <c:v>-0.8</c:v>
                </c:pt>
                <c:pt idx="86">
                  <c:v>-1</c:v>
                </c:pt>
                <c:pt idx="87">
                  <c:v>-1.2</c:v>
                </c:pt>
                <c:pt idx="88">
                  <c:v>-0.9</c:v>
                </c:pt>
                <c:pt idx="89">
                  <c:v>-0.9</c:v>
                </c:pt>
                <c:pt idx="90">
                  <c:v>-0.8</c:v>
                </c:pt>
                <c:pt idx="91">
                  <c:v>-1</c:v>
                </c:pt>
                <c:pt idx="92">
                  <c:v>-1</c:v>
                </c:pt>
                <c:pt idx="93">
                  <c:v>-0.9</c:v>
                </c:pt>
                <c:pt idx="94">
                  <c:v>-1</c:v>
                </c:pt>
                <c:pt idx="95">
                  <c:v>-0.9</c:v>
                </c:pt>
                <c:pt idx="96">
                  <c:v>-1</c:v>
                </c:pt>
                <c:pt idx="97">
                  <c:v>-0.9</c:v>
                </c:pt>
                <c:pt idx="98">
                  <c:v>-0.7</c:v>
                </c:pt>
                <c:pt idx="99">
                  <c:v>-0.4</c:v>
                </c:pt>
                <c:pt idx="100">
                  <c:v>-0.4</c:v>
                </c:pt>
                <c:pt idx="101">
                  <c:v>-0.4</c:v>
                </c:pt>
                <c:pt idx="102">
                  <c:v>-0.3</c:v>
                </c:pt>
                <c:pt idx="103">
                  <c:v>-0.2</c:v>
                </c:pt>
                <c:pt idx="104">
                  <c:v>-0.1</c:v>
                </c:pt>
                <c:pt idx="105">
                  <c:v>0.2</c:v>
                </c:pt>
                <c:pt idx="106">
                  <c:v>0.4</c:v>
                </c:pt>
                <c:pt idx="107">
                  <c:v>0.4</c:v>
                </c:pt>
                <c:pt idx="108">
                  <c:v>0.5</c:v>
                </c:pt>
                <c:pt idx="109">
                  <c:v>0.6</c:v>
                </c:pt>
                <c:pt idx="110">
                  <c:v>2.2999999999999998</c:v>
                </c:pt>
                <c:pt idx="111">
                  <c:v>2.2999999999999998</c:v>
                </c:pt>
                <c:pt idx="112">
                  <c:v>2.2999999999999998</c:v>
                </c:pt>
                <c:pt idx="113">
                  <c:v>2.4</c:v>
                </c:pt>
                <c:pt idx="114">
                  <c:v>2.4</c:v>
                </c:pt>
                <c:pt idx="115">
                  <c:v>2.4</c:v>
                </c:pt>
                <c:pt idx="116">
                  <c:v>2.4</c:v>
                </c:pt>
                <c:pt idx="117">
                  <c:v>2.2000000000000002</c:v>
                </c:pt>
                <c:pt idx="118">
                  <c:v>2.1</c:v>
                </c:pt>
                <c:pt idx="119">
                  <c:v>2.1</c:v>
                </c:pt>
                <c:pt idx="120">
                  <c:v>2.1</c:v>
                </c:pt>
                <c:pt idx="121">
                  <c:v>2.1</c:v>
                </c:pt>
                <c:pt idx="122">
                  <c:v>0.3</c:v>
                </c:pt>
                <c:pt idx="123">
                  <c:v>0.4</c:v>
                </c:pt>
                <c:pt idx="124">
                  <c:v>0.5</c:v>
                </c:pt>
                <c:pt idx="125">
                  <c:v>0.5</c:v>
                </c:pt>
                <c:pt idx="126">
                  <c:v>0.6</c:v>
                </c:pt>
                <c:pt idx="127">
                  <c:v>0.8</c:v>
                </c:pt>
                <c:pt idx="128">
                  <c:v>0.7</c:v>
                </c:pt>
                <c:pt idx="129">
                  <c:v>0.9</c:v>
                </c:pt>
                <c:pt idx="130">
                  <c:v>1</c:v>
                </c:pt>
                <c:pt idx="131">
                  <c:v>0.7</c:v>
                </c:pt>
                <c:pt idx="132">
                  <c:v>0.9</c:v>
                </c:pt>
                <c:pt idx="133">
                  <c:v>0.9</c:v>
                </c:pt>
                <c:pt idx="134">
                  <c:v>0.8</c:v>
                </c:pt>
                <c:pt idx="135">
                  <c:v>0.6</c:v>
                </c:pt>
                <c:pt idx="136">
                  <c:v>0.6</c:v>
                </c:pt>
                <c:pt idx="137">
                  <c:v>0.4</c:v>
                </c:pt>
                <c:pt idx="138">
                  <c:v>0.3</c:v>
                </c:pt>
                <c:pt idx="139">
                  <c:v>0.1</c:v>
                </c:pt>
                <c:pt idx="140">
                  <c:v>0.2</c:v>
                </c:pt>
                <c:pt idx="141">
                  <c:v>0.1</c:v>
                </c:pt>
                <c:pt idx="142">
                  <c:v>-0.1</c:v>
                </c:pt>
                <c:pt idx="143">
                  <c:v>0.1</c:v>
                </c:pt>
                <c:pt idx="144">
                  <c:v>0</c:v>
                </c:pt>
                <c:pt idx="145">
                  <c:v>-0.2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582784"/>
        <c:axId val="536588672"/>
      </c:lineChart>
      <c:dateAx>
        <c:axId val="536582784"/>
        <c:scaling>
          <c:orientation val="minMax"/>
          <c:min val="41275"/>
        </c:scaling>
        <c:delete val="0"/>
        <c:axPos val="b"/>
        <c:numFmt formatCode="yyyy" sourceLinked="0"/>
        <c:majorTickMark val="in"/>
        <c:minorTickMark val="none"/>
        <c:tickLblPos val="low"/>
        <c:spPr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c:spPr>
        <c:crossAx val="536588672"/>
        <c:crosses val="autoZero"/>
        <c:auto val="1"/>
        <c:lblOffset val="100"/>
        <c:baseTimeUnit val="months"/>
        <c:majorUnit val="1"/>
        <c:majorTimeUnit val="years"/>
      </c:dateAx>
      <c:valAx>
        <c:axId val="536588672"/>
        <c:scaling>
          <c:orientation val="minMax"/>
          <c:min val="-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c:spPr>
        <c:crossAx val="536582784"/>
        <c:crosses val="autoZero"/>
        <c:crossBetween val="between"/>
        <c:majorUnit val="1"/>
      </c:valAx>
      <c:spPr>
        <a:solidFill>
          <a:sysClr val="window" lastClr="FFFFFF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legend>
      <c:legendPos val="r"/>
      <c:layout>
        <c:manualLayout>
          <c:xMode val="edge"/>
          <c:yMode val="edge"/>
          <c:x val="0.53181760078662732"/>
          <c:y val="0.10564082032118867"/>
          <c:w val="0.45772295968534904"/>
          <c:h val="0.14553672316384181"/>
        </c:manualLayout>
      </c:layout>
      <c:overlay val="1"/>
      <c:spPr>
        <a:noFill/>
        <a:ln>
          <a:noFill/>
          <a:rou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 b="0">
          <a:latin typeface="돋움"/>
          <a:ea typeface="돋움"/>
          <a:cs typeface="돋움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'일본 수출'!#REF!</c:f>
              <c:strCache>
                <c:ptCount val="1"/>
                <c:pt idx="0">
                  <c:v>JPY</c:v>
                </c:pt>
              </c:strCache>
            </c:strRef>
          </c:tx>
          <c:marker>
            <c:symbol val="none"/>
          </c:marker>
          <c:cat>
            <c:numRef>
              <c:f>'일본 수출'!#REF!</c:f>
              <c:numCache>
                <c:formatCode>m/d/yyyy</c:formatCode>
                <c:ptCount val="116"/>
                <c:pt idx="0">
                  <c:v>42013</c:v>
                </c:pt>
                <c:pt idx="1">
                  <c:v>42020</c:v>
                </c:pt>
                <c:pt idx="2">
                  <c:v>42027</c:v>
                </c:pt>
                <c:pt idx="3">
                  <c:v>42034</c:v>
                </c:pt>
                <c:pt idx="4">
                  <c:v>42041</c:v>
                </c:pt>
                <c:pt idx="5">
                  <c:v>42048</c:v>
                </c:pt>
                <c:pt idx="6">
                  <c:v>42055</c:v>
                </c:pt>
                <c:pt idx="7">
                  <c:v>42062</c:v>
                </c:pt>
                <c:pt idx="8">
                  <c:v>42069</c:v>
                </c:pt>
                <c:pt idx="9">
                  <c:v>42076</c:v>
                </c:pt>
                <c:pt idx="10">
                  <c:v>42083</c:v>
                </c:pt>
                <c:pt idx="11">
                  <c:v>42090</c:v>
                </c:pt>
                <c:pt idx="12">
                  <c:v>42097</c:v>
                </c:pt>
                <c:pt idx="13">
                  <c:v>42104</c:v>
                </c:pt>
                <c:pt idx="14">
                  <c:v>42111</c:v>
                </c:pt>
                <c:pt idx="15">
                  <c:v>42118</c:v>
                </c:pt>
                <c:pt idx="16">
                  <c:v>42125</c:v>
                </c:pt>
                <c:pt idx="17">
                  <c:v>42132</c:v>
                </c:pt>
                <c:pt idx="18">
                  <c:v>42139</c:v>
                </c:pt>
                <c:pt idx="19">
                  <c:v>42146</c:v>
                </c:pt>
                <c:pt idx="20">
                  <c:v>42153</c:v>
                </c:pt>
                <c:pt idx="21">
                  <c:v>42160</c:v>
                </c:pt>
                <c:pt idx="22">
                  <c:v>42167</c:v>
                </c:pt>
                <c:pt idx="23">
                  <c:v>42174</c:v>
                </c:pt>
                <c:pt idx="24">
                  <c:v>42181</c:v>
                </c:pt>
                <c:pt idx="25">
                  <c:v>42188</c:v>
                </c:pt>
                <c:pt idx="26">
                  <c:v>42195</c:v>
                </c:pt>
                <c:pt idx="27">
                  <c:v>42202</c:v>
                </c:pt>
                <c:pt idx="28">
                  <c:v>42209</c:v>
                </c:pt>
                <c:pt idx="29">
                  <c:v>42216</c:v>
                </c:pt>
                <c:pt idx="30">
                  <c:v>42223</c:v>
                </c:pt>
                <c:pt idx="31">
                  <c:v>42230</c:v>
                </c:pt>
                <c:pt idx="32">
                  <c:v>42237</c:v>
                </c:pt>
                <c:pt idx="33">
                  <c:v>42244</c:v>
                </c:pt>
                <c:pt idx="34">
                  <c:v>42251</c:v>
                </c:pt>
                <c:pt idx="35">
                  <c:v>42258</c:v>
                </c:pt>
                <c:pt idx="36">
                  <c:v>42265</c:v>
                </c:pt>
                <c:pt idx="37">
                  <c:v>42272</c:v>
                </c:pt>
                <c:pt idx="38">
                  <c:v>42279</c:v>
                </c:pt>
                <c:pt idx="39">
                  <c:v>42286</c:v>
                </c:pt>
                <c:pt idx="40">
                  <c:v>42293</c:v>
                </c:pt>
                <c:pt idx="41">
                  <c:v>42300</c:v>
                </c:pt>
                <c:pt idx="42">
                  <c:v>42307</c:v>
                </c:pt>
                <c:pt idx="43">
                  <c:v>42314</c:v>
                </c:pt>
                <c:pt idx="44">
                  <c:v>42321</c:v>
                </c:pt>
                <c:pt idx="45">
                  <c:v>42328</c:v>
                </c:pt>
                <c:pt idx="46">
                  <c:v>42335</c:v>
                </c:pt>
                <c:pt idx="47">
                  <c:v>42342</c:v>
                </c:pt>
                <c:pt idx="48">
                  <c:v>42349</c:v>
                </c:pt>
                <c:pt idx="49">
                  <c:v>42356</c:v>
                </c:pt>
                <c:pt idx="50">
                  <c:v>42363</c:v>
                </c:pt>
                <c:pt idx="51">
                  <c:v>42370</c:v>
                </c:pt>
                <c:pt idx="52">
                  <c:v>42377</c:v>
                </c:pt>
                <c:pt idx="53">
                  <c:v>42384</c:v>
                </c:pt>
                <c:pt idx="54">
                  <c:v>42391</c:v>
                </c:pt>
                <c:pt idx="55">
                  <c:v>42398</c:v>
                </c:pt>
                <c:pt idx="56">
                  <c:v>42405</c:v>
                </c:pt>
                <c:pt idx="57">
                  <c:v>42412</c:v>
                </c:pt>
                <c:pt idx="58">
                  <c:v>42419</c:v>
                </c:pt>
                <c:pt idx="59">
                  <c:v>42426</c:v>
                </c:pt>
                <c:pt idx="60">
                  <c:v>42433</c:v>
                </c:pt>
                <c:pt idx="61">
                  <c:v>42440</c:v>
                </c:pt>
                <c:pt idx="62">
                  <c:v>42447</c:v>
                </c:pt>
                <c:pt idx="63">
                  <c:v>42454</c:v>
                </c:pt>
                <c:pt idx="64">
                  <c:v>42461</c:v>
                </c:pt>
                <c:pt idx="65">
                  <c:v>42468</c:v>
                </c:pt>
                <c:pt idx="66">
                  <c:v>42475</c:v>
                </c:pt>
                <c:pt idx="67">
                  <c:v>42482</c:v>
                </c:pt>
                <c:pt idx="68">
                  <c:v>42489</c:v>
                </c:pt>
                <c:pt idx="69">
                  <c:v>42496</c:v>
                </c:pt>
                <c:pt idx="70">
                  <c:v>42503</c:v>
                </c:pt>
                <c:pt idx="71">
                  <c:v>42510</c:v>
                </c:pt>
                <c:pt idx="72">
                  <c:v>42517</c:v>
                </c:pt>
                <c:pt idx="73">
                  <c:v>42524</c:v>
                </c:pt>
                <c:pt idx="74">
                  <c:v>42531</c:v>
                </c:pt>
                <c:pt idx="75">
                  <c:v>42538</c:v>
                </c:pt>
                <c:pt idx="76">
                  <c:v>42545</c:v>
                </c:pt>
                <c:pt idx="77">
                  <c:v>42552</c:v>
                </c:pt>
                <c:pt idx="78">
                  <c:v>42559</c:v>
                </c:pt>
                <c:pt idx="79">
                  <c:v>42566</c:v>
                </c:pt>
                <c:pt idx="80">
                  <c:v>42573</c:v>
                </c:pt>
                <c:pt idx="81">
                  <c:v>42580</c:v>
                </c:pt>
                <c:pt idx="82">
                  <c:v>42587</c:v>
                </c:pt>
                <c:pt idx="83">
                  <c:v>42594</c:v>
                </c:pt>
                <c:pt idx="84">
                  <c:v>42601</c:v>
                </c:pt>
                <c:pt idx="85">
                  <c:v>42608</c:v>
                </c:pt>
                <c:pt idx="86">
                  <c:v>42615</c:v>
                </c:pt>
                <c:pt idx="87">
                  <c:v>42622</c:v>
                </c:pt>
                <c:pt idx="88">
                  <c:v>42629</c:v>
                </c:pt>
                <c:pt idx="89">
                  <c:v>42636</c:v>
                </c:pt>
                <c:pt idx="90">
                  <c:v>42643</c:v>
                </c:pt>
                <c:pt idx="91">
                  <c:v>42650</c:v>
                </c:pt>
                <c:pt idx="92">
                  <c:v>42657</c:v>
                </c:pt>
                <c:pt idx="93">
                  <c:v>42664</c:v>
                </c:pt>
                <c:pt idx="94">
                  <c:v>42671</c:v>
                </c:pt>
                <c:pt idx="95">
                  <c:v>42678</c:v>
                </c:pt>
                <c:pt idx="96">
                  <c:v>42685</c:v>
                </c:pt>
                <c:pt idx="97">
                  <c:v>42692</c:v>
                </c:pt>
                <c:pt idx="98">
                  <c:v>42699</c:v>
                </c:pt>
                <c:pt idx="99">
                  <c:v>42706</c:v>
                </c:pt>
                <c:pt idx="100">
                  <c:v>42713</c:v>
                </c:pt>
                <c:pt idx="101">
                  <c:v>42720</c:v>
                </c:pt>
                <c:pt idx="102">
                  <c:v>42727</c:v>
                </c:pt>
                <c:pt idx="103">
                  <c:v>42734</c:v>
                </c:pt>
                <c:pt idx="104">
                  <c:v>42741</c:v>
                </c:pt>
                <c:pt idx="105">
                  <c:v>42748</c:v>
                </c:pt>
                <c:pt idx="106">
                  <c:v>42755</c:v>
                </c:pt>
                <c:pt idx="107">
                  <c:v>42762</c:v>
                </c:pt>
                <c:pt idx="108">
                  <c:v>42769</c:v>
                </c:pt>
                <c:pt idx="109">
                  <c:v>42776</c:v>
                </c:pt>
                <c:pt idx="110">
                  <c:v>42783</c:v>
                </c:pt>
                <c:pt idx="111">
                  <c:v>42790</c:v>
                </c:pt>
                <c:pt idx="112">
                  <c:v>42797</c:v>
                </c:pt>
                <c:pt idx="113">
                  <c:v>42804</c:v>
                </c:pt>
                <c:pt idx="114">
                  <c:v>42811</c:v>
                </c:pt>
                <c:pt idx="115">
                  <c:v>42818</c:v>
                </c:pt>
              </c:numCache>
            </c:numRef>
          </c:cat>
          <c:val>
            <c:numRef>
              <c:f>'일본 수출'!#REF!</c:f>
              <c:numCache>
                <c:formatCode>General</c:formatCode>
                <c:ptCount val="116"/>
                <c:pt idx="0">
                  <c:v>118.5</c:v>
                </c:pt>
                <c:pt idx="1">
                  <c:v>117.51</c:v>
                </c:pt>
                <c:pt idx="2">
                  <c:v>117.77</c:v>
                </c:pt>
                <c:pt idx="3">
                  <c:v>117.49</c:v>
                </c:pt>
                <c:pt idx="4">
                  <c:v>119.12</c:v>
                </c:pt>
                <c:pt idx="5">
                  <c:v>118.75</c:v>
                </c:pt>
                <c:pt idx="6">
                  <c:v>119.03</c:v>
                </c:pt>
                <c:pt idx="7">
                  <c:v>119.63</c:v>
                </c:pt>
                <c:pt idx="8">
                  <c:v>120.83</c:v>
                </c:pt>
                <c:pt idx="9">
                  <c:v>121.4</c:v>
                </c:pt>
                <c:pt idx="10">
                  <c:v>120.04</c:v>
                </c:pt>
                <c:pt idx="11">
                  <c:v>119.13</c:v>
                </c:pt>
                <c:pt idx="12">
                  <c:v>118.97</c:v>
                </c:pt>
                <c:pt idx="13">
                  <c:v>120.22</c:v>
                </c:pt>
                <c:pt idx="14">
                  <c:v>118.9</c:v>
                </c:pt>
                <c:pt idx="15">
                  <c:v>118.99</c:v>
                </c:pt>
                <c:pt idx="16">
                  <c:v>120.15</c:v>
                </c:pt>
                <c:pt idx="17">
                  <c:v>119.76</c:v>
                </c:pt>
                <c:pt idx="18">
                  <c:v>119.25</c:v>
                </c:pt>
                <c:pt idx="19">
                  <c:v>121.54</c:v>
                </c:pt>
                <c:pt idx="20">
                  <c:v>124.15</c:v>
                </c:pt>
                <c:pt idx="21">
                  <c:v>125.63</c:v>
                </c:pt>
                <c:pt idx="22">
                  <c:v>123.39</c:v>
                </c:pt>
                <c:pt idx="23">
                  <c:v>122.71</c:v>
                </c:pt>
                <c:pt idx="24">
                  <c:v>123.85</c:v>
                </c:pt>
                <c:pt idx="25">
                  <c:v>122.79</c:v>
                </c:pt>
                <c:pt idx="26">
                  <c:v>122.78</c:v>
                </c:pt>
                <c:pt idx="27">
                  <c:v>124.09</c:v>
                </c:pt>
                <c:pt idx="28">
                  <c:v>123.81</c:v>
                </c:pt>
                <c:pt idx="29">
                  <c:v>123.89</c:v>
                </c:pt>
                <c:pt idx="30">
                  <c:v>124.24</c:v>
                </c:pt>
                <c:pt idx="31">
                  <c:v>124.31</c:v>
                </c:pt>
                <c:pt idx="32">
                  <c:v>122.04</c:v>
                </c:pt>
                <c:pt idx="33">
                  <c:v>121.71</c:v>
                </c:pt>
                <c:pt idx="34">
                  <c:v>118.99</c:v>
                </c:pt>
                <c:pt idx="35">
                  <c:v>120.59</c:v>
                </c:pt>
                <c:pt idx="36">
                  <c:v>119.98</c:v>
                </c:pt>
                <c:pt idx="37">
                  <c:v>120.59</c:v>
                </c:pt>
                <c:pt idx="38">
                  <c:v>119.91</c:v>
                </c:pt>
                <c:pt idx="39">
                  <c:v>120.27</c:v>
                </c:pt>
                <c:pt idx="40">
                  <c:v>119.44</c:v>
                </c:pt>
                <c:pt idx="41">
                  <c:v>121.47</c:v>
                </c:pt>
                <c:pt idx="42">
                  <c:v>120.62</c:v>
                </c:pt>
                <c:pt idx="43">
                  <c:v>123.13</c:v>
                </c:pt>
                <c:pt idx="44">
                  <c:v>122.61</c:v>
                </c:pt>
                <c:pt idx="45">
                  <c:v>122.81</c:v>
                </c:pt>
                <c:pt idx="46">
                  <c:v>122.8</c:v>
                </c:pt>
                <c:pt idx="47">
                  <c:v>123.11</c:v>
                </c:pt>
                <c:pt idx="48">
                  <c:v>121.01</c:v>
                </c:pt>
                <c:pt idx="49">
                  <c:v>121.16</c:v>
                </c:pt>
                <c:pt idx="50">
                  <c:v>120.33</c:v>
                </c:pt>
                <c:pt idx="51">
                  <c:v>120.55</c:v>
                </c:pt>
                <c:pt idx="52">
                  <c:v>117.26</c:v>
                </c:pt>
                <c:pt idx="53">
                  <c:v>116.98</c:v>
                </c:pt>
                <c:pt idx="54">
                  <c:v>118.78</c:v>
                </c:pt>
                <c:pt idx="55">
                  <c:v>121.14</c:v>
                </c:pt>
                <c:pt idx="56">
                  <c:v>116.87</c:v>
                </c:pt>
                <c:pt idx="57">
                  <c:v>113.25</c:v>
                </c:pt>
                <c:pt idx="58">
                  <c:v>112.63</c:v>
                </c:pt>
                <c:pt idx="59">
                  <c:v>114</c:v>
                </c:pt>
                <c:pt idx="60">
                  <c:v>113.74</c:v>
                </c:pt>
                <c:pt idx="61">
                  <c:v>113.86</c:v>
                </c:pt>
                <c:pt idx="62">
                  <c:v>111.55</c:v>
                </c:pt>
                <c:pt idx="63">
                  <c:v>113.08</c:v>
                </c:pt>
                <c:pt idx="64">
                  <c:v>111.69</c:v>
                </c:pt>
                <c:pt idx="65">
                  <c:v>108.07</c:v>
                </c:pt>
                <c:pt idx="66">
                  <c:v>108.76</c:v>
                </c:pt>
                <c:pt idx="67">
                  <c:v>111.79</c:v>
                </c:pt>
                <c:pt idx="68">
                  <c:v>106.5</c:v>
                </c:pt>
                <c:pt idx="69">
                  <c:v>107.12</c:v>
                </c:pt>
                <c:pt idx="70">
                  <c:v>108.63</c:v>
                </c:pt>
                <c:pt idx="71">
                  <c:v>110.15</c:v>
                </c:pt>
                <c:pt idx="72">
                  <c:v>110.31</c:v>
                </c:pt>
                <c:pt idx="73">
                  <c:v>106.53</c:v>
                </c:pt>
                <c:pt idx="74">
                  <c:v>106.97</c:v>
                </c:pt>
                <c:pt idx="75">
                  <c:v>104.16</c:v>
                </c:pt>
                <c:pt idx="76">
                  <c:v>102.22</c:v>
                </c:pt>
                <c:pt idx="77">
                  <c:v>102.52</c:v>
                </c:pt>
                <c:pt idx="78">
                  <c:v>100.54</c:v>
                </c:pt>
                <c:pt idx="79">
                  <c:v>104.88</c:v>
                </c:pt>
                <c:pt idx="80">
                  <c:v>106.13</c:v>
                </c:pt>
                <c:pt idx="81">
                  <c:v>102.06</c:v>
                </c:pt>
                <c:pt idx="82">
                  <c:v>101.82</c:v>
                </c:pt>
                <c:pt idx="83">
                  <c:v>101.3</c:v>
                </c:pt>
                <c:pt idx="84">
                  <c:v>100.22</c:v>
                </c:pt>
                <c:pt idx="85">
                  <c:v>101.84</c:v>
                </c:pt>
                <c:pt idx="86">
                  <c:v>103.92</c:v>
                </c:pt>
                <c:pt idx="87">
                  <c:v>102.69</c:v>
                </c:pt>
                <c:pt idx="88">
                  <c:v>102.29</c:v>
                </c:pt>
                <c:pt idx="89">
                  <c:v>101.02</c:v>
                </c:pt>
                <c:pt idx="90">
                  <c:v>101.35</c:v>
                </c:pt>
                <c:pt idx="91">
                  <c:v>102.98</c:v>
                </c:pt>
                <c:pt idx="92">
                  <c:v>104.18</c:v>
                </c:pt>
                <c:pt idx="93">
                  <c:v>103.8</c:v>
                </c:pt>
                <c:pt idx="94">
                  <c:v>104.74</c:v>
                </c:pt>
                <c:pt idx="95">
                  <c:v>103.12</c:v>
                </c:pt>
                <c:pt idx="96">
                  <c:v>106.65</c:v>
                </c:pt>
                <c:pt idx="97">
                  <c:v>110.91</c:v>
                </c:pt>
                <c:pt idx="98">
                  <c:v>113.22</c:v>
                </c:pt>
                <c:pt idx="99">
                  <c:v>113.51</c:v>
                </c:pt>
                <c:pt idx="100">
                  <c:v>115.32</c:v>
                </c:pt>
                <c:pt idx="101">
                  <c:v>117.93</c:v>
                </c:pt>
                <c:pt idx="102">
                  <c:v>117.33</c:v>
                </c:pt>
                <c:pt idx="103">
                  <c:v>116.96</c:v>
                </c:pt>
                <c:pt idx="104">
                  <c:v>117.02</c:v>
                </c:pt>
                <c:pt idx="105">
                  <c:v>114.49</c:v>
                </c:pt>
                <c:pt idx="106">
                  <c:v>114.62</c:v>
                </c:pt>
                <c:pt idx="107">
                  <c:v>115.1</c:v>
                </c:pt>
                <c:pt idx="108">
                  <c:v>112.61</c:v>
                </c:pt>
                <c:pt idx="109">
                  <c:v>113.22</c:v>
                </c:pt>
                <c:pt idx="110">
                  <c:v>112.84</c:v>
                </c:pt>
                <c:pt idx="111">
                  <c:v>112.12</c:v>
                </c:pt>
                <c:pt idx="112">
                  <c:v>114.04</c:v>
                </c:pt>
                <c:pt idx="113">
                  <c:v>114.79</c:v>
                </c:pt>
                <c:pt idx="114">
                  <c:v>112.7</c:v>
                </c:pt>
                <c:pt idx="115">
                  <c:v>111.34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38144"/>
        <c:axId val="536839680"/>
      </c:lineChart>
      <c:dateAx>
        <c:axId val="536838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36839680"/>
        <c:crosses val="autoZero"/>
        <c:auto val="1"/>
        <c:lblOffset val="100"/>
        <c:baseTimeUnit val="days"/>
      </c:dateAx>
      <c:valAx>
        <c:axId val="536839680"/>
        <c:scaling>
          <c:orientation val="minMax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83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097099311701083E-2"/>
          <c:y val="0.1224105461393597"/>
          <c:w val="0.87395206489675514"/>
          <c:h val="0.81676082862523536"/>
        </c:manualLayout>
      </c:layout>
      <c:lineChart>
        <c:grouping val="standard"/>
        <c:varyColors val="0"/>
        <c:ser>
          <c:idx val="0"/>
          <c:order val="0"/>
          <c:tx>
            <c:strRef>
              <c:f>'일본 기계수주'!$B$2</c:f>
              <c:strCache>
                <c:ptCount val="1"/>
                <c:pt idx="0">
                  <c:v>Machine Tool Orders</c:v>
                </c:pt>
              </c:strCache>
            </c:strRef>
          </c:tx>
          <c:spPr>
            <a:ln w="22225">
              <a:solidFill>
                <a:srgbClr val="1B5FA8"/>
              </a:solidFill>
              <a:prstDash val="solid"/>
            </a:ln>
          </c:spPr>
          <c:marker>
            <c:symbol val="none"/>
          </c:marker>
          <c:cat>
            <c:numRef>
              <c:f>'일본 기계수주'!$A$4:$A$208</c:f>
              <c:numCache>
                <c:formatCode>m/d/yyyy</c:formatCode>
                <c:ptCount val="205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  <c:pt idx="173">
                  <c:v>41820</c:v>
                </c:pt>
                <c:pt idx="174">
                  <c:v>41851</c:v>
                </c:pt>
                <c:pt idx="175">
                  <c:v>41882</c:v>
                </c:pt>
                <c:pt idx="176">
                  <c:v>41912</c:v>
                </c:pt>
                <c:pt idx="177">
                  <c:v>41943</c:v>
                </c:pt>
                <c:pt idx="178">
                  <c:v>41973</c:v>
                </c:pt>
                <c:pt idx="179">
                  <c:v>42004</c:v>
                </c:pt>
                <c:pt idx="180">
                  <c:v>42035</c:v>
                </c:pt>
                <c:pt idx="181">
                  <c:v>42063</c:v>
                </c:pt>
                <c:pt idx="182">
                  <c:v>42094</c:v>
                </c:pt>
                <c:pt idx="183">
                  <c:v>42124</c:v>
                </c:pt>
                <c:pt idx="184">
                  <c:v>42155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42308</c:v>
                </c:pt>
                <c:pt idx="190">
                  <c:v>42338</c:v>
                </c:pt>
                <c:pt idx="191">
                  <c:v>42369</c:v>
                </c:pt>
                <c:pt idx="192">
                  <c:v>42400</c:v>
                </c:pt>
                <c:pt idx="193">
                  <c:v>42429</c:v>
                </c:pt>
                <c:pt idx="194">
                  <c:v>42460</c:v>
                </c:pt>
                <c:pt idx="195">
                  <c:v>42490</c:v>
                </c:pt>
                <c:pt idx="196">
                  <c:v>42521</c:v>
                </c:pt>
                <c:pt idx="197">
                  <c:v>42551</c:v>
                </c:pt>
                <c:pt idx="198">
                  <c:v>42582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42735</c:v>
                </c:pt>
                <c:pt idx="204">
                  <c:v>42766</c:v>
                </c:pt>
              </c:numCache>
            </c:numRef>
          </c:cat>
          <c:val>
            <c:numRef>
              <c:f>'일본 기계수주'!$B$4:$B$208</c:f>
              <c:numCache>
                <c:formatCode>General</c:formatCode>
                <c:ptCount val="205"/>
                <c:pt idx="0">
                  <c:v>5.6</c:v>
                </c:pt>
                <c:pt idx="1">
                  <c:v>17.600000000000001</c:v>
                </c:pt>
                <c:pt idx="2">
                  <c:v>13.7</c:v>
                </c:pt>
                <c:pt idx="3">
                  <c:v>23.6</c:v>
                </c:pt>
                <c:pt idx="4">
                  <c:v>41.2</c:v>
                </c:pt>
                <c:pt idx="5">
                  <c:v>43.1</c:v>
                </c:pt>
                <c:pt idx="6">
                  <c:v>36.299999999999997</c:v>
                </c:pt>
                <c:pt idx="7">
                  <c:v>31.1</c:v>
                </c:pt>
                <c:pt idx="8">
                  <c:v>33</c:v>
                </c:pt>
                <c:pt idx="9">
                  <c:v>37.9</c:v>
                </c:pt>
                <c:pt idx="10">
                  <c:v>34.799999999999997</c:v>
                </c:pt>
                <c:pt idx="11">
                  <c:v>31.7</c:v>
                </c:pt>
                <c:pt idx="12">
                  <c:v>21.4</c:v>
                </c:pt>
                <c:pt idx="13">
                  <c:v>10</c:v>
                </c:pt>
                <c:pt idx="14">
                  <c:v>1.4</c:v>
                </c:pt>
                <c:pt idx="15">
                  <c:v>-0.1</c:v>
                </c:pt>
                <c:pt idx="16">
                  <c:v>-11.7</c:v>
                </c:pt>
                <c:pt idx="17">
                  <c:v>-22.1</c:v>
                </c:pt>
                <c:pt idx="18">
                  <c:v>-21.3</c:v>
                </c:pt>
                <c:pt idx="19">
                  <c:v>-25.9</c:v>
                </c:pt>
                <c:pt idx="20">
                  <c:v>-33.200000000000003</c:v>
                </c:pt>
                <c:pt idx="21">
                  <c:v>-41.2</c:v>
                </c:pt>
                <c:pt idx="22">
                  <c:v>-43.7</c:v>
                </c:pt>
                <c:pt idx="23">
                  <c:v>-43.3</c:v>
                </c:pt>
                <c:pt idx="24">
                  <c:v>-42.8</c:v>
                </c:pt>
                <c:pt idx="25">
                  <c:v>-37.5</c:v>
                </c:pt>
                <c:pt idx="26">
                  <c:v>-28.8</c:v>
                </c:pt>
                <c:pt idx="27">
                  <c:v>-26.1</c:v>
                </c:pt>
                <c:pt idx="28">
                  <c:v>-21.5</c:v>
                </c:pt>
                <c:pt idx="29">
                  <c:v>-17.100000000000001</c:v>
                </c:pt>
                <c:pt idx="30">
                  <c:v>-11.7</c:v>
                </c:pt>
                <c:pt idx="31">
                  <c:v>-8.9</c:v>
                </c:pt>
                <c:pt idx="32">
                  <c:v>-1.8</c:v>
                </c:pt>
                <c:pt idx="33">
                  <c:v>13.2</c:v>
                </c:pt>
                <c:pt idx="34">
                  <c:v>26.1</c:v>
                </c:pt>
                <c:pt idx="35">
                  <c:v>30.2</c:v>
                </c:pt>
                <c:pt idx="36">
                  <c:v>39.9</c:v>
                </c:pt>
                <c:pt idx="37">
                  <c:v>36.200000000000003</c:v>
                </c:pt>
                <c:pt idx="38">
                  <c:v>26.4</c:v>
                </c:pt>
                <c:pt idx="39">
                  <c:v>25.7</c:v>
                </c:pt>
                <c:pt idx="40">
                  <c:v>26.2</c:v>
                </c:pt>
                <c:pt idx="41">
                  <c:v>21.5</c:v>
                </c:pt>
                <c:pt idx="42">
                  <c:v>25.4</c:v>
                </c:pt>
                <c:pt idx="43">
                  <c:v>22</c:v>
                </c:pt>
                <c:pt idx="44">
                  <c:v>22.1</c:v>
                </c:pt>
                <c:pt idx="45">
                  <c:v>24.7</c:v>
                </c:pt>
                <c:pt idx="46">
                  <c:v>24.3</c:v>
                </c:pt>
                <c:pt idx="47">
                  <c:v>20.9</c:v>
                </c:pt>
                <c:pt idx="48">
                  <c:v>29</c:v>
                </c:pt>
                <c:pt idx="49">
                  <c:v>23</c:v>
                </c:pt>
                <c:pt idx="50">
                  <c:v>36.1</c:v>
                </c:pt>
                <c:pt idx="51">
                  <c:v>43</c:v>
                </c:pt>
                <c:pt idx="52">
                  <c:v>55.2</c:v>
                </c:pt>
                <c:pt idx="53">
                  <c:v>53.2</c:v>
                </c:pt>
                <c:pt idx="54">
                  <c:v>43.9</c:v>
                </c:pt>
                <c:pt idx="55">
                  <c:v>55.3</c:v>
                </c:pt>
                <c:pt idx="56">
                  <c:v>54.8</c:v>
                </c:pt>
                <c:pt idx="57">
                  <c:v>48.3</c:v>
                </c:pt>
                <c:pt idx="58">
                  <c:v>48.4</c:v>
                </c:pt>
                <c:pt idx="59">
                  <c:v>50.9</c:v>
                </c:pt>
                <c:pt idx="60">
                  <c:v>30.4</c:v>
                </c:pt>
                <c:pt idx="61">
                  <c:v>26</c:v>
                </c:pt>
                <c:pt idx="62">
                  <c:v>17.100000000000001</c:v>
                </c:pt>
                <c:pt idx="63">
                  <c:v>18.2</c:v>
                </c:pt>
                <c:pt idx="64">
                  <c:v>0.2</c:v>
                </c:pt>
                <c:pt idx="65">
                  <c:v>10.8</c:v>
                </c:pt>
                <c:pt idx="66">
                  <c:v>8.1</c:v>
                </c:pt>
                <c:pt idx="67">
                  <c:v>5.4</c:v>
                </c:pt>
                <c:pt idx="68">
                  <c:v>3.6</c:v>
                </c:pt>
                <c:pt idx="69">
                  <c:v>1.1000000000000001</c:v>
                </c:pt>
                <c:pt idx="70">
                  <c:v>1.8</c:v>
                </c:pt>
                <c:pt idx="71">
                  <c:v>10.199999999999999</c:v>
                </c:pt>
                <c:pt idx="72">
                  <c:v>5.4</c:v>
                </c:pt>
                <c:pt idx="73">
                  <c:v>5.6</c:v>
                </c:pt>
                <c:pt idx="74">
                  <c:v>5.2</c:v>
                </c:pt>
                <c:pt idx="75">
                  <c:v>1.4</c:v>
                </c:pt>
                <c:pt idx="76">
                  <c:v>15.3</c:v>
                </c:pt>
                <c:pt idx="77">
                  <c:v>11</c:v>
                </c:pt>
                <c:pt idx="78">
                  <c:v>2.2000000000000002</c:v>
                </c:pt>
                <c:pt idx="79">
                  <c:v>4.8</c:v>
                </c:pt>
                <c:pt idx="80">
                  <c:v>5.4</c:v>
                </c:pt>
                <c:pt idx="81">
                  <c:v>7.2</c:v>
                </c:pt>
                <c:pt idx="82">
                  <c:v>4.9000000000000004</c:v>
                </c:pt>
                <c:pt idx="83">
                  <c:v>-1.9</c:v>
                </c:pt>
                <c:pt idx="84">
                  <c:v>6</c:v>
                </c:pt>
                <c:pt idx="85">
                  <c:v>16.5</c:v>
                </c:pt>
                <c:pt idx="86">
                  <c:v>9.6999999999999993</c:v>
                </c:pt>
                <c:pt idx="87">
                  <c:v>7.5</c:v>
                </c:pt>
                <c:pt idx="88">
                  <c:v>5.7</c:v>
                </c:pt>
                <c:pt idx="89">
                  <c:v>3</c:v>
                </c:pt>
                <c:pt idx="90">
                  <c:v>18.8</c:v>
                </c:pt>
                <c:pt idx="91">
                  <c:v>12.6</c:v>
                </c:pt>
                <c:pt idx="92">
                  <c:v>16.3</c:v>
                </c:pt>
                <c:pt idx="93">
                  <c:v>16.600000000000001</c:v>
                </c:pt>
                <c:pt idx="94">
                  <c:v>13</c:v>
                </c:pt>
                <c:pt idx="95">
                  <c:v>3.7</c:v>
                </c:pt>
                <c:pt idx="96">
                  <c:v>0</c:v>
                </c:pt>
                <c:pt idx="97">
                  <c:v>-0.5</c:v>
                </c:pt>
                <c:pt idx="98">
                  <c:v>3.3</c:v>
                </c:pt>
                <c:pt idx="99">
                  <c:v>0.4</c:v>
                </c:pt>
                <c:pt idx="100">
                  <c:v>1.4</c:v>
                </c:pt>
                <c:pt idx="101">
                  <c:v>-2.5</c:v>
                </c:pt>
                <c:pt idx="102">
                  <c:v>-8.9</c:v>
                </c:pt>
                <c:pt idx="103">
                  <c:v>-13.9</c:v>
                </c:pt>
                <c:pt idx="104">
                  <c:v>-20.100000000000001</c:v>
                </c:pt>
                <c:pt idx="105">
                  <c:v>-40</c:v>
                </c:pt>
                <c:pt idx="106">
                  <c:v>-62.1</c:v>
                </c:pt>
                <c:pt idx="107">
                  <c:v>-71.8</c:v>
                </c:pt>
                <c:pt idx="108">
                  <c:v>-84.1</c:v>
                </c:pt>
                <c:pt idx="109">
                  <c:v>-84.4</c:v>
                </c:pt>
                <c:pt idx="110">
                  <c:v>-85.2</c:v>
                </c:pt>
                <c:pt idx="111">
                  <c:v>-80.400000000000006</c:v>
                </c:pt>
                <c:pt idx="112">
                  <c:v>-79.2</c:v>
                </c:pt>
                <c:pt idx="113">
                  <c:v>-72.8</c:v>
                </c:pt>
                <c:pt idx="114">
                  <c:v>-72.3</c:v>
                </c:pt>
                <c:pt idx="115">
                  <c:v>-71.5</c:v>
                </c:pt>
                <c:pt idx="116">
                  <c:v>-62.1</c:v>
                </c:pt>
                <c:pt idx="117">
                  <c:v>-42.5</c:v>
                </c:pt>
                <c:pt idx="118">
                  <c:v>-8.4</c:v>
                </c:pt>
                <c:pt idx="119">
                  <c:v>63.4</c:v>
                </c:pt>
                <c:pt idx="120">
                  <c:v>189.4</c:v>
                </c:pt>
                <c:pt idx="121">
                  <c:v>217.4</c:v>
                </c:pt>
                <c:pt idx="122">
                  <c:v>262.2</c:v>
                </c:pt>
                <c:pt idx="123">
                  <c:v>220.9</c:v>
                </c:pt>
                <c:pt idx="124">
                  <c:v>192.5</c:v>
                </c:pt>
                <c:pt idx="125">
                  <c:v>139.5</c:v>
                </c:pt>
                <c:pt idx="126">
                  <c:v>144.9</c:v>
                </c:pt>
                <c:pt idx="127">
                  <c:v>170</c:v>
                </c:pt>
                <c:pt idx="128">
                  <c:v>113.6</c:v>
                </c:pt>
                <c:pt idx="129">
                  <c:v>71</c:v>
                </c:pt>
                <c:pt idx="130">
                  <c:v>104.2</c:v>
                </c:pt>
                <c:pt idx="131">
                  <c:v>64</c:v>
                </c:pt>
                <c:pt idx="132">
                  <c:v>89.8</c:v>
                </c:pt>
                <c:pt idx="133">
                  <c:v>73.900000000000006</c:v>
                </c:pt>
                <c:pt idx="134">
                  <c:v>49.6</c:v>
                </c:pt>
                <c:pt idx="135">
                  <c:v>32.299999999999997</c:v>
                </c:pt>
                <c:pt idx="136">
                  <c:v>34</c:v>
                </c:pt>
                <c:pt idx="137">
                  <c:v>53.5</c:v>
                </c:pt>
                <c:pt idx="138">
                  <c:v>34.799999999999997</c:v>
                </c:pt>
                <c:pt idx="139">
                  <c:v>15.2</c:v>
                </c:pt>
                <c:pt idx="140">
                  <c:v>20.100000000000001</c:v>
                </c:pt>
                <c:pt idx="141">
                  <c:v>26</c:v>
                </c:pt>
                <c:pt idx="142">
                  <c:v>15.8</c:v>
                </c:pt>
                <c:pt idx="143">
                  <c:v>17.399999999999999</c:v>
                </c:pt>
                <c:pt idx="144">
                  <c:v>-6.9</c:v>
                </c:pt>
                <c:pt idx="145">
                  <c:v>-8.6</c:v>
                </c:pt>
                <c:pt idx="146">
                  <c:v>1.6</c:v>
                </c:pt>
                <c:pt idx="147">
                  <c:v>0.4</c:v>
                </c:pt>
                <c:pt idx="148">
                  <c:v>-3</c:v>
                </c:pt>
                <c:pt idx="149">
                  <c:v>-6.8</c:v>
                </c:pt>
                <c:pt idx="150">
                  <c:v>-6.7</c:v>
                </c:pt>
                <c:pt idx="151">
                  <c:v>-2.7</c:v>
                </c:pt>
                <c:pt idx="152">
                  <c:v>-2.8</c:v>
                </c:pt>
                <c:pt idx="153">
                  <c:v>-6.7</c:v>
                </c:pt>
                <c:pt idx="154">
                  <c:v>-21.3</c:v>
                </c:pt>
                <c:pt idx="155">
                  <c:v>-27.5</c:v>
                </c:pt>
                <c:pt idx="156">
                  <c:v>-26.4</c:v>
                </c:pt>
                <c:pt idx="157">
                  <c:v>-21.5</c:v>
                </c:pt>
                <c:pt idx="158">
                  <c:v>-21.5</c:v>
                </c:pt>
                <c:pt idx="159">
                  <c:v>-23.6</c:v>
                </c:pt>
                <c:pt idx="160">
                  <c:v>-7.4</c:v>
                </c:pt>
                <c:pt idx="161">
                  <c:v>-12.4</c:v>
                </c:pt>
                <c:pt idx="162">
                  <c:v>-12.2</c:v>
                </c:pt>
                <c:pt idx="163">
                  <c:v>-1.7</c:v>
                </c:pt>
                <c:pt idx="164">
                  <c:v>-6.3</c:v>
                </c:pt>
                <c:pt idx="165">
                  <c:v>8.4</c:v>
                </c:pt>
                <c:pt idx="166">
                  <c:v>15.4</c:v>
                </c:pt>
                <c:pt idx="167">
                  <c:v>28.1</c:v>
                </c:pt>
                <c:pt idx="168">
                  <c:v>40.299999999999997</c:v>
                </c:pt>
                <c:pt idx="169">
                  <c:v>26</c:v>
                </c:pt>
                <c:pt idx="170">
                  <c:v>41.8</c:v>
                </c:pt>
                <c:pt idx="171">
                  <c:v>48.7</c:v>
                </c:pt>
                <c:pt idx="172">
                  <c:v>24.1</c:v>
                </c:pt>
                <c:pt idx="173">
                  <c:v>34.1</c:v>
                </c:pt>
                <c:pt idx="174">
                  <c:v>37.700000000000003</c:v>
                </c:pt>
                <c:pt idx="175">
                  <c:v>35.5</c:v>
                </c:pt>
                <c:pt idx="176">
                  <c:v>34.700000000000003</c:v>
                </c:pt>
                <c:pt idx="177">
                  <c:v>30.8</c:v>
                </c:pt>
                <c:pt idx="178">
                  <c:v>36.6</c:v>
                </c:pt>
                <c:pt idx="179">
                  <c:v>33.9</c:v>
                </c:pt>
                <c:pt idx="180">
                  <c:v>20.399999999999999</c:v>
                </c:pt>
                <c:pt idx="181">
                  <c:v>28.9</c:v>
                </c:pt>
                <c:pt idx="182">
                  <c:v>14.9</c:v>
                </c:pt>
                <c:pt idx="183">
                  <c:v>10.5</c:v>
                </c:pt>
                <c:pt idx="184">
                  <c:v>15</c:v>
                </c:pt>
                <c:pt idx="185">
                  <c:v>6.6</c:v>
                </c:pt>
                <c:pt idx="186">
                  <c:v>1.7</c:v>
                </c:pt>
                <c:pt idx="187">
                  <c:v>-16.5</c:v>
                </c:pt>
                <c:pt idx="188">
                  <c:v>-19.100000000000001</c:v>
                </c:pt>
                <c:pt idx="189">
                  <c:v>-22.9</c:v>
                </c:pt>
                <c:pt idx="190">
                  <c:v>-17.7</c:v>
                </c:pt>
                <c:pt idx="191">
                  <c:v>-25.7</c:v>
                </c:pt>
                <c:pt idx="192">
                  <c:v>-17.2</c:v>
                </c:pt>
                <c:pt idx="193">
                  <c:v>-22.5</c:v>
                </c:pt>
                <c:pt idx="194">
                  <c:v>-21.2</c:v>
                </c:pt>
                <c:pt idx="195">
                  <c:v>-26.3</c:v>
                </c:pt>
                <c:pt idx="196">
                  <c:v>-24.7</c:v>
                </c:pt>
                <c:pt idx="197">
                  <c:v>-19.899999999999999</c:v>
                </c:pt>
                <c:pt idx="198">
                  <c:v>-19.7</c:v>
                </c:pt>
                <c:pt idx="199">
                  <c:v>-8.4</c:v>
                </c:pt>
                <c:pt idx="200">
                  <c:v>-6.3</c:v>
                </c:pt>
                <c:pt idx="201">
                  <c:v>-8.9</c:v>
                </c:pt>
                <c:pt idx="202">
                  <c:v>-5.6</c:v>
                </c:pt>
                <c:pt idx="203">
                  <c:v>4.4000000000000004</c:v>
                </c:pt>
                <c:pt idx="204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100480"/>
        <c:axId val="538102016"/>
      </c:lineChart>
      <c:dateAx>
        <c:axId val="538100480"/>
        <c:scaling>
          <c:orientation val="minMax"/>
          <c:min val="40909"/>
        </c:scaling>
        <c:delete val="0"/>
        <c:axPos val="b"/>
        <c:numFmt formatCode="yyyy" sourceLinked="0"/>
        <c:majorTickMark val="in"/>
        <c:minorTickMark val="none"/>
        <c:tickLblPos val="low"/>
        <c:spPr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c:spPr>
        <c:crossAx val="538102016"/>
        <c:crosses val="autoZero"/>
        <c:auto val="1"/>
        <c:lblOffset val="100"/>
        <c:baseTimeUnit val="months"/>
        <c:majorUnit val="1"/>
        <c:majorTimeUnit val="years"/>
      </c:dateAx>
      <c:valAx>
        <c:axId val="538102016"/>
        <c:scaling>
          <c:orientation val="minMax"/>
          <c:max val="50"/>
          <c:min val="-3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c:spPr>
        <c:crossAx val="538100480"/>
        <c:crosses val="autoZero"/>
        <c:crossBetween val="between"/>
      </c:valAx>
      <c:spPr>
        <a:solidFill>
          <a:sysClr val="window" lastClr="FFFFFF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legend>
      <c:legendPos val="r"/>
      <c:layout>
        <c:manualLayout>
          <c:xMode val="edge"/>
          <c:yMode val="edge"/>
          <c:x val="0.56917404129793514"/>
          <c:y val="3.7401129943502823E-2"/>
          <c:w val="0.36838741396263519"/>
          <c:h val="5.1374764595103581E-2"/>
        </c:manualLayout>
      </c:layout>
      <c:overlay val="1"/>
      <c:spPr>
        <a:noFill/>
        <a:ln>
          <a:noFill/>
          <a:rou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 b="0">
          <a:latin typeface="돋움"/>
          <a:ea typeface="돋움"/>
          <a:cs typeface="돋움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'일본 기준금리'!$B$2</c:f>
              <c:strCache>
                <c:ptCount val="1"/>
                <c:pt idx="0">
                  <c:v>BOJ Policy rate balance rate</c:v>
                </c:pt>
              </c:strCache>
            </c:strRef>
          </c:tx>
          <c:spPr>
            <a:ln w="22225">
              <a:solidFill>
                <a:srgbClr val="1B5FA8"/>
              </a:solidFill>
              <a:prstDash val="solid"/>
            </a:ln>
          </c:spPr>
          <c:marker>
            <c:symbol val="none"/>
          </c:marker>
          <c:cat>
            <c:numRef>
              <c:f>'일본 기준금리'!$A$47:$A$2193</c:f>
              <c:numCache>
                <c:formatCode>m/d/yyyy</c:formatCode>
                <c:ptCount val="2147"/>
                <c:pt idx="0">
                  <c:v>39814</c:v>
                </c:pt>
                <c:pt idx="1">
                  <c:v>39815</c:v>
                </c:pt>
                <c:pt idx="2">
                  <c:v>39818</c:v>
                </c:pt>
                <c:pt idx="3">
                  <c:v>39819</c:v>
                </c:pt>
                <c:pt idx="4">
                  <c:v>39820</c:v>
                </c:pt>
                <c:pt idx="5">
                  <c:v>39821</c:v>
                </c:pt>
                <c:pt idx="6">
                  <c:v>39822</c:v>
                </c:pt>
                <c:pt idx="7">
                  <c:v>39825</c:v>
                </c:pt>
                <c:pt idx="8">
                  <c:v>39826</c:v>
                </c:pt>
                <c:pt idx="9">
                  <c:v>39827</c:v>
                </c:pt>
                <c:pt idx="10">
                  <c:v>39828</c:v>
                </c:pt>
                <c:pt idx="11">
                  <c:v>39829</c:v>
                </c:pt>
                <c:pt idx="12">
                  <c:v>39832</c:v>
                </c:pt>
                <c:pt idx="13">
                  <c:v>39833</c:v>
                </c:pt>
                <c:pt idx="14">
                  <c:v>39834</c:v>
                </c:pt>
                <c:pt idx="15">
                  <c:v>39835</c:v>
                </c:pt>
                <c:pt idx="16">
                  <c:v>39836</c:v>
                </c:pt>
                <c:pt idx="17">
                  <c:v>39839</c:v>
                </c:pt>
                <c:pt idx="18">
                  <c:v>39840</c:v>
                </c:pt>
                <c:pt idx="19">
                  <c:v>39841</c:v>
                </c:pt>
                <c:pt idx="20">
                  <c:v>39842</c:v>
                </c:pt>
                <c:pt idx="21">
                  <c:v>39843</c:v>
                </c:pt>
                <c:pt idx="22">
                  <c:v>39846</c:v>
                </c:pt>
                <c:pt idx="23">
                  <c:v>39847</c:v>
                </c:pt>
                <c:pt idx="24">
                  <c:v>39848</c:v>
                </c:pt>
                <c:pt idx="25">
                  <c:v>39849</c:v>
                </c:pt>
                <c:pt idx="26">
                  <c:v>39850</c:v>
                </c:pt>
                <c:pt idx="27">
                  <c:v>39853</c:v>
                </c:pt>
                <c:pt idx="28">
                  <c:v>39854</c:v>
                </c:pt>
                <c:pt idx="29">
                  <c:v>39855</c:v>
                </c:pt>
                <c:pt idx="30">
                  <c:v>39856</c:v>
                </c:pt>
                <c:pt idx="31">
                  <c:v>39857</c:v>
                </c:pt>
                <c:pt idx="32">
                  <c:v>39860</c:v>
                </c:pt>
                <c:pt idx="33">
                  <c:v>39861</c:v>
                </c:pt>
                <c:pt idx="34">
                  <c:v>39862</c:v>
                </c:pt>
                <c:pt idx="35">
                  <c:v>39863</c:v>
                </c:pt>
                <c:pt idx="36">
                  <c:v>39864</c:v>
                </c:pt>
                <c:pt idx="37">
                  <c:v>39867</c:v>
                </c:pt>
                <c:pt idx="38">
                  <c:v>39868</c:v>
                </c:pt>
                <c:pt idx="39">
                  <c:v>39869</c:v>
                </c:pt>
                <c:pt idx="40">
                  <c:v>39870</c:v>
                </c:pt>
                <c:pt idx="41">
                  <c:v>39871</c:v>
                </c:pt>
                <c:pt idx="42">
                  <c:v>39874</c:v>
                </c:pt>
                <c:pt idx="43">
                  <c:v>39875</c:v>
                </c:pt>
                <c:pt idx="44">
                  <c:v>39876</c:v>
                </c:pt>
                <c:pt idx="45">
                  <c:v>39877</c:v>
                </c:pt>
                <c:pt idx="46">
                  <c:v>39878</c:v>
                </c:pt>
                <c:pt idx="47">
                  <c:v>39881</c:v>
                </c:pt>
                <c:pt idx="48">
                  <c:v>39882</c:v>
                </c:pt>
                <c:pt idx="49">
                  <c:v>39883</c:v>
                </c:pt>
                <c:pt idx="50">
                  <c:v>39884</c:v>
                </c:pt>
                <c:pt idx="51">
                  <c:v>39885</c:v>
                </c:pt>
                <c:pt idx="52">
                  <c:v>39888</c:v>
                </c:pt>
                <c:pt idx="53">
                  <c:v>39889</c:v>
                </c:pt>
                <c:pt idx="54">
                  <c:v>39890</c:v>
                </c:pt>
                <c:pt idx="55">
                  <c:v>39891</c:v>
                </c:pt>
                <c:pt idx="56">
                  <c:v>39892</c:v>
                </c:pt>
                <c:pt idx="57">
                  <c:v>39895</c:v>
                </c:pt>
                <c:pt idx="58">
                  <c:v>39896</c:v>
                </c:pt>
                <c:pt idx="59">
                  <c:v>39897</c:v>
                </c:pt>
                <c:pt idx="60">
                  <c:v>39898</c:v>
                </c:pt>
                <c:pt idx="61">
                  <c:v>39899</c:v>
                </c:pt>
                <c:pt idx="62">
                  <c:v>39902</c:v>
                </c:pt>
                <c:pt idx="63">
                  <c:v>39903</c:v>
                </c:pt>
                <c:pt idx="64">
                  <c:v>39904</c:v>
                </c:pt>
                <c:pt idx="65">
                  <c:v>39905</c:v>
                </c:pt>
                <c:pt idx="66">
                  <c:v>39906</c:v>
                </c:pt>
                <c:pt idx="67">
                  <c:v>39909</c:v>
                </c:pt>
                <c:pt idx="68">
                  <c:v>39910</c:v>
                </c:pt>
                <c:pt idx="69">
                  <c:v>39911</c:v>
                </c:pt>
                <c:pt idx="70">
                  <c:v>39912</c:v>
                </c:pt>
                <c:pt idx="71">
                  <c:v>39913</c:v>
                </c:pt>
                <c:pt idx="72">
                  <c:v>39916</c:v>
                </c:pt>
                <c:pt idx="73">
                  <c:v>39917</c:v>
                </c:pt>
                <c:pt idx="74">
                  <c:v>39918</c:v>
                </c:pt>
                <c:pt idx="75">
                  <c:v>39919</c:v>
                </c:pt>
                <c:pt idx="76">
                  <c:v>39920</c:v>
                </c:pt>
                <c:pt idx="77">
                  <c:v>39923</c:v>
                </c:pt>
                <c:pt idx="78">
                  <c:v>39924</c:v>
                </c:pt>
                <c:pt idx="79">
                  <c:v>39925</c:v>
                </c:pt>
                <c:pt idx="80">
                  <c:v>39926</c:v>
                </c:pt>
                <c:pt idx="81">
                  <c:v>39927</c:v>
                </c:pt>
                <c:pt idx="82">
                  <c:v>39930</c:v>
                </c:pt>
                <c:pt idx="83">
                  <c:v>39931</c:v>
                </c:pt>
                <c:pt idx="84">
                  <c:v>39932</c:v>
                </c:pt>
                <c:pt idx="85">
                  <c:v>39933</c:v>
                </c:pt>
                <c:pt idx="86">
                  <c:v>39934</c:v>
                </c:pt>
                <c:pt idx="87">
                  <c:v>39937</c:v>
                </c:pt>
                <c:pt idx="88">
                  <c:v>39938</c:v>
                </c:pt>
                <c:pt idx="89">
                  <c:v>39939</c:v>
                </c:pt>
                <c:pt idx="90">
                  <c:v>39940</c:v>
                </c:pt>
                <c:pt idx="91">
                  <c:v>39941</c:v>
                </c:pt>
                <c:pt idx="92">
                  <c:v>39944</c:v>
                </c:pt>
                <c:pt idx="93">
                  <c:v>39945</c:v>
                </c:pt>
                <c:pt idx="94">
                  <c:v>39946</c:v>
                </c:pt>
                <c:pt idx="95">
                  <c:v>39947</c:v>
                </c:pt>
                <c:pt idx="96">
                  <c:v>39948</c:v>
                </c:pt>
                <c:pt idx="97">
                  <c:v>39951</c:v>
                </c:pt>
                <c:pt idx="98">
                  <c:v>39952</c:v>
                </c:pt>
                <c:pt idx="99">
                  <c:v>39953</c:v>
                </c:pt>
                <c:pt idx="100">
                  <c:v>39954</c:v>
                </c:pt>
                <c:pt idx="101">
                  <c:v>39955</c:v>
                </c:pt>
                <c:pt idx="102">
                  <c:v>39958</c:v>
                </c:pt>
                <c:pt idx="103">
                  <c:v>39959</c:v>
                </c:pt>
                <c:pt idx="104">
                  <c:v>39960</c:v>
                </c:pt>
                <c:pt idx="105">
                  <c:v>39961</c:v>
                </c:pt>
                <c:pt idx="106">
                  <c:v>39962</c:v>
                </c:pt>
                <c:pt idx="107">
                  <c:v>39965</c:v>
                </c:pt>
                <c:pt idx="108">
                  <c:v>39966</c:v>
                </c:pt>
                <c:pt idx="109">
                  <c:v>39967</c:v>
                </c:pt>
                <c:pt idx="110">
                  <c:v>39968</c:v>
                </c:pt>
                <c:pt idx="111">
                  <c:v>39969</c:v>
                </c:pt>
                <c:pt idx="112">
                  <c:v>39972</c:v>
                </c:pt>
                <c:pt idx="113">
                  <c:v>39973</c:v>
                </c:pt>
                <c:pt idx="114">
                  <c:v>39974</c:v>
                </c:pt>
                <c:pt idx="115">
                  <c:v>39975</c:v>
                </c:pt>
                <c:pt idx="116">
                  <c:v>39976</c:v>
                </c:pt>
                <c:pt idx="117">
                  <c:v>39979</c:v>
                </c:pt>
                <c:pt idx="118">
                  <c:v>39980</c:v>
                </c:pt>
                <c:pt idx="119">
                  <c:v>39981</c:v>
                </c:pt>
                <c:pt idx="120">
                  <c:v>39982</c:v>
                </c:pt>
                <c:pt idx="121">
                  <c:v>39983</c:v>
                </c:pt>
                <c:pt idx="122">
                  <c:v>39986</c:v>
                </c:pt>
                <c:pt idx="123">
                  <c:v>39987</c:v>
                </c:pt>
                <c:pt idx="124">
                  <c:v>39988</c:v>
                </c:pt>
                <c:pt idx="125">
                  <c:v>39989</c:v>
                </c:pt>
                <c:pt idx="126">
                  <c:v>39990</c:v>
                </c:pt>
                <c:pt idx="127">
                  <c:v>39993</c:v>
                </c:pt>
                <c:pt idx="128">
                  <c:v>39994</c:v>
                </c:pt>
                <c:pt idx="129">
                  <c:v>39995</c:v>
                </c:pt>
                <c:pt idx="130">
                  <c:v>39996</c:v>
                </c:pt>
                <c:pt idx="131">
                  <c:v>39997</c:v>
                </c:pt>
                <c:pt idx="132">
                  <c:v>40000</c:v>
                </c:pt>
                <c:pt idx="133">
                  <c:v>40001</c:v>
                </c:pt>
                <c:pt idx="134">
                  <c:v>40002</c:v>
                </c:pt>
                <c:pt idx="135">
                  <c:v>40003</c:v>
                </c:pt>
                <c:pt idx="136">
                  <c:v>40004</c:v>
                </c:pt>
                <c:pt idx="137">
                  <c:v>40007</c:v>
                </c:pt>
                <c:pt idx="138">
                  <c:v>40008</c:v>
                </c:pt>
                <c:pt idx="139">
                  <c:v>40009</c:v>
                </c:pt>
                <c:pt idx="140">
                  <c:v>40010</c:v>
                </c:pt>
                <c:pt idx="141">
                  <c:v>40011</c:v>
                </c:pt>
                <c:pt idx="142">
                  <c:v>40014</c:v>
                </c:pt>
                <c:pt idx="143">
                  <c:v>40015</c:v>
                </c:pt>
                <c:pt idx="144">
                  <c:v>40016</c:v>
                </c:pt>
                <c:pt idx="145">
                  <c:v>40017</c:v>
                </c:pt>
                <c:pt idx="146">
                  <c:v>40018</c:v>
                </c:pt>
                <c:pt idx="147">
                  <c:v>40021</c:v>
                </c:pt>
                <c:pt idx="148">
                  <c:v>40022</c:v>
                </c:pt>
                <c:pt idx="149">
                  <c:v>40023</c:v>
                </c:pt>
                <c:pt idx="150">
                  <c:v>40024</c:v>
                </c:pt>
                <c:pt idx="151">
                  <c:v>40025</c:v>
                </c:pt>
                <c:pt idx="152">
                  <c:v>40028</c:v>
                </c:pt>
                <c:pt idx="153">
                  <c:v>40029</c:v>
                </c:pt>
                <c:pt idx="154">
                  <c:v>40030</c:v>
                </c:pt>
                <c:pt idx="155">
                  <c:v>40031</c:v>
                </c:pt>
                <c:pt idx="156">
                  <c:v>40032</c:v>
                </c:pt>
                <c:pt idx="157">
                  <c:v>40035</c:v>
                </c:pt>
                <c:pt idx="158">
                  <c:v>40036</c:v>
                </c:pt>
                <c:pt idx="159">
                  <c:v>40037</c:v>
                </c:pt>
                <c:pt idx="160">
                  <c:v>40038</c:v>
                </c:pt>
                <c:pt idx="161">
                  <c:v>40039</c:v>
                </c:pt>
                <c:pt idx="162">
                  <c:v>40042</c:v>
                </c:pt>
                <c:pt idx="163">
                  <c:v>40043</c:v>
                </c:pt>
                <c:pt idx="164">
                  <c:v>40044</c:v>
                </c:pt>
                <c:pt idx="165">
                  <c:v>40045</c:v>
                </c:pt>
                <c:pt idx="166">
                  <c:v>40046</c:v>
                </c:pt>
                <c:pt idx="167">
                  <c:v>40049</c:v>
                </c:pt>
                <c:pt idx="168">
                  <c:v>40050</c:v>
                </c:pt>
                <c:pt idx="169">
                  <c:v>40051</c:v>
                </c:pt>
                <c:pt idx="170">
                  <c:v>40052</c:v>
                </c:pt>
                <c:pt idx="171">
                  <c:v>40053</c:v>
                </c:pt>
                <c:pt idx="172">
                  <c:v>40056</c:v>
                </c:pt>
                <c:pt idx="173">
                  <c:v>40057</c:v>
                </c:pt>
                <c:pt idx="174">
                  <c:v>40058</c:v>
                </c:pt>
                <c:pt idx="175">
                  <c:v>40059</c:v>
                </c:pt>
                <c:pt idx="176">
                  <c:v>40060</c:v>
                </c:pt>
                <c:pt idx="177">
                  <c:v>40063</c:v>
                </c:pt>
                <c:pt idx="178">
                  <c:v>40064</c:v>
                </c:pt>
                <c:pt idx="179">
                  <c:v>40065</c:v>
                </c:pt>
                <c:pt idx="180">
                  <c:v>40066</c:v>
                </c:pt>
                <c:pt idx="181">
                  <c:v>40067</c:v>
                </c:pt>
                <c:pt idx="182">
                  <c:v>40070</c:v>
                </c:pt>
                <c:pt idx="183">
                  <c:v>40071</c:v>
                </c:pt>
                <c:pt idx="184">
                  <c:v>40072</c:v>
                </c:pt>
                <c:pt idx="185">
                  <c:v>40073</c:v>
                </c:pt>
                <c:pt idx="186">
                  <c:v>40074</c:v>
                </c:pt>
                <c:pt idx="187">
                  <c:v>40077</c:v>
                </c:pt>
                <c:pt idx="188">
                  <c:v>40078</c:v>
                </c:pt>
                <c:pt idx="189">
                  <c:v>40079</c:v>
                </c:pt>
                <c:pt idx="190">
                  <c:v>40080</c:v>
                </c:pt>
                <c:pt idx="191">
                  <c:v>40081</c:v>
                </c:pt>
                <c:pt idx="192">
                  <c:v>40084</c:v>
                </c:pt>
                <c:pt idx="193">
                  <c:v>40085</c:v>
                </c:pt>
                <c:pt idx="194">
                  <c:v>40086</c:v>
                </c:pt>
                <c:pt idx="195">
                  <c:v>40087</c:v>
                </c:pt>
                <c:pt idx="196">
                  <c:v>40088</c:v>
                </c:pt>
                <c:pt idx="197">
                  <c:v>40091</c:v>
                </c:pt>
                <c:pt idx="198">
                  <c:v>40092</c:v>
                </c:pt>
                <c:pt idx="199">
                  <c:v>40093</c:v>
                </c:pt>
                <c:pt idx="200">
                  <c:v>40094</c:v>
                </c:pt>
                <c:pt idx="201">
                  <c:v>40095</c:v>
                </c:pt>
                <c:pt idx="202">
                  <c:v>40098</c:v>
                </c:pt>
                <c:pt idx="203">
                  <c:v>40099</c:v>
                </c:pt>
                <c:pt idx="204">
                  <c:v>40100</c:v>
                </c:pt>
                <c:pt idx="205">
                  <c:v>40101</c:v>
                </c:pt>
                <c:pt idx="206">
                  <c:v>40102</c:v>
                </c:pt>
                <c:pt idx="207">
                  <c:v>40105</c:v>
                </c:pt>
                <c:pt idx="208">
                  <c:v>40106</c:v>
                </c:pt>
                <c:pt idx="209">
                  <c:v>40107</c:v>
                </c:pt>
                <c:pt idx="210">
                  <c:v>40108</c:v>
                </c:pt>
                <c:pt idx="211">
                  <c:v>40109</c:v>
                </c:pt>
                <c:pt idx="212">
                  <c:v>40112</c:v>
                </c:pt>
                <c:pt idx="213">
                  <c:v>40113</c:v>
                </c:pt>
                <c:pt idx="214">
                  <c:v>40114</c:v>
                </c:pt>
                <c:pt idx="215">
                  <c:v>40115</c:v>
                </c:pt>
                <c:pt idx="216">
                  <c:v>40116</c:v>
                </c:pt>
                <c:pt idx="217">
                  <c:v>40119</c:v>
                </c:pt>
                <c:pt idx="218">
                  <c:v>40120</c:v>
                </c:pt>
                <c:pt idx="219">
                  <c:v>40121</c:v>
                </c:pt>
                <c:pt idx="220">
                  <c:v>40122</c:v>
                </c:pt>
                <c:pt idx="221">
                  <c:v>40123</c:v>
                </c:pt>
                <c:pt idx="222">
                  <c:v>40126</c:v>
                </c:pt>
                <c:pt idx="223">
                  <c:v>40127</c:v>
                </c:pt>
                <c:pt idx="224">
                  <c:v>40128</c:v>
                </c:pt>
                <c:pt idx="225">
                  <c:v>40129</c:v>
                </c:pt>
                <c:pt idx="226">
                  <c:v>40130</c:v>
                </c:pt>
                <c:pt idx="227">
                  <c:v>40133</c:v>
                </c:pt>
                <c:pt idx="228">
                  <c:v>40134</c:v>
                </c:pt>
                <c:pt idx="229">
                  <c:v>40135</c:v>
                </c:pt>
                <c:pt idx="230">
                  <c:v>40136</c:v>
                </c:pt>
                <c:pt idx="231">
                  <c:v>40137</c:v>
                </c:pt>
                <c:pt idx="232">
                  <c:v>40140</c:v>
                </c:pt>
                <c:pt idx="233">
                  <c:v>40141</c:v>
                </c:pt>
                <c:pt idx="234">
                  <c:v>40142</c:v>
                </c:pt>
                <c:pt idx="235">
                  <c:v>40143</c:v>
                </c:pt>
                <c:pt idx="236">
                  <c:v>40144</c:v>
                </c:pt>
                <c:pt idx="237">
                  <c:v>40147</c:v>
                </c:pt>
                <c:pt idx="238">
                  <c:v>40148</c:v>
                </c:pt>
                <c:pt idx="239">
                  <c:v>40149</c:v>
                </c:pt>
                <c:pt idx="240">
                  <c:v>40150</c:v>
                </c:pt>
                <c:pt idx="241">
                  <c:v>40151</c:v>
                </c:pt>
                <c:pt idx="242">
                  <c:v>40154</c:v>
                </c:pt>
                <c:pt idx="243">
                  <c:v>40155</c:v>
                </c:pt>
                <c:pt idx="244">
                  <c:v>40156</c:v>
                </c:pt>
                <c:pt idx="245">
                  <c:v>40157</c:v>
                </c:pt>
                <c:pt idx="246">
                  <c:v>40158</c:v>
                </c:pt>
                <c:pt idx="247">
                  <c:v>40161</c:v>
                </c:pt>
                <c:pt idx="248">
                  <c:v>40162</c:v>
                </c:pt>
                <c:pt idx="249">
                  <c:v>40163</c:v>
                </c:pt>
                <c:pt idx="250">
                  <c:v>40164</c:v>
                </c:pt>
                <c:pt idx="251">
                  <c:v>40165</c:v>
                </c:pt>
                <c:pt idx="252">
                  <c:v>40168</c:v>
                </c:pt>
                <c:pt idx="253">
                  <c:v>40169</c:v>
                </c:pt>
                <c:pt idx="254">
                  <c:v>40170</c:v>
                </c:pt>
                <c:pt idx="255">
                  <c:v>40171</c:v>
                </c:pt>
                <c:pt idx="256">
                  <c:v>40172</c:v>
                </c:pt>
                <c:pt idx="257">
                  <c:v>40175</c:v>
                </c:pt>
                <c:pt idx="258">
                  <c:v>40176</c:v>
                </c:pt>
                <c:pt idx="259">
                  <c:v>40177</c:v>
                </c:pt>
                <c:pt idx="260">
                  <c:v>40178</c:v>
                </c:pt>
                <c:pt idx="261">
                  <c:v>40179</c:v>
                </c:pt>
                <c:pt idx="262">
                  <c:v>40182</c:v>
                </c:pt>
                <c:pt idx="263">
                  <c:v>40183</c:v>
                </c:pt>
                <c:pt idx="264">
                  <c:v>40184</c:v>
                </c:pt>
                <c:pt idx="265">
                  <c:v>40185</c:v>
                </c:pt>
                <c:pt idx="266">
                  <c:v>40186</c:v>
                </c:pt>
                <c:pt idx="267">
                  <c:v>40189</c:v>
                </c:pt>
                <c:pt idx="268">
                  <c:v>40190</c:v>
                </c:pt>
                <c:pt idx="269">
                  <c:v>40191</c:v>
                </c:pt>
                <c:pt idx="270">
                  <c:v>40192</c:v>
                </c:pt>
                <c:pt idx="271">
                  <c:v>40193</c:v>
                </c:pt>
                <c:pt idx="272">
                  <c:v>40196</c:v>
                </c:pt>
                <c:pt idx="273">
                  <c:v>40197</c:v>
                </c:pt>
                <c:pt idx="274">
                  <c:v>40198</c:v>
                </c:pt>
                <c:pt idx="275">
                  <c:v>40199</c:v>
                </c:pt>
                <c:pt idx="276">
                  <c:v>40200</c:v>
                </c:pt>
                <c:pt idx="277">
                  <c:v>40203</c:v>
                </c:pt>
                <c:pt idx="278">
                  <c:v>40204</c:v>
                </c:pt>
                <c:pt idx="279">
                  <c:v>40205</c:v>
                </c:pt>
                <c:pt idx="280">
                  <c:v>40206</c:v>
                </c:pt>
                <c:pt idx="281">
                  <c:v>40207</c:v>
                </c:pt>
                <c:pt idx="282">
                  <c:v>40210</c:v>
                </c:pt>
                <c:pt idx="283">
                  <c:v>40211</c:v>
                </c:pt>
                <c:pt idx="284">
                  <c:v>40212</c:v>
                </c:pt>
                <c:pt idx="285">
                  <c:v>40213</c:v>
                </c:pt>
                <c:pt idx="286">
                  <c:v>40214</c:v>
                </c:pt>
                <c:pt idx="287">
                  <c:v>40217</c:v>
                </c:pt>
                <c:pt idx="288">
                  <c:v>40218</c:v>
                </c:pt>
                <c:pt idx="289">
                  <c:v>40219</c:v>
                </c:pt>
                <c:pt idx="290">
                  <c:v>40220</c:v>
                </c:pt>
                <c:pt idx="291">
                  <c:v>40221</c:v>
                </c:pt>
                <c:pt idx="292">
                  <c:v>40224</c:v>
                </c:pt>
                <c:pt idx="293">
                  <c:v>40225</c:v>
                </c:pt>
                <c:pt idx="294">
                  <c:v>40226</c:v>
                </c:pt>
                <c:pt idx="295">
                  <c:v>40227</c:v>
                </c:pt>
                <c:pt idx="296">
                  <c:v>40228</c:v>
                </c:pt>
                <c:pt idx="297">
                  <c:v>40231</c:v>
                </c:pt>
                <c:pt idx="298">
                  <c:v>40232</c:v>
                </c:pt>
                <c:pt idx="299">
                  <c:v>40233</c:v>
                </c:pt>
                <c:pt idx="300">
                  <c:v>40234</c:v>
                </c:pt>
                <c:pt idx="301">
                  <c:v>40235</c:v>
                </c:pt>
                <c:pt idx="302">
                  <c:v>40238</c:v>
                </c:pt>
                <c:pt idx="303">
                  <c:v>40239</c:v>
                </c:pt>
                <c:pt idx="304">
                  <c:v>40240</c:v>
                </c:pt>
                <c:pt idx="305">
                  <c:v>40241</c:v>
                </c:pt>
                <c:pt idx="306">
                  <c:v>40242</c:v>
                </c:pt>
                <c:pt idx="307">
                  <c:v>40245</c:v>
                </c:pt>
                <c:pt idx="308">
                  <c:v>40246</c:v>
                </c:pt>
                <c:pt idx="309">
                  <c:v>40247</c:v>
                </c:pt>
                <c:pt idx="310">
                  <c:v>40248</c:v>
                </c:pt>
                <c:pt idx="311">
                  <c:v>40249</c:v>
                </c:pt>
                <c:pt idx="312">
                  <c:v>40252</c:v>
                </c:pt>
                <c:pt idx="313">
                  <c:v>40253</c:v>
                </c:pt>
                <c:pt idx="314">
                  <c:v>40254</c:v>
                </c:pt>
                <c:pt idx="315">
                  <c:v>40255</c:v>
                </c:pt>
                <c:pt idx="316">
                  <c:v>40256</c:v>
                </c:pt>
                <c:pt idx="317">
                  <c:v>40259</c:v>
                </c:pt>
                <c:pt idx="318">
                  <c:v>40260</c:v>
                </c:pt>
                <c:pt idx="319">
                  <c:v>40261</c:v>
                </c:pt>
                <c:pt idx="320">
                  <c:v>40262</c:v>
                </c:pt>
                <c:pt idx="321">
                  <c:v>40263</c:v>
                </c:pt>
                <c:pt idx="322">
                  <c:v>40266</c:v>
                </c:pt>
                <c:pt idx="323">
                  <c:v>40267</c:v>
                </c:pt>
                <c:pt idx="324">
                  <c:v>40268</c:v>
                </c:pt>
                <c:pt idx="325">
                  <c:v>40269</c:v>
                </c:pt>
                <c:pt idx="326">
                  <c:v>40270</c:v>
                </c:pt>
                <c:pt idx="327">
                  <c:v>40273</c:v>
                </c:pt>
                <c:pt idx="328">
                  <c:v>40274</c:v>
                </c:pt>
                <c:pt idx="329">
                  <c:v>40275</c:v>
                </c:pt>
                <c:pt idx="330">
                  <c:v>40276</c:v>
                </c:pt>
                <c:pt idx="331">
                  <c:v>40277</c:v>
                </c:pt>
                <c:pt idx="332">
                  <c:v>40280</c:v>
                </c:pt>
                <c:pt idx="333">
                  <c:v>40281</c:v>
                </c:pt>
                <c:pt idx="334">
                  <c:v>40282</c:v>
                </c:pt>
                <c:pt idx="335">
                  <c:v>40283</c:v>
                </c:pt>
                <c:pt idx="336">
                  <c:v>40284</c:v>
                </c:pt>
                <c:pt idx="337">
                  <c:v>40287</c:v>
                </c:pt>
                <c:pt idx="338">
                  <c:v>40288</c:v>
                </c:pt>
                <c:pt idx="339">
                  <c:v>40289</c:v>
                </c:pt>
                <c:pt idx="340">
                  <c:v>40290</c:v>
                </c:pt>
                <c:pt idx="341">
                  <c:v>40291</c:v>
                </c:pt>
                <c:pt idx="342">
                  <c:v>40294</c:v>
                </c:pt>
                <c:pt idx="343">
                  <c:v>40295</c:v>
                </c:pt>
                <c:pt idx="344">
                  <c:v>40296</c:v>
                </c:pt>
                <c:pt idx="345">
                  <c:v>40297</c:v>
                </c:pt>
                <c:pt idx="346">
                  <c:v>40298</c:v>
                </c:pt>
                <c:pt idx="347">
                  <c:v>40301</c:v>
                </c:pt>
                <c:pt idx="348">
                  <c:v>40302</c:v>
                </c:pt>
                <c:pt idx="349">
                  <c:v>40303</c:v>
                </c:pt>
                <c:pt idx="350">
                  <c:v>40304</c:v>
                </c:pt>
                <c:pt idx="351">
                  <c:v>40305</c:v>
                </c:pt>
                <c:pt idx="352">
                  <c:v>40308</c:v>
                </c:pt>
                <c:pt idx="353">
                  <c:v>40309</c:v>
                </c:pt>
                <c:pt idx="354">
                  <c:v>40310</c:v>
                </c:pt>
                <c:pt idx="355">
                  <c:v>40311</c:v>
                </c:pt>
                <c:pt idx="356">
                  <c:v>40312</c:v>
                </c:pt>
                <c:pt idx="357">
                  <c:v>40315</c:v>
                </c:pt>
                <c:pt idx="358">
                  <c:v>40316</c:v>
                </c:pt>
                <c:pt idx="359">
                  <c:v>40317</c:v>
                </c:pt>
                <c:pt idx="360">
                  <c:v>40318</c:v>
                </c:pt>
                <c:pt idx="361">
                  <c:v>40319</c:v>
                </c:pt>
                <c:pt idx="362">
                  <c:v>40322</c:v>
                </c:pt>
                <c:pt idx="363">
                  <c:v>40323</c:v>
                </c:pt>
                <c:pt idx="364">
                  <c:v>40324</c:v>
                </c:pt>
                <c:pt idx="365">
                  <c:v>40325</c:v>
                </c:pt>
                <c:pt idx="366">
                  <c:v>40326</c:v>
                </c:pt>
                <c:pt idx="367">
                  <c:v>40329</c:v>
                </c:pt>
                <c:pt idx="368">
                  <c:v>40330</c:v>
                </c:pt>
                <c:pt idx="369">
                  <c:v>40331</c:v>
                </c:pt>
                <c:pt idx="370">
                  <c:v>40332</c:v>
                </c:pt>
                <c:pt idx="371">
                  <c:v>40333</c:v>
                </c:pt>
                <c:pt idx="372">
                  <c:v>40336</c:v>
                </c:pt>
                <c:pt idx="373">
                  <c:v>40337</c:v>
                </c:pt>
                <c:pt idx="374">
                  <c:v>40338</c:v>
                </c:pt>
                <c:pt idx="375">
                  <c:v>40339</c:v>
                </c:pt>
                <c:pt idx="376">
                  <c:v>40340</c:v>
                </c:pt>
                <c:pt idx="377">
                  <c:v>40343</c:v>
                </c:pt>
                <c:pt idx="378">
                  <c:v>40344</c:v>
                </c:pt>
                <c:pt idx="379">
                  <c:v>40345</c:v>
                </c:pt>
                <c:pt idx="380">
                  <c:v>40346</c:v>
                </c:pt>
                <c:pt idx="381">
                  <c:v>40347</c:v>
                </c:pt>
                <c:pt idx="382">
                  <c:v>40350</c:v>
                </c:pt>
                <c:pt idx="383">
                  <c:v>40351</c:v>
                </c:pt>
                <c:pt idx="384">
                  <c:v>40352</c:v>
                </c:pt>
                <c:pt idx="385">
                  <c:v>40353</c:v>
                </c:pt>
                <c:pt idx="386">
                  <c:v>40354</c:v>
                </c:pt>
                <c:pt idx="387">
                  <c:v>40357</c:v>
                </c:pt>
                <c:pt idx="388">
                  <c:v>40358</c:v>
                </c:pt>
                <c:pt idx="389">
                  <c:v>40359</c:v>
                </c:pt>
                <c:pt idx="390">
                  <c:v>40360</c:v>
                </c:pt>
                <c:pt idx="391">
                  <c:v>40361</c:v>
                </c:pt>
                <c:pt idx="392">
                  <c:v>40364</c:v>
                </c:pt>
                <c:pt idx="393">
                  <c:v>40365</c:v>
                </c:pt>
                <c:pt idx="394">
                  <c:v>40366</c:v>
                </c:pt>
                <c:pt idx="395">
                  <c:v>40367</c:v>
                </c:pt>
                <c:pt idx="396">
                  <c:v>40368</c:v>
                </c:pt>
                <c:pt idx="397">
                  <c:v>40371</c:v>
                </c:pt>
                <c:pt idx="398">
                  <c:v>40372</c:v>
                </c:pt>
                <c:pt idx="399">
                  <c:v>40373</c:v>
                </c:pt>
                <c:pt idx="400">
                  <c:v>40374</c:v>
                </c:pt>
                <c:pt idx="401">
                  <c:v>40375</c:v>
                </c:pt>
                <c:pt idx="402">
                  <c:v>40378</c:v>
                </c:pt>
                <c:pt idx="403">
                  <c:v>40379</c:v>
                </c:pt>
                <c:pt idx="404">
                  <c:v>40380</c:v>
                </c:pt>
                <c:pt idx="405">
                  <c:v>40381</c:v>
                </c:pt>
                <c:pt idx="406">
                  <c:v>40382</c:v>
                </c:pt>
                <c:pt idx="407">
                  <c:v>40385</c:v>
                </c:pt>
                <c:pt idx="408">
                  <c:v>40386</c:v>
                </c:pt>
                <c:pt idx="409">
                  <c:v>40387</c:v>
                </c:pt>
                <c:pt idx="410">
                  <c:v>40388</c:v>
                </c:pt>
                <c:pt idx="411">
                  <c:v>40389</c:v>
                </c:pt>
                <c:pt idx="412">
                  <c:v>40392</c:v>
                </c:pt>
                <c:pt idx="413">
                  <c:v>40393</c:v>
                </c:pt>
                <c:pt idx="414">
                  <c:v>40394</c:v>
                </c:pt>
                <c:pt idx="415">
                  <c:v>40395</c:v>
                </c:pt>
                <c:pt idx="416">
                  <c:v>40396</c:v>
                </c:pt>
                <c:pt idx="417">
                  <c:v>40399</c:v>
                </c:pt>
                <c:pt idx="418">
                  <c:v>40400</c:v>
                </c:pt>
                <c:pt idx="419">
                  <c:v>40401</c:v>
                </c:pt>
                <c:pt idx="420">
                  <c:v>40402</c:v>
                </c:pt>
                <c:pt idx="421">
                  <c:v>40403</c:v>
                </c:pt>
                <c:pt idx="422">
                  <c:v>40406</c:v>
                </c:pt>
                <c:pt idx="423">
                  <c:v>40407</c:v>
                </c:pt>
                <c:pt idx="424">
                  <c:v>40408</c:v>
                </c:pt>
                <c:pt idx="425">
                  <c:v>40409</c:v>
                </c:pt>
                <c:pt idx="426">
                  <c:v>40410</c:v>
                </c:pt>
                <c:pt idx="427">
                  <c:v>40413</c:v>
                </c:pt>
                <c:pt idx="428">
                  <c:v>40414</c:v>
                </c:pt>
                <c:pt idx="429">
                  <c:v>40415</c:v>
                </c:pt>
                <c:pt idx="430">
                  <c:v>40416</c:v>
                </c:pt>
                <c:pt idx="431">
                  <c:v>40417</c:v>
                </c:pt>
                <c:pt idx="432">
                  <c:v>40420</c:v>
                </c:pt>
                <c:pt idx="433">
                  <c:v>40421</c:v>
                </c:pt>
                <c:pt idx="434">
                  <c:v>40422</c:v>
                </c:pt>
                <c:pt idx="435">
                  <c:v>40423</c:v>
                </c:pt>
                <c:pt idx="436">
                  <c:v>40424</c:v>
                </c:pt>
                <c:pt idx="437">
                  <c:v>40427</c:v>
                </c:pt>
                <c:pt idx="438">
                  <c:v>40428</c:v>
                </c:pt>
                <c:pt idx="439">
                  <c:v>40429</c:v>
                </c:pt>
                <c:pt idx="440">
                  <c:v>40430</c:v>
                </c:pt>
                <c:pt idx="441">
                  <c:v>40431</c:v>
                </c:pt>
                <c:pt idx="442">
                  <c:v>40434</c:v>
                </c:pt>
                <c:pt idx="443">
                  <c:v>40435</c:v>
                </c:pt>
                <c:pt idx="444">
                  <c:v>40436</c:v>
                </c:pt>
                <c:pt idx="445">
                  <c:v>40437</c:v>
                </c:pt>
                <c:pt idx="446">
                  <c:v>40438</c:v>
                </c:pt>
                <c:pt idx="447">
                  <c:v>40441</c:v>
                </c:pt>
                <c:pt idx="448">
                  <c:v>40442</c:v>
                </c:pt>
                <c:pt idx="449">
                  <c:v>40443</c:v>
                </c:pt>
                <c:pt idx="450">
                  <c:v>40444</c:v>
                </c:pt>
                <c:pt idx="451">
                  <c:v>40445</c:v>
                </c:pt>
                <c:pt idx="452">
                  <c:v>40448</c:v>
                </c:pt>
                <c:pt idx="453">
                  <c:v>40449</c:v>
                </c:pt>
                <c:pt idx="454">
                  <c:v>40450</c:v>
                </c:pt>
                <c:pt idx="455">
                  <c:v>40451</c:v>
                </c:pt>
                <c:pt idx="456">
                  <c:v>40452</c:v>
                </c:pt>
                <c:pt idx="457">
                  <c:v>40455</c:v>
                </c:pt>
                <c:pt idx="458">
                  <c:v>40456</c:v>
                </c:pt>
                <c:pt idx="459">
                  <c:v>40457</c:v>
                </c:pt>
                <c:pt idx="460">
                  <c:v>40458</c:v>
                </c:pt>
                <c:pt idx="461">
                  <c:v>40459</c:v>
                </c:pt>
                <c:pt idx="462">
                  <c:v>40462</c:v>
                </c:pt>
                <c:pt idx="463">
                  <c:v>40463</c:v>
                </c:pt>
                <c:pt idx="464">
                  <c:v>40464</c:v>
                </c:pt>
                <c:pt idx="465">
                  <c:v>40465</c:v>
                </c:pt>
                <c:pt idx="466">
                  <c:v>40466</c:v>
                </c:pt>
                <c:pt idx="467">
                  <c:v>40469</c:v>
                </c:pt>
                <c:pt idx="468">
                  <c:v>40470</c:v>
                </c:pt>
                <c:pt idx="469">
                  <c:v>40471</c:v>
                </c:pt>
                <c:pt idx="470">
                  <c:v>40472</c:v>
                </c:pt>
                <c:pt idx="471">
                  <c:v>40473</c:v>
                </c:pt>
                <c:pt idx="472">
                  <c:v>40476</c:v>
                </c:pt>
                <c:pt idx="473">
                  <c:v>40477</c:v>
                </c:pt>
                <c:pt idx="474">
                  <c:v>40478</c:v>
                </c:pt>
                <c:pt idx="475">
                  <c:v>40479</c:v>
                </c:pt>
                <c:pt idx="476">
                  <c:v>40480</c:v>
                </c:pt>
                <c:pt idx="477">
                  <c:v>40483</c:v>
                </c:pt>
                <c:pt idx="478">
                  <c:v>40484</c:v>
                </c:pt>
                <c:pt idx="479">
                  <c:v>40485</c:v>
                </c:pt>
                <c:pt idx="480">
                  <c:v>40486</c:v>
                </c:pt>
                <c:pt idx="481">
                  <c:v>40487</c:v>
                </c:pt>
                <c:pt idx="482">
                  <c:v>40490</c:v>
                </c:pt>
                <c:pt idx="483">
                  <c:v>40491</c:v>
                </c:pt>
                <c:pt idx="484">
                  <c:v>40492</c:v>
                </c:pt>
                <c:pt idx="485">
                  <c:v>40493</c:v>
                </c:pt>
                <c:pt idx="486">
                  <c:v>40494</c:v>
                </c:pt>
                <c:pt idx="487">
                  <c:v>40497</c:v>
                </c:pt>
                <c:pt idx="488">
                  <c:v>40498</c:v>
                </c:pt>
                <c:pt idx="489">
                  <c:v>40499</c:v>
                </c:pt>
                <c:pt idx="490">
                  <c:v>40500</c:v>
                </c:pt>
                <c:pt idx="491">
                  <c:v>40501</c:v>
                </c:pt>
                <c:pt idx="492">
                  <c:v>40504</c:v>
                </c:pt>
                <c:pt idx="493">
                  <c:v>40505</c:v>
                </c:pt>
                <c:pt idx="494">
                  <c:v>40506</c:v>
                </c:pt>
                <c:pt idx="495">
                  <c:v>40507</c:v>
                </c:pt>
                <c:pt idx="496">
                  <c:v>40508</c:v>
                </c:pt>
                <c:pt idx="497">
                  <c:v>40511</c:v>
                </c:pt>
                <c:pt idx="498">
                  <c:v>40512</c:v>
                </c:pt>
                <c:pt idx="499">
                  <c:v>40513</c:v>
                </c:pt>
                <c:pt idx="500">
                  <c:v>40514</c:v>
                </c:pt>
                <c:pt idx="501">
                  <c:v>40515</c:v>
                </c:pt>
                <c:pt idx="502">
                  <c:v>40518</c:v>
                </c:pt>
                <c:pt idx="503">
                  <c:v>40519</c:v>
                </c:pt>
                <c:pt idx="504">
                  <c:v>40520</c:v>
                </c:pt>
                <c:pt idx="505">
                  <c:v>40521</c:v>
                </c:pt>
                <c:pt idx="506">
                  <c:v>40522</c:v>
                </c:pt>
                <c:pt idx="507">
                  <c:v>40525</c:v>
                </c:pt>
                <c:pt idx="508">
                  <c:v>40526</c:v>
                </c:pt>
                <c:pt idx="509">
                  <c:v>40527</c:v>
                </c:pt>
                <c:pt idx="510">
                  <c:v>40528</c:v>
                </c:pt>
                <c:pt idx="511">
                  <c:v>40529</c:v>
                </c:pt>
                <c:pt idx="512">
                  <c:v>40532</c:v>
                </c:pt>
                <c:pt idx="513">
                  <c:v>40533</c:v>
                </c:pt>
                <c:pt idx="514">
                  <c:v>40534</c:v>
                </c:pt>
                <c:pt idx="515">
                  <c:v>40535</c:v>
                </c:pt>
                <c:pt idx="516">
                  <c:v>40536</c:v>
                </c:pt>
                <c:pt idx="517">
                  <c:v>40539</c:v>
                </c:pt>
                <c:pt idx="518">
                  <c:v>40540</c:v>
                </c:pt>
                <c:pt idx="519">
                  <c:v>40541</c:v>
                </c:pt>
                <c:pt idx="520">
                  <c:v>40542</c:v>
                </c:pt>
                <c:pt idx="521">
                  <c:v>40543</c:v>
                </c:pt>
                <c:pt idx="522">
                  <c:v>40546</c:v>
                </c:pt>
                <c:pt idx="523">
                  <c:v>40547</c:v>
                </c:pt>
                <c:pt idx="524">
                  <c:v>40548</c:v>
                </c:pt>
                <c:pt idx="525">
                  <c:v>40549</c:v>
                </c:pt>
                <c:pt idx="526">
                  <c:v>40550</c:v>
                </c:pt>
                <c:pt idx="527">
                  <c:v>40553</c:v>
                </c:pt>
                <c:pt idx="528">
                  <c:v>40554</c:v>
                </c:pt>
                <c:pt idx="529">
                  <c:v>40555</c:v>
                </c:pt>
                <c:pt idx="530">
                  <c:v>40556</c:v>
                </c:pt>
                <c:pt idx="531">
                  <c:v>40557</c:v>
                </c:pt>
                <c:pt idx="532">
                  <c:v>40560</c:v>
                </c:pt>
                <c:pt idx="533">
                  <c:v>40561</c:v>
                </c:pt>
                <c:pt idx="534">
                  <c:v>40562</c:v>
                </c:pt>
                <c:pt idx="535">
                  <c:v>40563</c:v>
                </c:pt>
                <c:pt idx="536">
                  <c:v>40564</c:v>
                </c:pt>
                <c:pt idx="537">
                  <c:v>40567</c:v>
                </c:pt>
                <c:pt idx="538">
                  <c:v>40568</c:v>
                </c:pt>
                <c:pt idx="539">
                  <c:v>40569</c:v>
                </c:pt>
                <c:pt idx="540">
                  <c:v>40570</c:v>
                </c:pt>
                <c:pt idx="541">
                  <c:v>40571</c:v>
                </c:pt>
                <c:pt idx="542">
                  <c:v>40574</c:v>
                </c:pt>
                <c:pt idx="543">
                  <c:v>40575</c:v>
                </c:pt>
                <c:pt idx="544">
                  <c:v>40576</c:v>
                </c:pt>
                <c:pt idx="545">
                  <c:v>40577</c:v>
                </c:pt>
                <c:pt idx="546">
                  <c:v>40578</c:v>
                </c:pt>
                <c:pt idx="547">
                  <c:v>40581</c:v>
                </c:pt>
                <c:pt idx="548">
                  <c:v>40582</c:v>
                </c:pt>
                <c:pt idx="549">
                  <c:v>40583</c:v>
                </c:pt>
                <c:pt idx="550">
                  <c:v>40584</c:v>
                </c:pt>
                <c:pt idx="551">
                  <c:v>40585</c:v>
                </c:pt>
                <c:pt idx="552">
                  <c:v>40588</c:v>
                </c:pt>
                <c:pt idx="553">
                  <c:v>40589</c:v>
                </c:pt>
                <c:pt idx="554">
                  <c:v>40590</c:v>
                </c:pt>
                <c:pt idx="555">
                  <c:v>40591</c:v>
                </c:pt>
                <c:pt idx="556">
                  <c:v>40592</c:v>
                </c:pt>
                <c:pt idx="557">
                  <c:v>40595</c:v>
                </c:pt>
                <c:pt idx="558">
                  <c:v>40596</c:v>
                </c:pt>
                <c:pt idx="559">
                  <c:v>40597</c:v>
                </c:pt>
                <c:pt idx="560">
                  <c:v>40598</c:v>
                </c:pt>
                <c:pt idx="561">
                  <c:v>40599</c:v>
                </c:pt>
                <c:pt idx="562">
                  <c:v>40602</c:v>
                </c:pt>
                <c:pt idx="563">
                  <c:v>40603</c:v>
                </c:pt>
                <c:pt idx="564">
                  <c:v>40604</c:v>
                </c:pt>
                <c:pt idx="565">
                  <c:v>40605</c:v>
                </c:pt>
                <c:pt idx="566">
                  <c:v>40606</c:v>
                </c:pt>
                <c:pt idx="567">
                  <c:v>40609</c:v>
                </c:pt>
                <c:pt idx="568">
                  <c:v>40610</c:v>
                </c:pt>
                <c:pt idx="569">
                  <c:v>40611</c:v>
                </c:pt>
                <c:pt idx="570">
                  <c:v>40612</c:v>
                </c:pt>
                <c:pt idx="571">
                  <c:v>40613</c:v>
                </c:pt>
                <c:pt idx="572">
                  <c:v>40616</c:v>
                </c:pt>
                <c:pt idx="573">
                  <c:v>40617</c:v>
                </c:pt>
                <c:pt idx="574">
                  <c:v>40618</c:v>
                </c:pt>
                <c:pt idx="575">
                  <c:v>40619</c:v>
                </c:pt>
                <c:pt idx="576">
                  <c:v>40620</c:v>
                </c:pt>
                <c:pt idx="577">
                  <c:v>40623</c:v>
                </c:pt>
                <c:pt idx="578">
                  <c:v>40624</c:v>
                </c:pt>
                <c:pt idx="579">
                  <c:v>40625</c:v>
                </c:pt>
                <c:pt idx="580">
                  <c:v>40626</c:v>
                </c:pt>
                <c:pt idx="581">
                  <c:v>40627</c:v>
                </c:pt>
                <c:pt idx="582">
                  <c:v>40630</c:v>
                </c:pt>
                <c:pt idx="583">
                  <c:v>40631</c:v>
                </c:pt>
                <c:pt idx="584">
                  <c:v>40632</c:v>
                </c:pt>
                <c:pt idx="585">
                  <c:v>40633</c:v>
                </c:pt>
                <c:pt idx="586">
                  <c:v>40634</c:v>
                </c:pt>
                <c:pt idx="587">
                  <c:v>40637</c:v>
                </c:pt>
                <c:pt idx="588">
                  <c:v>40638</c:v>
                </c:pt>
                <c:pt idx="589">
                  <c:v>40639</c:v>
                </c:pt>
                <c:pt idx="590">
                  <c:v>40640</c:v>
                </c:pt>
                <c:pt idx="591">
                  <c:v>40641</c:v>
                </c:pt>
                <c:pt idx="592">
                  <c:v>40644</c:v>
                </c:pt>
                <c:pt idx="593">
                  <c:v>40645</c:v>
                </c:pt>
                <c:pt idx="594">
                  <c:v>40646</c:v>
                </c:pt>
                <c:pt idx="595">
                  <c:v>40647</c:v>
                </c:pt>
                <c:pt idx="596">
                  <c:v>40648</c:v>
                </c:pt>
                <c:pt idx="597">
                  <c:v>40651</c:v>
                </c:pt>
                <c:pt idx="598">
                  <c:v>40652</c:v>
                </c:pt>
                <c:pt idx="599">
                  <c:v>40653</c:v>
                </c:pt>
                <c:pt idx="600">
                  <c:v>40654</c:v>
                </c:pt>
                <c:pt idx="601">
                  <c:v>40655</c:v>
                </c:pt>
                <c:pt idx="602">
                  <c:v>40658</c:v>
                </c:pt>
                <c:pt idx="603">
                  <c:v>40659</c:v>
                </c:pt>
                <c:pt idx="604">
                  <c:v>40660</c:v>
                </c:pt>
                <c:pt idx="605">
                  <c:v>40661</c:v>
                </c:pt>
                <c:pt idx="606">
                  <c:v>40662</c:v>
                </c:pt>
                <c:pt idx="607">
                  <c:v>40665</c:v>
                </c:pt>
                <c:pt idx="608">
                  <c:v>40666</c:v>
                </c:pt>
                <c:pt idx="609">
                  <c:v>40667</c:v>
                </c:pt>
                <c:pt idx="610">
                  <c:v>40668</c:v>
                </c:pt>
                <c:pt idx="611">
                  <c:v>40669</c:v>
                </c:pt>
                <c:pt idx="612">
                  <c:v>40672</c:v>
                </c:pt>
                <c:pt idx="613">
                  <c:v>40673</c:v>
                </c:pt>
                <c:pt idx="614">
                  <c:v>40674</c:v>
                </c:pt>
                <c:pt idx="615">
                  <c:v>40675</c:v>
                </c:pt>
                <c:pt idx="616">
                  <c:v>40676</c:v>
                </c:pt>
                <c:pt idx="617">
                  <c:v>40679</c:v>
                </c:pt>
                <c:pt idx="618">
                  <c:v>40680</c:v>
                </c:pt>
                <c:pt idx="619">
                  <c:v>40681</c:v>
                </c:pt>
                <c:pt idx="620">
                  <c:v>40682</c:v>
                </c:pt>
                <c:pt idx="621">
                  <c:v>40683</c:v>
                </c:pt>
                <c:pt idx="622">
                  <c:v>40686</c:v>
                </c:pt>
                <c:pt idx="623">
                  <c:v>40687</c:v>
                </c:pt>
                <c:pt idx="624">
                  <c:v>40688</c:v>
                </c:pt>
                <c:pt idx="625">
                  <c:v>40689</c:v>
                </c:pt>
                <c:pt idx="626">
                  <c:v>40690</c:v>
                </c:pt>
                <c:pt idx="627">
                  <c:v>40693</c:v>
                </c:pt>
                <c:pt idx="628">
                  <c:v>40694</c:v>
                </c:pt>
                <c:pt idx="629">
                  <c:v>40695</c:v>
                </c:pt>
                <c:pt idx="630">
                  <c:v>40696</c:v>
                </c:pt>
                <c:pt idx="631">
                  <c:v>40697</c:v>
                </c:pt>
                <c:pt idx="632">
                  <c:v>40700</c:v>
                </c:pt>
                <c:pt idx="633">
                  <c:v>40701</c:v>
                </c:pt>
                <c:pt idx="634">
                  <c:v>40702</c:v>
                </c:pt>
                <c:pt idx="635">
                  <c:v>40703</c:v>
                </c:pt>
                <c:pt idx="636">
                  <c:v>40704</c:v>
                </c:pt>
                <c:pt idx="637">
                  <c:v>40707</c:v>
                </c:pt>
                <c:pt idx="638">
                  <c:v>40708</c:v>
                </c:pt>
                <c:pt idx="639">
                  <c:v>40709</c:v>
                </c:pt>
                <c:pt idx="640">
                  <c:v>40710</c:v>
                </c:pt>
                <c:pt idx="641">
                  <c:v>40711</c:v>
                </c:pt>
                <c:pt idx="642">
                  <c:v>40714</c:v>
                </c:pt>
                <c:pt idx="643">
                  <c:v>40715</c:v>
                </c:pt>
                <c:pt idx="644">
                  <c:v>40716</c:v>
                </c:pt>
                <c:pt idx="645">
                  <c:v>40717</c:v>
                </c:pt>
                <c:pt idx="646">
                  <c:v>40718</c:v>
                </c:pt>
                <c:pt idx="647">
                  <c:v>40721</c:v>
                </c:pt>
                <c:pt idx="648">
                  <c:v>40722</c:v>
                </c:pt>
                <c:pt idx="649">
                  <c:v>40723</c:v>
                </c:pt>
                <c:pt idx="650">
                  <c:v>40724</c:v>
                </c:pt>
                <c:pt idx="651">
                  <c:v>40725</c:v>
                </c:pt>
                <c:pt idx="652">
                  <c:v>40728</c:v>
                </c:pt>
                <c:pt idx="653">
                  <c:v>40729</c:v>
                </c:pt>
                <c:pt idx="654">
                  <c:v>40730</c:v>
                </c:pt>
                <c:pt idx="655">
                  <c:v>40731</c:v>
                </c:pt>
                <c:pt idx="656">
                  <c:v>40732</c:v>
                </c:pt>
                <c:pt idx="657">
                  <c:v>40735</c:v>
                </c:pt>
                <c:pt idx="658">
                  <c:v>40736</c:v>
                </c:pt>
                <c:pt idx="659">
                  <c:v>40737</c:v>
                </c:pt>
                <c:pt idx="660">
                  <c:v>40738</c:v>
                </c:pt>
                <c:pt idx="661">
                  <c:v>40739</c:v>
                </c:pt>
                <c:pt idx="662">
                  <c:v>40742</c:v>
                </c:pt>
                <c:pt idx="663">
                  <c:v>40743</c:v>
                </c:pt>
                <c:pt idx="664">
                  <c:v>40744</c:v>
                </c:pt>
                <c:pt idx="665">
                  <c:v>40745</c:v>
                </c:pt>
                <c:pt idx="666">
                  <c:v>40746</c:v>
                </c:pt>
                <c:pt idx="667">
                  <c:v>40749</c:v>
                </c:pt>
                <c:pt idx="668">
                  <c:v>40750</c:v>
                </c:pt>
                <c:pt idx="669">
                  <c:v>40751</c:v>
                </c:pt>
                <c:pt idx="670">
                  <c:v>40752</c:v>
                </c:pt>
                <c:pt idx="671">
                  <c:v>40753</c:v>
                </c:pt>
                <c:pt idx="672">
                  <c:v>40756</c:v>
                </c:pt>
                <c:pt idx="673">
                  <c:v>40757</c:v>
                </c:pt>
                <c:pt idx="674">
                  <c:v>40758</c:v>
                </c:pt>
                <c:pt idx="675">
                  <c:v>40759</c:v>
                </c:pt>
                <c:pt idx="676">
                  <c:v>40760</c:v>
                </c:pt>
                <c:pt idx="677">
                  <c:v>40763</c:v>
                </c:pt>
                <c:pt idx="678">
                  <c:v>40764</c:v>
                </c:pt>
                <c:pt idx="679">
                  <c:v>40765</c:v>
                </c:pt>
                <c:pt idx="680">
                  <c:v>40766</c:v>
                </c:pt>
                <c:pt idx="681">
                  <c:v>40767</c:v>
                </c:pt>
                <c:pt idx="682">
                  <c:v>40770</c:v>
                </c:pt>
                <c:pt idx="683">
                  <c:v>40771</c:v>
                </c:pt>
                <c:pt idx="684">
                  <c:v>40772</c:v>
                </c:pt>
                <c:pt idx="685">
                  <c:v>40773</c:v>
                </c:pt>
                <c:pt idx="686">
                  <c:v>40774</c:v>
                </c:pt>
                <c:pt idx="687">
                  <c:v>40777</c:v>
                </c:pt>
                <c:pt idx="688">
                  <c:v>40778</c:v>
                </c:pt>
                <c:pt idx="689">
                  <c:v>40779</c:v>
                </c:pt>
                <c:pt idx="690">
                  <c:v>40780</c:v>
                </c:pt>
                <c:pt idx="691">
                  <c:v>40781</c:v>
                </c:pt>
                <c:pt idx="692">
                  <c:v>40784</c:v>
                </c:pt>
                <c:pt idx="693">
                  <c:v>40785</c:v>
                </c:pt>
                <c:pt idx="694">
                  <c:v>40786</c:v>
                </c:pt>
                <c:pt idx="695">
                  <c:v>40787</c:v>
                </c:pt>
                <c:pt idx="696">
                  <c:v>40788</c:v>
                </c:pt>
                <c:pt idx="697">
                  <c:v>40791</c:v>
                </c:pt>
                <c:pt idx="698">
                  <c:v>40792</c:v>
                </c:pt>
                <c:pt idx="699">
                  <c:v>40793</c:v>
                </c:pt>
                <c:pt idx="700">
                  <c:v>40794</c:v>
                </c:pt>
                <c:pt idx="701">
                  <c:v>40795</c:v>
                </c:pt>
                <c:pt idx="702">
                  <c:v>40798</c:v>
                </c:pt>
                <c:pt idx="703">
                  <c:v>40799</c:v>
                </c:pt>
                <c:pt idx="704">
                  <c:v>40800</c:v>
                </c:pt>
                <c:pt idx="705">
                  <c:v>40801</c:v>
                </c:pt>
                <c:pt idx="706">
                  <c:v>40802</c:v>
                </c:pt>
                <c:pt idx="707">
                  <c:v>40805</c:v>
                </c:pt>
                <c:pt idx="708">
                  <c:v>40806</c:v>
                </c:pt>
                <c:pt idx="709">
                  <c:v>40807</c:v>
                </c:pt>
                <c:pt idx="710">
                  <c:v>40808</c:v>
                </c:pt>
                <c:pt idx="711">
                  <c:v>40809</c:v>
                </c:pt>
                <c:pt idx="712">
                  <c:v>40812</c:v>
                </c:pt>
                <c:pt idx="713">
                  <c:v>40813</c:v>
                </c:pt>
                <c:pt idx="714">
                  <c:v>40814</c:v>
                </c:pt>
                <c:pt idx="715">
                  <c:v>40815</c:v>
                </c:pt>
                <c:pt idx="716">
                  <c:v>40816</c:v>
                </c:pt>
                <c:pt idx="717">
                  <c:v>40819</c:v>
                </c:pt>
                <c:pt idx="718">
                  <c:v>40820</c:v>
                </c:pt>
                <c:pt idx="719">
                  <c:v>40821</c:v>
                </c:pt>
                <c:pt idx="720">
                  <c:v>40822</c:v>
                </c:pt>
                <c:pt idx="721">
                  <c:v>40823</c:v>
                </c:pt>
                <c:pt idx="722">
                  <c:v>40826</c:v>
                </c:pt>
                <c:pt idx="723">
                  <c:v>40827</c:v>
                </c:pt>
                <c:pt idx="724">
                  <c:v>40828</c:v>
                </c:pt>
                <c:pt idx="725">
                  <c:v>40829</c:v>
                </c:pt>
                <c:pt idx="726">
                  <c:v>40830</c:v>
                </c:pt>
                <c:pt idx="727">
                  <c:v>40833</c:v>
                </c:pt>
                <c:pt idx="728">
                  <c:v>40834</c:v>
                </c:pt>
                <c:pt idx="729">
                  <c:v>40835</c:v>
                </c:pt>
                <c:pt idx="730">
                  <c:v>40836</c:v>
                </c:pt>
                <c:pt idx="731">
                  <c:v>40837</c:v>
                </c:pt>
                <c:pt idx="732">
                  <c:v>40840</c:v>
                </c:pt>
                <c:pt idx="733">
                  <c:v>40841</c:v>
                </c:pt>
                <c:pt idx="734">
                  <c:v>40842</c:v>
                </c:pt>
                <c:pt idx="735">
                  <c:v>40843</c:v>
                </c:pt>
                <c:pt idx="736">
                  <c:v>40844</c:v>
                </c:pt>
                <c:pt idx="737">
                  <c:v>40847</c:v>
                </c:pt>
                <c:pt idx="738">
                  <c:v>40848</c:v>
                </c:pt>
                <c:pt idx="739">
                  <c:v>40849</c:v>
                </c:pt>
                <c:pt idx="740">
                  <c:v>40850</c:v>
                </c:pt>
                <c:pt idx="741">
                  <c:v>40851</c:v>
                </c:pt>
                <c:pt idx="742">
                  <c:v>40854</c:v>
                </c:pt>
                <c:pt idx="743">
                  <c:v>40855</c:v>
                </c:pt>
                <c:pt idx="744">
                  <c:v>40856</c:v>
                </c:pt>
                <c:pt idx="745">
                  <c:v>40857</c:v>
                </c:pt>
                <c:pt idx="746">
                  <c:v>40858</c:v>
                </c:pt>
                <c:pt idx="747">
                  <c:v>40861</c:v>
                </c:pt>
                <c:pt idx="748">
                  <c:v>40862</c:v>
                </c:pt>
                <c:pt idx="749">
                  <c:v>40863</c:v>
                </c:pt>
                <c:pt idx="750">
                  <c:v>40864</c:v>
                </c:pt>
                <c:pt idx="751">
                  <c:v>40865</c:v>
                </c:pt>
                <c:pt idx="752">
                  <c:v>40868</c:v>
                </c:pt>
                <c:pt idx="753">
                  <c:v>40869</c:v>
                </c:pt>
                <c:pt idx="754">
                  <c:v>40870</c:v>
                </c:pt>
                <c:pt idx="755">
                  <c:v>40871</c:v>
                </c:pt>
                <c:pt idx="756">
                  <c:v>40872</c:v>
                </c:pt>
                <c:pt idx="757">
                  <c:v>40875</c:v>
                </c:pt>
                <c:pt idx="758">
                  <c:v>40876</c:v>
                </c:pt>
                <c:pt idx="759">
                  <c:v>40877</c:v>
                </c:pt>
                <c:pt idx="760">
                  <c:v>40878</c:v>
                </c:pt>
                <c:pt idx="761">
                  <c:v>40879</c:v>
                </c:pt>
                <c:pt idx="762">
                  <c:v>40882</c:v>
                </c:pt>
                <c:pt idx="763">
                  <c:v>40883</c:v>
                </c:pt>
                <c:pt idx="764">
                  <c:v>40884</c:v>
                </c:pt>
                <c:pt idx="765">
                  <c:v>40885</c:v>
                </c:pt>
                <c:pt idx="766">
                  <c:v>40886</c:v>
                </c:pt>
                <c:pt idx="767">
                  <c:v>40889</c:v>
                </c:pt>
                <c:pt idx="768">
                  <c:v>40890</c:v>
                </c:pt>
                <c:pt idx="769">
                  <c:v>40891</c:v>
                </c:pt>
                <c:pt idx="770">
                  <c:v>40892</c:v>
                </c:pt>
                <c:pt idx="771">
                  <c:v>40893</c:v>
                </c:pt>
                <c:pt idx="772">
                  <c:v>40896</c:v>
                </c:pt>
                <c:pt idx="773">
                  <c:v>40897</c:v>
                </c:pt>
                <c:pt idx="774">
                  <c:v>40898</c:v>
                </c:pt>
                <c:pt idx="775">
                  <c:v>40899</c:v>
                </c:pt>
                <c:pt idx="776">
                  <c:v>40900</c:v>
                </c:pt>
                <c:pt idx="777">
                  <c:v>40903</c:v>
                </c:pt>
                <c:pt idx="778">
                  <c:v>40904</c:v>
                </c:pt>
                <c:pt idx="779">
                  <c:v>40905</c:v>
                </c:pt>
                <c:pt idx="780">
                  <c:v>40906</c:v>
                </c:pt>
                <c:pt idx="781">
                  <c:v>40907</c:v>
                </c:pt>
                <c:pt idx="782">
                  <c:v>40910</c:v>
                </c:pt>
                <c:pt idx="783">
                  <c:v>40911</c:v>
                </c:pt>
                <c:pt idx="784">
                  <c:v>40912</c:v>
                </c:pt>
                <c:pt idx="785">
                  <c:v>40913</c:v>
                </c:pt>
                <c:pt idx="786">
                  <c:v>40914</c:v>
                </c:pt>
                <c:pt idx="787">
                  <c:v>40917</c:v>
                </c:pt>
                <c:pt idx="788">
                  <c:v>40918</c:v>
                </c:pt>
                <c:pt idx="789">
                  <c:v>40919</c:v>
                </c:pt>
                <c:pt idx="790">
                  <c:v>40920</c:v>
                </c:pt>
                <c:pt idx="791">
                  <c:v>40921</c:v>
                </c:pt>
                <c:pt idx="792">
                  <c:v>40924</c:v>
                </c:pt>
                <c:pt idx="793">
                  <c:v>40925</c:v>
                </c:pt>
                <c:pt idx="794">
                  <c:v>40926</c:v>
                </c:pt>
                <c:pt idx="795">
                  <c:v>40927</c:v>
                </c:pt>
                <c:pt idx="796">
                  <c:v>40928</c:v>
                </c:pt>
                <c:pt idx="797">
                  <c:v>40931</c:v>
                </c:pt>
                <c:pt idx="798">
                  <c:v>40932</c:v>
                </c:pt>
                <c:pt idx="799">
                  <c:v>40933</c:v>
                </c:pt>
                <c:pt idx="800">
                  <c:v>40934</c:v>
                </c:pt>
                <c:pt idx="801">
                  <c:v>40935</c:v>
                </c:pt>
                <c:pt idx="802">
                  <c:v>40938</c:v>
                </c:pt>
                <c:pt idx="803">
                  <c:v>40939</c:v>
                </c:pt>
                <c:pt idx="804">
                  <c:v>40940</c:v>
                </c:pt>
                <c:pt idx="805">
                  <c:v>40941</c:v>
                </c:pt>
                <c:pt idx="806">
                  <c:v>40942</c:v>
                </c:pt>
                <c:pt idx="807">
                  <c:v>40945</c:v>
                </c:pt>
                <c:pt idx="808">
                  <c:v>40946</c:v>
                </c:pt>
                <c:pt idx="809">
                  <c:v>40947</c:v>
                </c:pt>
                <c:pt idx="810">
                  <c:v>40948</c:v>
                </c:pt>
                <c:pt idx="811">
                  <c:v>40949</c:v>
                </c:pt>
                <c:pt idx="812">
                  <c:v>40952</c:v>
                </c:pt>
                <c:pt idx="813">
                  <c:v>40953</c:v>
                </c:pt>
                <c:pt idx="814">
                  <c:v>40954</c:v>
                </c:pt>
                <c:pt idx="815">
                  <c:v>40955</c:v>
                </c:pt>
                <c:pt idx="816">
                  <c:v>40956</c:v>
                </c:pt>
                <c:pt idx="817">
                  <c:v>40959</c:v>
                </c:pt>
                <c:pt idx="818">
                  <c:v>40960</c:v>
                </c:pt>
                <c:pt idx="819">
                  <c:v>40961</c:v>
                </c:pt>
                <c:pt idx="820">
                  <c:v>40962</c:v>
                </c:pt>
                <c:pt idx="821">
                  <c:v>40963</c:v>
                </c:pt>
                <c:pt idx="822">
                  <c:v>40966</c:v>
                </c:pt>
                <c:pt idx="823">
                  <c:v>40967</c:v>
                </c:pt>
                <c:pt idx="824">
                  <c:v>40968</c:v>
                </c:pt>
                <c:pt idx="825">
                  <c:v>40969</c:v>
                </c:pt>
                <c:pt idx="826">
                  <c:v>40970</c:v>
                </c:pt>
                <c:pt idx="827">
                  <c:v>40973</c:v>
                </c:pt>
                <c:pt idx="828">
                  <c:v>40974</c:v>
                </c:pt>
                <c:pt idx="829">
                  <c:v>40975</c:v>
                </c:pt>
                <c:pt idx="830">
                  <c:v>40976</c:v>
                </c:pt>
                <c:pt idx="831">
                  <c:v>40977</c:v>
                </c:pt>
                <c:pt idx="832">
                  <c:v>40980</c:v>
                </c:pt>
                <c:pt idx="833">
                  <c:v>40981</c:v>
                </c:pt>
                <c:pt idx="834">
                  <c:v>40982</c:v>
                </c:pt>
                <c:pt idx="835">
                  <c:v>40983</c:v>
                </c:pt>
                <c:pt idx="836">
                  <c:v>40984</c:v>
                </c:pt>
                <c:pt idx="837">
                  <c:v>40987</c:v>
                </c:pt>
                <c:pt idx="838">
                  <c:v>40988</c:v>
                </c:pt>
                <c:pt idx="839">
                  <c:v>40989</c:v>
                </c:pt>
                <c:pt idx="840">
                  <c:v>40990</c:v>
                </c:pt>
                <c:pt idx="841">
                  <c:v>40991</c:v>
                </c:pt>
                <c:pt idx="842">
                  <c:v>40994</c:v>
                </c:pt>
                <c:pt idx="843">
                  <c:v>40995</c:v>
                </c:pt>
                <c:pt idx="844">
                  <c:v>40996</c:v>
                </c:pt>
                <c:pt idx="845">
                  <c:v>40997</c:v>
                </c:pt>
                <c:pt idx="846">
                  <c:v>40998</c:v>
                </c:pt>
                <c:pt idx="847">
                  <c:v>41001</c:v>
                </c:pt>
                <c:pt idx="848">
                  <c:v>41002</c:v>
                </c:pt>
                <c:pt idx="849">
                  <c:v>41003</c:v>
                </c:pt>
                <c:pt idx="850">
                  <c:v>41004</c:v>
                </c:pt>
                <c:pt idx="851">
                  <c:v>41005</c:v>
                </c:pt>
                <c:pt idx="852">
                  <c:v>41008</c:v>
                </c:pt>
                <c:pt idx="853">
                  <c:v>41009</c:v>
                </c:pt>
                <c:pt idx="854">
                  <c:v>41010</c:v>
                </c:pt>
                <c:pt idx="855">
                  <c:v>41011</c:v>
                </c:pt>
                <c:pt idx="856">
                  <c:v>41012</c:v>
                </c:pt>
                <c:pt idx="857">
                  <c:v>41015</c:v>
                </c:pt>
                <c:pt idx="858">
                  <c:v>41016</c:v>
                </c:pt>
                <c:pt idx="859">
                  <c:v>41017</c:v>
                </c:pt>
                <c:pt idx="860">
                  <c:v>41018</c:v>
                </c:pt>
                <c:pt idx="861">
                  <c:v>41019</c:v>
                </c:pt>
                <c:pt idx="862">
                  <c:v>41022</c:v>
                </c:pt>
                <c:pt idx="863">
                  <c:v>41023</c:v>
                </c:pt>
                <c:pt idx="864">
                  <c:v>41024</c:v>
                </c:pt>
                <c:pt idx="865">
                  <c:v>41025</c:v>
                </c:pt>
                <c:pt idx="866">
                  <c:v>41026</c:v>
                </c:pt>
                <c:pt idx="867">
                  <c:v>41029</c:v>
                </c:pt>
                <c:pt idx="868">
                  <c:v>41030</c:v>
                </c:pt>
                <c:pt idx="869">
                  <c:v>41031</c:v>
                </c:pt>
                <c:pt idx="870">
                  <c:v>41032</c:v>
                </c:pt>
                <c:pt idx="871">
                  <c:v>41033</c:v>
                </c:pt>
                <c:pt idx="872">
                  <c:v>41036</c:v>
                </c:pt>
                <c:pt idx="873">
                  <c:v>41037</c:v>
                </c:pt>
                <c:pt idx="874">
                  <c:v>41038</c:v>
                </c:pt>
                <c:pt idx="875">
                  <c:v>41039</c:v>
                </c:pt>
                <c:pt idx="876">
                  <c:v>41040</c:v>
                </c:pt>
                <c:pt idx="877">
                  <c:v>41043</c:v>
                </c:pt>
                <c:pt idx="878">
                  <c:v>41044</c:v>
                </c:pt>
                <c:pt idx="879">
                  <c:v>41045</c:v>
                </c:pt>
                <c:pt idx="880">
                  <c:v>41046</c:v>
                </c:pt>
                <c:pt idx="881">
                  <c:v>41047</c:v>
                </c:pt>
                <c:pt idx="882">
                  <c:v>41050</c:v>
                </c:pt>
                <c:pt idx="883">
                  <c:v>41051</c:v>
                </c:pt>
                <c:pt idx="884">
                  <c:v>41052</c:v>
                </c:pt>
                <c:pt idx="885">
                  <c:v>41053</c:v>
                </c:pt>
                <c:pt idx="886">
                  <c:v>41054</c:v>
                </c:pt>
                <c:pt idx="887">
                  <c:v>41057</c:v>
                </c:pt>
                <c:pt idx="888">
                  <c:v>41058</c:v>
                </c:pt>
                <c:pt idx="889">
                  <c:v>41059</c:v>
                </c:pt>
                <c:pt idx="890">
                  <c:v>41060</c:v>
                </c:pt>
                <c:pt idx="891">
                  <c:v>41061</c:v>
                </c:pt>
                <c:pt idx="892">
                  <c:v>41064</c:v>
                </c:pt>
                <c:pt idx="893">
                  <c:v>41065</c:v>
                </c:pt>
                <c:pt idx="894">
                  <c:v>41066</c:v>
                </c:pt>
                <c:pt idx="895">
                  <c:v>41067</c:v>
                </c:pt>
                <c:pt idx="896">
                  <c:v>41068</c:v>
                </c:pt>
                <c:pt idx="897">
                  <c:v>41071</c:v>
                </c:pt>
                <c:pt idx="898">
                  <c:v>41072</c:v>
                </c:pt>
                <c:pt idx="899">
                  <c:v>41073</c:v>
                </c:pt>
                <c:pt idx="900">
                  <c:v>41074</c:v>
                </c:pt>
                <c:pt idx="901">
                  <c:v>41075</c:v>
                </c:pt>
                <c:pt idx="902">
                  <c:v>41078</c:v>
                </c:pt>
                <c:pt idx="903">
                  <c:v>41079</c:v>
                </c:pt>
                <c:pt idx="904">
                  <c:v>41080</c:v>
                </c:pt>
                <c:pt idx="905">
                  <c:v>41081</c:v>
                </c:pt>
                <c:pt idx="906">
                  <c:v>41082</c:v>
                </c:pt>
                <c:pt idx="907">
                  <c:v>41085</c:v>
                </c:pt>
                <c:pt idx="908">
                  <c:v>41086</c:v>
                </c:pt>
                <c:pt idx="909">
                  <c:v>41087</c:v>
                </c:pt>
                <c:pt idx="910">
                  <c:v>41088</c:v>
                </c:pt>
                <c:pt idx="911">
                  <c:v>41089</c:v>
                </c:pt>
                <c:pt idx="912">
                  <c:v>41092</c:v>
                </c:pt>
                <c:pt idx="913">
                  <c:v>41093</c:v>
                </c:pt>
                <c:pt idx="914">
                  <c:v>41094</c:v>
                </c:pt>
                <c:pt idx="915">
                  <c:v>41095</c:v>
                </c:pt>
                <c:pt idx="916">
                  <c:v>41096</c:v>
                </c:pt>
                <c:pt idx="917">
                  <c:v>41099</c:v>
                </c:pt>
                <c:pt idx="918">
                  <c:v>41100</c:v>
                </c:pt>
                <c:pt idx="919">
                  <c:v>41101</c:v>
                </c:pt>
                <c:pt idx="920">
                  <c:v>41102</c:v>
                </c:pt>
                <c:pt idx="921">
                  <c:v>41103</c:v>
                </c:pt>
                <c:pt idx="922">
                  <c:v>41106</c:v>
                </c:pt>
                <c:pt idx="923">
                  <c:v>41107</c:v>
                </c:pt>
                <c:pt idx="924">
                  <c:v>41108</c:v>
                </c:pt>
                <c:pt idx="925">
                  <c:v>41109</c:v>
                </c:pt>
                <c:pt idx="926">
                  <c:v>41110</c:v>
                </c:pt>
                <c:pt idx="927">
                  <c:v>41113</c:v>
                </c:pt>
                <c:pt idx="928">
                  <c:v>41114</c:v>
                </c:pt>
                <c:pt idx="929">
                  <c:v>41115</c:v>
                </c:pt>
                <c:pt idx="930">
                  <c:v>41116</c:v>
                </c:pt>
                <c:pt idx="931">
                  <c:v>41117</c:v>
                </c:pt>
                <c:pt idx="932">
                  <c:v>41120</c:v>
                </c:pt>
                <c:pt idx="933">
                  <c:v>41121</c:v>
                </c:pt>
                <c:pt idx="934">
                  <c:v>41122</c:v>
                </c:pt>
                <c:pt idx="935">
                  <c:v>41123</c:v>
                </c:pt>
                <c:pt idx="936">
                  <c:v>41124</c:v>
                </c:pt>
                <c:pt idx="937">
                  <c:v>41127</c:v>
                </c:pt>
                <c:pt idx="938">
                  <c:v>41128</c:v>
                </c:pt>
                <c:pt idx="939">
                  <c:v>41129</c:v>
                </c:pt>
                <c:pt idx="940">
                  <c:v>41130</c:v>
                </c:pt>
                <c:pt idx="941">
                  <c:v>41131</c:v>
                </c:pt>
                <c:pt idx="942">
                  <c:v>41134</c:v>
                </c:pt>
                <c:pt idx="943">
                  <c:v>41135</c:v>
                </c:pt>
                <c:pt idx="944">
                  <c:v>41136</c:v>
                </c:pt>
                <c:pt idx="945">
                  <c:v>41137</c:v>
                </c:pt>
                <c:pt idx="946">
                  <c:v>41138</c:v>
                </c:pt>
                <c:pt idx="947">
                  <c:v>41141</c:v>
                </c:pt>
                <c:pt idx="948">
                  <c:v>41142</c:v>
                </c:pt>
                <c:pt idx="949">
                  <c:v>41143</c:v>
                </c:pt>
                <c:pt idx="950">
                  <c:v>41144</c:v>
                </c:pt>
                <c:pt idx="951">
                  <c:v>41145</c:v>
                </c:pt>
                <c:pt idx="952">
                  <c:v>41148</c:v>
                </c:pt>
                <c:pt idx="953">
                  <c:v>41149</c:v>
                </c:pt>
                <c:pt idx="954">
                  <c:v>41150</c:v>
                </c:pt>
                <c:pt idx="955">
                  <c:v>41151</c:v>
                </c:pt>
                <c:pt idx="956">
                  <c:v>41152</c:v>
                </c:pt>
                <c:pt idx="957">
                  <c:v>41155</c:v>
                </c:pt>
                <c:pt idx="958">
                  <c:v>41156</c:v>
                </c:pt>
                <c:pt idx="959">
                  <c:v>41157</c:v>
                </c:pt>
                <c:pt idx="960">
                  <c:v>41158</c:v>
                </c:pt>
                <c:pt idx="961">
                  <c:v>41159</c:v>
                </c:pt>
                <c:pt idx="962">
                  <c:v>41162</c:v>
                </c:pt>
                <c:pt idx="963">
                  <c:v>41163</c:v>
                </c:pt>
                <c:pt idx="964">
                  <c:v>41164</c:v>
                </c:pt>
                <c:pt idx="965">
                  <c:v>41165</c:v>
                </c:pt>
                <c:pt idx="966">
                  <c:v>41166</c:v>
                </c:pt>
                <c:pt idx="967">
                  <c:v>41169</c:v>
                </c:pt>
                <c:pt idx="968">
                  <c:v>41170</c:v>
                </c:pt>
                <c:pt idx="969">
                  <c:v>41171</c:v>
                </c:pt>
                <c:pt idx="970">
                  <c:v>41172</c:v>
                </c:pt>
                <c:pt idx="971">
                  <c:v>41173</c:v>
                </c:pt>
                <c:pt idx="972">
                  <c:v>41176</c:v>
                </c:pt>
                <c:pt idx="973">
                  <c:v>41177</c:v>
                </c:pt>
                <c:pt idx="974">
                  <c:v>41178</c:v>
                </c:pt>
                <c:pt idx="975">
                  <c:v>41179</c:v>
                </c:pt>
                <c:pt idx="976">
                  <c:v>41180</c:v>
                </c:pt>
                <c:pt idx="977">
                  <c:v>41183</c:v>
                </c:pt>
                <c:pt idx="978">
                  <c:v>41184</c:v>
                </c:pt>
                <c:pt idx="979">
                  <c:v>41185</c:v>
                </c:pt>
                <c:pt idx="980">
                  <c:v>41186</c:v>
                </c:pt>
                <c:pt idx="981">
                  <c:v>41187</c:v>
                </c:pt>
                <c:pt idx="982">
                  <c:v>41190</c:v>
                </c:pt>
                <c:pt idx="983">
                  <c:v>41191</c:v>
                </c:pt>
                <c:pt idx="984">
                  <c:v>41192</c:v>
                </c:pt>
                <c:pt idx="985">
                  <c:v>41193</c:v>
                </c:pt>
                <c:pt idx="986">
                  <c:v>41194</c:v>
                </c:pt>
                <c:pt idx="987">
                  <c:v>41197</c:v>
                </c:pt>
                <c:pt idx="988">
                  <c:v>41198</c:v>
                </c:pt>
                <c:pt idx="989">
                  <c:v>41199</c:v>
                </c:pt>
                <c:pt idx="990">
                  <c:v>41200</c:v>
                </c:pt>
                <c:pt idx="991">
                  <c:v>41201</c:v>
                </c:pt>
                <c:pt idx="992">
                  <c:v>41204</c:v>
                </c:pt>
                <c:pt idx="993">
                  <c:v>41205</c:v>
                </c:pt>
                <c:pt idx="994">
                  <c:v>41206</c:v>
                </c:pt>
                <c:pt idx="995">
                  <c:v>41207</c:v>
                </c:pt>
                <c:pt idx="996">
                  <c:v>41208</c:v>
                </c:pt>
                <c:pt idx="997">
                  <c:v>41211</c:v>
                </c:pt>
                <c:pt idx="998">
                  <c:v>41212</c:v>
                </c:pt>
                <c:pt idx="999">
                  <c:v>41213</c:v>
                </c:pt>
                <c:pt idx="1000">
                  <c:v>41214</c:v>
                </c:pt>
                <c:pt idx="1001">
                  <c:v>41215</c:v>
                </c:pt>
                <c:pt idx="1002">
                  <c:v>41218</c:v>
                </c:pt>
                <c:pt idx="1003">
                  <c:v>41219</c:v>
                </c:pt>
                <c:pt idx="1004">
                  <c:v>41220</c:v>
                </c:pt>
                <c:pt idx="1005">
                  <c:v>41221</c:v>
                </c:pt>
                <c:pt idx="1006">
                  <c:v>41222</c:v>
                </c:pt>
                <c:pt idx="1007">
                  <c:v>41225</c:v>
                </c:pt>
                <c:pt idx="1008">
                  <c:v>41226</c:v>
                </c:pt>
                <c:pt idx="1009">
                  <c:v>41227</c:v>
                </c:pt>
                <c:pt idx="1010">
                  <c:v>41228</c:v>
                </c:pt>
                <c:pt idx="1011">
                  <c:v>41229</c:v>
                </c:pt>
                <c:pt idx="1012">
                  <c:v>41232</c:v>
                </c:pt>
                <c:pt idx="1013">
                  <c:v>41233</c:v>
                </c:pt>
                <c:pt idx="1014">
                  <c:v>41234</c:v>
                </c:pt>
                <c:pt idx="1015">
                  <c:v>41235</c:v>
                </c:pt>
                <c:pt idx="1016">
                  <c:v>41236</c:v>
                </c:pt>
                <c:pt idx="1017">
                  <c:v>41239</c:v>
                </c:pt>
                <c:pt idx="1018">
                  <c:v>41240</c:v>
                </c:pt>
                <c:pt idx="1019">
                  <c:v>41241</c:v>
                </c:pt>
                <c:pt idx="1020">
                  <c:v>41242</c:v>
                </c:pt>
                <c:pt idx="1021">
                  <c:v>41243</c:v>
                </c:pt>
                <c:pt idx="1022">
                  <c:v>41246</c:v>
                </c:pt>
                <c:pt idx="1023">
                  <c:v>41247</c:v>
                </c:pt>
                <c:pt idx="1024">
                  <c:v>41248</c:v>
                </c:pt>
                <c:pt idx="1025">
                  <c:v>41249</c:v>
                </c:pt>
                <c:pt idx="1026">
                  <c:v>41250</c:v>
                </c:pt>
                <c:pt idx="1027">
                  <c:v>41253</c:v>
                </c:pt>
                <c:pt idx="1028">
                  <c:v>41254</c:v>
                </c:pt>
                <c:pt idx="1029">
                  <c:v>41255</c:v>
                </c:pt>
                <c:pt idx="1030">
                  <c:v>41256</c:v>
                </c:pt>
                <c:pt idx="1031">
                  <c:v>41257</c:v>
                </c:pt>
                <c:pt idx="1032">
                  <c:v>41260</c:v>
                </c:pt>
                <c:pt idx="1033">
                  <c:v>41261</c:v>
                </c:pt>
                <c:pt idx="1034">
                  <c:v>41262</c:v>
                </c:pt>
                <c:pt idx="1035">
                  <c:v>41263</c:v>
                </c:pt>
                <c:pt idx="1036">
                  <c:v>41264</c:v>
                </c:pt>
                <c:pt idx="1037">
                  <c:v>41267</c:v>
                </c:pt>
                <c:pt idx="1038">
                  <c:v>41268</c:v>
                </c:pt>
                <c:pt idx="1039">
                  <c:v>41269</c:v>
                </c:pt>
                <c:pt idx="1040">
                  <c:v>41270</c:v>
                </c:pt>
                <c:pt idx="1041">
                  <c:v>41271</c:v>
                </c:pt>
                <c:pt idx="1042">
                  <c:v>41274</c:v>
                </c:pt>
                <c:pt idx="1043">
                  <c:v>41275</c:v>
                </c:pt>
                <c:pt idx="1044">
                  <c:v>41276</c:v>
                </c:pt>
                <c:pt idx="1045">
                  <c:v>41277</c:v>
                </c:pt>
                <c:pt idx="1046">
                  <c:v>41278</c:v>
                </c:pt>
                <c:pt idx="1047">
                  <c:v>41281</c:v>
                </c:pt>
                <c:pt idx="1048">
                  <c:v>41282</c:v>
                </c:pt>
                <c:pt idx="1049">
                  <c:v>41283</c:v>
                </c:pt>
                <c:pt idx="1050">
                  <c:v>41284</c:v>
                </c:pt>
                <c:pt idx="1051">
                  <c:v>41285</c:v>
                </c:pt>
                <c:pt idx="1052">
                  <c:v>41288</c:v>
                </c:pt>
                <c:pt idx="1053">
                  <c:v>41289</c:v>
                </c:pt>
                <c:pt idx="1054">
                  <c:v>41290</c:v>
                </c:pt>
                <c:pt idx="1055">
                  <c:v>41291</c:v>
                </c:pt>
                <c:pt idx="1056">
                  <c:v>41292</c:v>
                </c:pt>
                <c:pt idx="1057">
                  <c:v>41295</c:v>
                </c:pt>
                <c:pt idx="1058">
                  <c:v>41296</c:v>
                </c:pt>
                <c:pt idx="1059">
                  <c:v>41297</c:v>
                </c:pt>
                <c:pt idx="1060">
                  <c:v>41298</c:v>
                </c:pt>
                <c:pt idx="1061">
                  <c:v>41299</c:v>
                </c:pt>
                <c:pt idx="1062">
                  <c:v>41302</c:v>
                </c:pt>
                <c:pt idx="1063">
                  <c:v>41303</c:v>
                </c:pt>
                <c:pt idx="1064">
                  <c:v>41304</c:v>
                </c:pt>
                <c:pt idx="1065">
                  <c:v>41305</c:v>
                </c:pt>
                <c:pt idx="1066">
                  <c:v>41306</c:v>
                </c:pt>
                <c:pt idx="1067">
                  <c:v>41309</c:v>
                </c:pt>
                <c:pt idx="1068">
                  <c:v>41310</c:v>
                </c:pt>
                <c:pt idx="1069">
                  <c:v>41311</c:v>
                </c:pt>
                <c:pt idx="1070">
                  <c:v>41312</c:v>
                </c:pt>
                <c:pt idx="1071">
                  <c:v>41313</c:v>
                </c:pt>
                <c:pt idx="1072">
                  <c:v>41316</c:v>
                </c:pt>
                <c:pt idx="1073">
                  <c:v>41317</c:v>
                </c:pt>
                <c:pt idx="1074">
                  <c:v>41318</c:v>
                </c:pt>
                <c:pt idx="1075">
                  <c:v>41319</c:v>
                </c:pt>
                <c:pt idx="1076">
                  <c:v>41320</c:v>
                </c:pt>
                <c:pt idx="1077">
                  <c:v>41323</c:v>
                </c:pt>
                <c:pt idx="1078">
                  <c:v>41324</c:v>
                </c:pt>
                <c:pt idx="1079">
                  <c:v>41325</c:v>
                </c:pt>
                <c:pt idx="1080">
                  <c:v>41326</c:v>
                </c:pt>
                <c:pt idx="1081">
                  <c:v>41327</c:v>
                </c:pt>
                <c:pt idx="1082">
                  <c:v>41330</c:v>
                </c:pt>
                <c:pt idx="1083">
                  <c:v>41331</c:v>
                </c:pt>
                <c:pt idx="1084">
                  <c:v>41332</c:v>
                </c:pt>
                <c:pt idx="1085">
                  <c:v>41333</c:v>
                </c:pt>
                <c:pt idx="1086">
                  <c:v>41334</c:v>
                </c:pt>
                <c:pt idx="1087">
                  <c:v>41337</c:v>
                </c:pt>
                <c:pt idx="1088">
                  <c:v>41338</c:v>
                </c:pt>
                <c:pt idx="1089">
                  <c:v>41339</c:v>
                </c:pt>
                <c:pt idx="1090">
                  <c:v>41340</c:v>
                </c:pt>
                <c:pt idx="1091">
                  <c:v>41341</c:v>
                </c:pt>
                <c:pt idx="1092">
                  <c:v>41344</c:v>
                </c:pt>
                <c:pt idx="1093">
                  <c:v>41345</c:v>
                </c:pt>
                <c:pt idx="1094">
                  <c:v>41346</c:v>
                </c:pt>
                <c:pt idx="1095">
                  <c:v>41347</c:v>
                </c:pt>
                <c:pt idx="1096">
                  <c:v>41348</c:v>
                </c:pt>
                <c:pt idx="1097">
                  <c:v>41351</c:v>
                </c:pt>
                <c:pt idx="1098">
                  <c:v>41352</c:v>
                </c:pt>
                <c:pt idx="1099">
                  <c:v>41353</c:v>
                </c:pt>
                <c:pt idx="1100">
                  <c:v>41354</c:v>
                </c:pt>
                <c:pt idx="1101">
                  <c:v>41355</c:v>
                </c:pt>
                <c:pt idx="1102">
                  <c:v>41358</c:v>
                </c:pt>
                <c:pt idx="1103">
                  <c:v>41359</c:v>
                </c:pt>
                <c:pt idx="1104">
                  <c:v>41360</c:v>
                </c:pt>
                <c:pt idx="1105">
                  <c:v>41361</c:v>
                </c:pt>
                <c:pt idx="1106">
                  <c:v>41362</c:v>
                </c:pt>
                <c:pt idx="1107">
                  <c:v>41365</c:v>
                </c:pt>
                <c:pt idx="1108">
                  <c:v>41366</c:v>
                </c:pt>
                <c:pt idx="1109">
                  <c:v>41367</c:v>
                </c:pt>
                <c:pt idx="1110">
                  <c:v>41368</c:v>
                </c:pt>
                <c:pt idx="1111">
                  <c:v>41369</c:v>
                </c:pt>
                <c:pt idx="1112">
                  <c:v>41372</c:v>
                </c:pt>
                <c:pt idx="1113">
                  <c:v>41373</c:v>
                </c:pt>
                <c:pt idx="1114">
                  <c:v>41374</c:v>
                </c:pt>
                <c:pt idx="1115">
                  <c:v>41375</c:v>
                </c:pt>
                <c:pt idx="1116">
                  <c:v>41376</c:v>
                </c:pt>
                <c:pt idx="1117">
                  <c:v>41379</c:v>
                </c:pt>
                <c:pt idx="1118">
                  <c:v>41380</c:v>
                </c:pt>
                <c:pt idx="1119">
                  <c:v>41381</c:v>
                </c:pt>
                <c:pt idx="1120">
                  <c:v>41382</c:v>
                </c:pt>
                <c:pt idx="1121">
                  <c:v>41383</c:v>
                </c:pt>
                <c:pt idx="1122">
                  <c:v>41386</c:v>
                </c:pt>
                <c:pt idx="1123">
                  <c:v>41387</c:v>
                </c:pt>
                <c:pt idx="1124">
                  <c:v>41388</c:v>
                </c:pt>
                <c:pt idx="1125">
                  <c:v>41389</c:v>
                </c:pt>
                <c:pt idx="1126">
                  <c:v>41390</c:v>
                </c:pt>
                <c:pt idx="1127">
                  <c:v>41393</c:v>
                </c:pt>
                <c:pt idx="1128">
                  <c:v>41394</c:v>
                </c:pt>
                <c:pt idx="1129">
                  <c:v>41395</c:v>
                </c:pt>
                <c:pt idx="1130">
                  <c:v>41396</c:v>
                </c:pt>
                <c:pt idx="1131">
                  <c:v>41397</c:v>
                </c:pt>
                <c:pt idx="1132">
                  <c:v>41400</c:v>
                </c:pt>
                <c:pt idx="1133">
                  <c:v>41401</c:v>
                </c:pt>
                <c:pt idx="1134">
                  <c:v>41402</c:v>
                </c:pt>
                <c:pt idx="1135">
                  <c:v>41403</c:v>
                </c:pt>
                <c:pt idx="1136">
                  <c:v>41404</c:v>
                </c:pt>
                <c:pt idx="1137">
                  <c:v>41407</c:v>
                </c:pt>
                <c:pt idx="1138">
                  <c:v>41408</c:v>
                </c:pt>
                <c:pt idx="1139">
                  <c:v>41409</c:v>
                </c:pt>
                <c:pt idx="1140">
                  <c:v>41410</c:v>
                </c:pt>
                <c:pt idx="1141">
                  <c:v>41411</c:v>
                </c:pt>
                <c:pt idx="1142">
                  <c:v>41414</c:v>
                </c:pt>
                <c:pt idx="1143">
                  <c:v>41415</c:v>
                </c:pt>
                <c:pt idx="1144">
                  <c:v>41416</c:v>
                </c:pt>
                <c:pt idx="1145">
                  <c:v>41417</c:v>
                </c:pt>
                <c:pt idx="1146">
                  <c:v>41418</c:v>
                </c:pt>
                <c:pt idx="1147">
                  <c:v>41421</c:v>
                </c:pt>
                <c:pt idx="1148">
                  <c:v>41422</c:v>
                </c:pt>
                <c:pt idx="1149">
                  <c:v>41423</c:v>
                </c:pt>
                <c:pt idx="1150">
                  <c:v>41424</c:v>
                </c:pt>
                <c:pt idx="1151">
                  <c:v>41425</c:v>
                </c:pt>
                <c:pt idx="1152">
                  <c:v>41428</c:v>
                </c:pt>
                <c:pt idx="1153">
                  <c:v>41429</c:v>
                </c:pt>
                <c:pt idx="1154">
                  <c:v>41430</c:v>
                </c:pt>
                <c:pt idx="1155">
                  <c:v>41431</c:v>
                </c:pt>
                <c:pt idx="1156">
                  <c:v>41432</c:v>
                </c:pt>
                <c:pt idx="1157">
                  <c:v>41435</c:v>
                </c:pt>
                <c:pt idx="1158">
                  <c:v>41436</c:v>
                </c:pt>
                <c:pt idx="1159">
                  <c:v>41437</c:v>
                </c:pt>
                <c:pt idx="1160">
                  <c:v>41438</c:v>
                </c:pt>
                <c:pt idx="1161">
                  <c:v>41439</c:v>
                </c:pt>
                <c:pt idx="1162">
                  <c:v>41442</c:v>
                </c:pt>
                <c:pt idx="1163">
                  <c:v>41443</c:v>
                </c:pt>
                <c:pt idx="1164">
                  <c:v>41444</c:v>
                </c:pt>
                <c:pt idx="1165">
                  <c:v>41445</c:v>
                </c:pt>
                <c:pt idx="1166">
                  <c:v>41446</c:v>
                </c:pt>
                <c:pt idx="1167">
                  <c:v>41449</c:v>
                </c:pt>
                <c:pt idx="1168">
                  <c:v>41450</c:v>
                </c:pt>
                <c:pt idx="1169">
                  <c:v>41451</c:v>
                </c:pt>
                <c:pt idx="1170">
                  <c:v>41452</c:v>
                </c:pt>
                <c:pt idx="1171">
                  <c:v>41453</c:v>
                </c:pt>
                <c:pt idx="1172">
                  <c:v>41456</c:v>
                </c:pt>
                <c:pt idx="1173">
                  <c:v>41457</c:v>
                </c:pt>
                <c:pt idx="1174">
                  <c:v>41458</c:v>
                </c:pt>
                <c:pt idx="1175">
                  <c:v>41459</c:v>
                </c:pt>
                <c:pt idx="1176">
                  <c:v>41460</c:v>
                </c:pt>
                <c:pt idx="1177">
                  <c:v>41463</c:v>
                </c:pt>
                <c:pt idx="1178">
                  <c:v>41464</c:v>
                </c:pt>
                <c:pt idx="1179">
                  <c:v>41465</c:v>
                </c:pt>
                <c:pt idx="1180">
                  <c:v>41466</c:v>
                </c:pt>
                <c:pt idx="1181">
                  <c:v>41467</c:v>
                </c:pt>
                <c:pt idx="1182">
                  <c:v>41470</c:v>
                </c:pt>
                <c:pt idx="1183">
                  <c:v>41471</c:v>
                </c:pt>
                <c:pt idx="1184">
                  <c:v>41472</c:v>
                </c:pt>
                <c:pt idx="1185">
                  <c:v>41473</c:v>
                </c:pt>
                <c:pt idx="1186">
                  <c:v>41474</c:v>
                </c:pt>
                <c:pt idx="1187">
                  <c:v>41477</c:v>
                </c:pt>
                <c:pt idx="1188">
                  <c:v>41478</c:v>
                </c:pt>
                <c:pt idx="1189">
                  <c:v>41479</c:v>
                </c:pt>
                <c:pt idx="1190">
                  <c:v>41480</c:v>
                </c:pt>
                <c:pt idx="1191">
                  <c:v>41481</c:v>
                </c:pt>
                <c:pt idx="1192">
                  <c:v>41484</c:v>
                </c:pt>
                <c:pt idx="1193">
                  <c:v>41485</c:v>
                </c:pt>
                <c:pt idx="1194">
                  <c:v>41486</c:v>
                </c:pt>
                <c:pt idx="1195">
                  <c:v>41487</c:v>
                </c:pt>
                <c:pt idx="1196">
                  <c:v>41488</c:v>
                </c:pt>
                <c:pt idx="1197">
                  <c:v>41491</c:v>
                </c:pt>
                <c:pt idx="1198">
                  <c:v>41492</c:v>
                </c:pt>
                <c:pt idx="1199">
                  <c:v>41493</c:v>
                </c:pt>
                <c:pt idx="1200">
                  <c:v>41494</c:v>
                </c:pt>
                <c:pt idx="1201">
                  <c:v>41495</c:v>
                </c:pt>
                <c:pt idx="1202">
                  <c:v>41498</c:v>
                </c:pt>
                <c:pt idx="1203">
                  <c:v>41499</c:v>
                </c:pt>
                <c:pt idx="1204">
                  <c:v>41500</c:v>
                </c:pt>
                <c:pt idx="1205">
                  <c:v>41501</c:v>
                </c:pt>
                <c:pt idx="1206">
                  <c:v>41502</c:v>
                </c:pt>
                <c:pt idx="1207">
                  <c:v>41505</c:v>
                </c:pt>
                <c:pt idx="1208">
                  <c:v>41506</c:v>
                </c:pt>
                <c:pt idx="1209">
                  <c:v>41507</c:v>
                </c:pt>
                <c:pt idx="1210">
                  <c:v>41508</c:v>
                </c:pt>
                <c:pt idx="1211">
                  <c:v>41509</c:v>
                </c:pt>
                <c:pt idx="1212">
                  <c:v>41512</c:v>
                </c:pt>
                <c:pt idx="1213">
                  <c:v>41513</c:v>
                </c:pt>
                <c:pt idx="1214">
                  <c:v>41514</c:v>
                </c:pt>
                <c:pt idx="1215">
                  <c:v>41515</c:v>
                </c:pt>
                <c:pt idx="1216">
                  <c:v>41516</c:v>
                </c:pt>
                <c:pt idx="1217">
                  <c:v>41519</c:v>
                </c:pt>
                <c:pt idx="1218">
                  <c:v>41520</c:v>
                </c:pt>
                <c:pt idx="1219">
                  <c:v>41521</c:v>
                </c:pt>
                <c:pt idx="1220">
                  <c:v>41522</c:v>
                </c:pt>
                <c:pt idx="1221">
                  <c:v>41523</c:v>
                </c:pt>
                <c:pt idx="1222">
                  <c:v>41526</c:v>
                </c:pt>
                <c:pt idx="1223">
                  <c:v>41527</c:v>
                </c:pt>
                <c:pt idx="1224">
                  <c:v>41528</c:v>
                </c:pt>
                <c:pt idx="1225">
                  <c:v>41529</c:v>
                </c:pt>
                <c:pt idx="1226">
                  <c:v>41530</c:v>
                </c:pt>
                <c:pt idx="1227">
                  <c:v>41533</c:v>
                </c:pt>
                <c:pt idx="1228">
                  <c:v>41534</c:v>
                </c:pt>
                <c:pt idx="1229">
                  <c:v>41535</c:v>
                </c:pt>
                <c:pt idx="1230">
                  <c:v>41536</c:v>
                </c:pt>
                <c:pt idx="1231">
                  <c:v>41537</c:v>
                </c:pt>
                <c:pt idx="1232">
                  <c:v>41540</c:v>
                </c:pt>
                <c:pt idx="1233">
                  <c:v>41541</c:v>
                </c:pt>
                <c:pt idx="1234">
                  <c:v>41542</c:v>
                </c:pt>
                <c:pt idx="1235">
                  <c:v>41543</c:v>
                </c:pt>
                <c:pt idx="1236">
                  <c:v>41544</c:v>
                </c:pt>
                <c:pt idx="1237">
                  <c:v>41547</c:v>
                </c:pt>
                <c:pt idx="1238">
                  <c:v>41548</c:v>
                </c:pt>
                <c:pt idx="1239">
                  <c:v>41549</c:v>
                </c:pt>
                <c:pt idx="1240">
                  <c:v>41550</c:v>
                </c:pt>
                <c:pt idx="1241">
                  <c:v>41551</c:v>
                </c:pt>
                <c:pt idx="1242">
                  <c:v>41554</c:v>
                </c:pt>
                <c:pt idx="1243">
                  <c:v>41555</c:v>
                </c:pt>
                <c:pt idx="1244">
                  <c:v>41556</c:v>
                </c:pt>
                <c:pt idx="1245">
                  <c:v>41557</c:v>
                </c:pt>
                <c:pt idx="1246">
                  <c:v>41558</c:v>
                </c:pt>
                <c:pt idx="1247">
                  <c:v>41561</c:v>
                </c:pt>
                <c:pt idx="1248">
                  <c:v>41562</c:v>
                </c:pt>
                <c:pt idx="1249">
                  <c:v>41563</c:v>
                </c:pt>
                <c:pt idx="1250">
                  <c:v>41564</c:v>
                </c:pt>
                <c:pt idx="1251">
                  <c:v>41565</c:v>
                </c:pt>
                <c:pt idx="1252">
                  <c:v>41568</c:v>
                </c:pt>
                <c:pt idx="1253">
                  <c:v>41569</c:v>
                </c:pt>
                <c:pt idx="1254">
                  <c:v>41570</c:v>
                </c:pt>
                <c:pt idx="1255">
                  <c:v>41571</c:v>
                </c:pt>
                <c:pt idx="1256">
                  <c:v>41572</c:v>
                </c:pt>
                <c:pt idx="1257">
                  <c:v>41575</c:v>
                </c:pt>
                <c:pt idx="1258">
                  <c:v>41576</c:v>
                </c:pt>
                <c:pt idx="1259">
                  <c:v>41577</c:v>
                </c:pt>
                <c:pt idx="1260">
                  <c:v>41578</c:v>
                </c:pt>
                <c:pt idx="1261">
                  <c:v>41579</c:v>
                </c:pt>
                <c:pt idx="1262">
                  <c:v>41582</c:v>
                </c:pt>
                <c:pt idx="1263">
                  <c:v>41583</c:v>
                </c:pt>
                <c:pt idx="1264">
                  <c:v>41584</c:v>
                </c:pt>
                <c:pt idx="1265">
                  <c:v>41585</c:v>
                </c:pt>
                <c:pt idx="1266">
                  <c:v>41586</c:v>
                </c:pt>
                <c:pt idx="1267">
                  <c:v>41589</c:v>
                </c:pt>
                <c:pt idx="1268">
                  <c:v>41590</c:v>
                </c:pt>
                <c:pt idx="1269">
                  <c:v>41591</c:v>
                </c:pt>
                <c:pt idx="1270">
                  <c:v>41592</c:v>
                </c:pt>
                <c:pt idx="1271">
                  <c:v>41593</c:v>
                </c:pt>
                <c:pt idx="1272">
                  <c:v>41596</c:v>
                </c:pt>
                <c:pt idx="1273">
                  <c:v>41597</c:v>
                </c:pt>
                <c:pt idx="1274">
                  <c:v>41598</c:v>
                </c:pt>
                <c:pt idx="1275">
                  <c:v>41599</c:v>
                </c:pt>
                <c:pt idx="1276">
                  <c:v>41600</c:v>
                </c:pt>
                <c:pt idx="1277">
                  <c:v>41603</c:v>
                </c:pt>
                <c:pt idx="1278">
                  <c:v>41604</c:v>
                </c:pt>
                <c:pt idx="1279">
                  <c:v>41605</c:v>
                </c:pt>
                <c:pt idx="1280">
                  <c:v>41606</c:v>
                </c:pt>
                <c:pt idx="1281">
                  <c:v>41607</c:v>
                </c:pt>
                <c:pt idx="1282">
                  <c:v>41610</c:v>
                </c:pt>
                <c:pt idx="1283">
                  <c:v>41611</c:v>
                </c:pt>
                <c:pt idx="1284">
                  <c:v>41612</c:v>
                </c:pt>
                <c:pt idx="1285">
                  <c:v>41613</c:v>
                </c:pt>
                <c:pt idx="1286">
                  <c:v>41614</c:v>
                </c:pt>
                <c:pt idx="1287">
                  <c:v>41617</c:v>
                </c:pt>
                <c:pt idx="1288">
                  <c:v>41618</c:v>
                </c:pt>
                <c:pt idx="1289">
                  <c:v>41619</c:v>
                </c:pt>
                <c:pt idx="1290">
                  <c:v>41620</c:v>
                </c:pt>
                <c:pt idx="1291">
                  <c:v>41621</c:v>
                </c:pt>
                <c:pt idx="1292">
                  <c:v>41624</c:v>
                </c:pt>
                <c:pt idx="1293">
                  <c:v>41625</c:v>
                </c:pt>
                <c:pt idx="1294">
                  <c:v>41626</c:v>
                </c:pt>
                <c:pt idx="1295">
                  <c:v>41627</c:v>
                </c:pt>
                <c:pt idx="1296">
                  <c:v>41628</c:v>
                </c:pt>
                <c:pt idx="1297">
                  <c:v>41631</c:v>
                </c:pt>
                <c:pt idx="1298">
                  <c:v>41632</c:v>
                </c:pt>
                <c:pt idx="1299">
                  <c:v>41633</c:v>
                </c:pt>
                <c:pt idx="1300">
                  <c:v>41634</c:v>
                </c:pt>
                <c:pt idx="1301">
                  <c:v>41635</c:v>
                </c:pt>
                <c:pt idx="1302">
                  <c:v>41638</c:v>
                </c:pt>
                <c:pt idx="1303">
                  <c:v>41639</c:v>
                </c:pt>
                <c:pt idx="1304">
                  <c:v>41640</c:v>
                </c:pt>
                <c:pt idx="1305">
                  <c:v>41641</c:v>
                </c:pt>
                <c:pt idx="1306">
                  <c:v>41642</c:v>
                </c:pt>
                <c:pt idx="1307">
                  <c:v>41645</c:v>
                </c:pt>
                <c:pt idx="1308">
                  <c:v>41646</c:v>
                </c:pt>
                <c:pt idx="1309">
                  <c:v>41647</c:v>
                </c:pt>
                <c:pt idx="1310">
                  <c:v>41648</c:v>
                </c:pt>
                <c:pt idx="1311">
                  <c:v>41649</c:v>
                </c:pt>
                <c:pt idx="1312">
                  <c:v>41652</c:v>
                </c:pt>
                <c:pt idx="1313">
                  <c:v>41653</c:v>
                </c:pt>
                <c:pt idx="1314">
                  <c:v>41654</c:v>
                </c:pt>
                <c:pt idx="1315">
                  <c:v>41655</c:v>
                </c:pt>
                <c:pt idx="1316">
                  <c:v>41656</c:v>
                </c:pt>
                <c:pt idx="1317">
                  <c:v>41659</c:v>
                </c:pt>
                <c:pt idx="1318">
                  <c:v>41660</c:v>
                </c:pt>
                <c:pt idx="1319">
                  <c:v>41661</c:v>
                </c:pt>
                <c:pt idx="1320">
                  <c:v>41662</c:v>
                </c:pt>
                <c:pt idx="1321">
                  <c:v>41663</c:v>
                </c:pt>
                <c:pt idx="1322">
                  <c:v>41666</c:v>
                </c:pt>
                <c:pt idx="1323">
                  <c:v>41667</c:v>
                </c:pt>
                <c:pt idx="1324">
                  <c:v>41668</c:v>
                </c:pt>
                <c:pt idx="1325">
                  <c:v>41669</c:v>
                </c:pt>
                <c:pt idx="1326">
                  <c:v>41670</c:v>
                </c:pt>
                <c:pt idx="1327">
                  <c:v>41673</c:v>
                </c:pt>
                <c:pt idx="1328">
                  <c:v>41674</c:v>
                </c:pt>
                <c:pt idx="1329">
                  <c:v>41675</c:v>
                </c:pt>
                <c:pt idx="1330">
                  <c:v>41676</c:v>
                </c:pt>
                <c:pt idx="1331">
                  <c:v>41677</c:v>
                </c:pt>
                <c:pt idx="1332">
                  <c:v>41680</c:v>
                </c:pt>
                <c:pt idx="1333">
                  <c:v>41681</c:v>
                </c:pt>
                <c:pt idx="1334">
                  <c:v>41682</c:v>
                </c:pt>
                <c:pt idx="1335">
                  <c:v>41683</c:v>
                </c:pt>
                <c:pt idx="1336">
                  <c:v>41684</c:v>
                </c:pt>
                <c:pt idx="1337">
                  <c:v>41687</c:v>
                </c:pt>
                <c:pt idx="1338">
                  <c:v>41688</c:v>
                </c:pt>
                <c:pt idx="1339">
                  <c:v>41689</c:v>
                </c:pt>
                <c:pt idx="1340">
                  <c:v>41690</c:v>
                </c:pt>
                <c:pt idx="1341">
                  <c:v>41691</c:v>
                </c:pt>
                <c:pt idx="1342">
                  <c:v>41694</c:v>
                </c:pt>
                <c:pt idx="1343">
                  <c:v>41695</c:v>
                </c:pt>
                <c:pt idx="1344">
                  <c:v>41696</c:v>
                </c:pt>
                <c:pt idx="1345">
                  <c:v>41697</c:v>
                </c:pt>
                <c:pt idx="1346">
                  <c:v>41698</c:v>
                </c:pt>
                <c:pt idx="1347">
                  <c:v>41701</c:v>
                </c:pt>
                <c:pt idx="1348">
                  <c:v>41702</c:v>
                </c:pt>
                <c:pt idx="1349">
                  <c:v>41703</c:v>
                </c:pt>
                <c:pt idx="1350">
                  <c:v>41704</c:v>
                </c:pt>
                <c:pt idx="1351">
                  <c:v>41705</c:v>
                </c:pt>
                <c:pt idx="1352">
                  <c:v>41708</c:v>
                </c:pt>
                <c:pt idx="1353">
                  <c:v>41709</c:v>
                </c:pt>
                <c:pt idx="1354">
                  <c:v>41710</c:v>
                </c:pt>
                <c:pt idx="1355">
                  <c:v>41711</c:v>
                </c:pt>
                <c:pt idx="1356">
                  <c:v>41712</c:v>
                </c:pt>
                <c:pt idx="1357">
                  <c:v>41715</c:v>
                </c:pt>
                <c:pt idx="1358">
                  <c:v>41716</c:v>
                </c:pt>
                <c:pt idx="1359">
                  <c:v>41717</c:v>
                </c:pt>
                <c:pt idx="1360">
                  <c:v>41718</c:v>
                </c:pt>
                <c:pt idx="1361">
                  <c:v>41719</c:v>
                </c:pt>
                <c:pt idx="1362">
                  <c:v>41722</c:v>
                </c:pt>
                <c:pt idx="1363">
                  <c:v>41723</c:v>
                </c:pt>
                <c:pt idx="1364">
                  <c:v>41724</c:v>
                </c:pt>
                <c:pt idx="1365">
                  <c:v>41725</c:v>
                </c:pt>
                <c:pt idx="1366">
                  <c:v>41726</c:v>
                </c:pt>
                <c:pt idx="1367">
                  <c:v>41729</c:v>
                </c:pt>
                <c:pt idx="1368">
                  <c:v>41730</c:v>
                </c:pt>
                <c:pt idx="1369">
                  <c:v>41731</c:v>
                </c:pt>
                <c:pt idx="1370">
                  <c:v>41732</c:v>
                </c:pt>
                <c:pt idx="1371">
                  <c:v>41733</c:v>
                </c:pt>
                <c:pt idx="1372">
                  <c:v>41736</c:v>
                </c:pt>
                <c:pt idx="1373">
                  <c:v>41737</c:v>
                </c:pt>
                <c:pt idx="1374">
                  <c:v>41738</c:v>
                </c:pt>
                <c:pt idx="1375">
                  <c:v>41739</c:v>
                </c:pt>
                <c:pt idx="1376">
                  <c:v>41740</c:v>
                </c:pt>
                <c:pt idx="1377">
                  <c:v>41743</c:v>
                </c:pt>
                <c:pt idx="1378">
                  <c:v>41744</c:v>
                </c:pt>
                <c:pt idx="1379">
                  <c:v>41745</c:v>
                </c:pt>
                <c:pt idx="1380">
                  <c:v>41746</c:v>
                </c:pt>
                <c:pt idx="1381">
                  <c:v>41747</c:v>
                </c:pt>
                <c:pt idx="1382">
                  <c:v>41750</c:v>
                </c:pt>
                <c:pt idx="1383">
                  <c:v>41751</c:v>
                </c:pt>
                <c:pt idx="1384">
                  <c:v>41752</c:v>
                </c:pt>
                <c:pt idx="1385">
                  <c:v>41753</c:v>
                </c:pt>
                <c:pt idx="1386">
                  <c:v>41754</c:v>
                </c:pt>
                <c:pt idx="1387">
                  <c:v>41757</c:v>
                </c:pt>
                <c:pt idx="1388">
                  <c:v>41758</c:v>
                </c:pt>
                <c:pt idx="1389">
                  <c:v>41759</c:v>
                </c:pt>
                <c:pt idx="1390">
                  <c:v>41760</c:v>
                </c:pt>
                <c:pt idx="1391">
                  <c:v>41761</c:v>
                </c:pt>
                <c:pt idx="1392">
                  <c:v>41764</c:v>
                </c:pt>
                <c:pt idx="1393">
                  <c:v>41765</c:v>
                </c:pt>
                <c:pt idx="1394">
                  <c:v>41766</c:v>
                </c:pt>
                <c:pt idx="1395">
                  <c:v>41767</c:v>
                </c:pt>
                <c:pt idx="1396">
                  <c:v>41768</c:v>
                </c:pt>
                <c:pt idx="1397">
                  <c:v>41771</c:v>
                </c:pt>
                <c:pt idx="1398">
                  <c:v>41772</c:v>
                </c:pt>
                <c:pt idx="1399">
                  <c:v>41773</c:v>
                </c:pt>
                <c:pt idx="1400">
                  <c:v>41774</c:v>
                </c:pt>
                <c:pt idx="1401">
                  <c:v>41775</c:v>
                </c:pt>
                <c:pt idx="1402">
                  <c:v>41778</c:v>
                </c:pt>
                <c:pt idx="1403">
                  <c:v>41779</c:v>
                </c:pt>
                <c:pt idx="1404">
                  <c:v>41780</c:v>
                </c:pt>
                <c:pt idx="1405">
                  <c:v>41781</c:v>
                </c:pt>
                <c:pt idx="1406">
                  <c:v>41782</c:v>
                </c:pt>
                <c:pt idx="1407">
                  <c:v>41785</c:v>
                </c:pt>
                <c:pt idx="1408">
                  <c:v>41786</c:v>
                </c:pt>
                <c:pt idx="1409">
                  <c:v>41787</c:v>
                </c:pt>
                <c:pt idx="1410">
                  <c:v>41788</c:v>
                </c:pt>
                <c:pt idx="1411">
                  <c:v>41789</c:v>
                </c:pt>
                <c:pt idx="1412">
                  <c:v>41792</c:v>
                </c:pt>
                <c:pt idx="1413">
                  <c:v>41793</c:v>
                </c:pt>
                <c:pt idx="1414">
                  <c:v>41794</c:v>
                </c:pt>
                <c:pt idx="1415">
                  <c:v>41795</c:v>
                </c:pt>
                <c:pt idx="1416">
                  <c:v>41796</c:v>
                </c:pt>
                <c:pt idx="1417">
                  <c:v>41799</c:v>
                </c:pt>
                <c:pt idx="1418">
                  <c:v>41800</c:v>
                </c:pt>
                <c:pt idx="1419">
                  <c:v>41801</c:v>
                </c:pt>
                <c:pt idx="1420">
                  <c:v>41802</c:v>
                </c:pt>
                <c:pt idx="1421">
                  <c:v>41803</c:v>
                </c:pt>
                <c:pt idx="1422">
                  <c:v>41806</c:v>
                </c:pt>
                <c:pt idx="1423">
                  <c:v>41807</c:v>
                </c:pt>
                <c:pt idx="1424">
                  <c:v>41808</c:v>
                </c:pt>
                <c:pt idx="1425">
                  <c:v>41809</c:v>
                </c:pt>
                <c:pt idx="1426">
                  <c:v>41810</c:v>
                </c:pt>
                <c:pt idx="1427">
                  <c:v>41813</c:v>
                </c:pt>
                <c:pt idx="1428">
                  <c:v>41814</c:v>
                </c:pt>
                <c:pt idx="1429">
                  <c:v>41815</c:v>
                </c:pt>
                <c:pt idx="1430">
                  <c:v>41816</c:v>
                </c:pt>
                <c:pt idx="1431">
                  <c:v>41817</c:v>
                </c:pt>
                <c:pt idx="1432">
                  <c:v>41820</c:v>
                </c:pt>
                <c:pt idx="1433">
                  <c:v>41821</c:v>
                </c:pt>
                <c:pt idx="1434">
                  <c:v>41822</c:v>
                </c:pt>
                <c:pt idx="1435">
                  <c:v>41823</c:v>
                </c:pt>
                <c:pt idx="1436">
                  <c:v>41824</c:v>
                </c:pt>
                <c:pt idx="1437">
                  <c:v>41827</c:v>
                </c:pt>
                <c:pt idx="1438">
                  <c:v>41828</c:v>
                </c:pt>
                <c:pt idx="1439">
                  <c:v>41829</c:v>
                </c:pt>
                <c:pt idx="1440">
                  <c:v>41830</c:v>
                </c:pt>
                <c:pt idx="1441">
                  <c:v>41831</c:v>
                </c:pt>
                <c:pt idx="1442">
                  <c:v>41834</c:v>
                </c:pt>
                <c:pt idx="1443">
                  <c:v>41835</c:v>
                </c:pt>
                <c:pt idx="1444">
                  <c:v>41836</c:v>
                </c:pt>
                <c:pt idx="1445">
                  <c:v>41837</c:v>
                </c:pt>
                <c:pt idx="1446">
                  <c:v>41838</c:v>
                </c:pt>
                <c:pt idx="1447">
                  <c:v>41841</c:v>
                </c:pt>
                <c:pt idx="1448">
                  <c:v>41842</c:v>
                </c:pt>
                <c:pt idx="1449">
                  <c:v>41843</c:v>
                </c:pt>
                <c:pt idx="1450">
                  <c:v>41844</c:v>
                </c:pt>
                <c:pt idx="1451">
                  <c:v>41845</c:v>
                </c:pt>
                <c:pt idx="1452">
                  <c:v>41848</c:v>
                </c:pt>
                <c:pt idx="1453">
                  <c:v>41849</c:v>
                </c:pt>
                <c:pt idx="1454">
                  <c:v>41850</c:v>
                </c:pt>
                <c:pt idx="1455">
                  <c:v>41851</c:v>
                </c:pt>
                <c:pt idx="1456">
                  <c:v>41852</c:v>
                </c:pt>
                <c:pt idx="1457">
                  <c:v>41855</c:v>
                </c:pt>
                <c:pt idx="1458">
                  <c:v>41856</c:v>
                </c:pt>
                <c:pt idx="1459">
                  <c:v>41857</c:v>
                </c:pt>
                <c:pt idx="1460">
                  <c:v>41858</c:v>
                </c:pt>
                <c:pt idx="1461">
                  <c:v>41859</c:v>
                </c:pt>
                <c:pt idx="1462">
                  <c:v>41862</c:v>
                </c:pt>
                <c:pt idx="1463">
                  <c:v>41863</c:v>
                </c:pt>
                <c:pt idx="1464">
                  <c:v>41864</c:v>
                </c:pt>
                <c:pt idx="1465">
                  <c:v>41865</c:v>
                </c:pt>
                <c:pt idx="1466">
                  <c:v>41866</c:v>
                </c:pt>
                <c:pt idx="1467">
                  <c:v>41869</c:v>
                </c:pt>
                <c:pt idx="1468">
                  <c:v>41870</c:v>
                </c:pt>
                <c:pt idx="1469">
                  <c:v>41871</c:v>
                </c:pt>
                <c:pt idx="1470">
                  <c:v>41872</c:v>
                </c:pt>
                <c:pt idx="1471">
                  <c:v>41873</c:v>
                </c:pt>
                <c:pt idx="1472">
                  <c:v>41876</c:v>
                </c:pt>
                <c:pt idx="1473">
                  <c:v>41877</c:v>
                </c:pt>
                <c:pt idx="1474">
                  <c:v>41878</c:v>
                </c:pt>
                <c:pt idx="1475">
                  <c:v>41879</c:v>
                </c:pt>
                <c:pt idx="1476">
                  <c:v>41880</c:v>
                </c:pt>
                <c:pt idx="1477">
                  <c:v>41883</c:v>
                </c:pt>
                <c:pt idx="1478">
                  <c:v>41884</c:v>
                </c:pt>
                <c:pt idx="1479">
                  <c:v>41885</c:v>
                </c:pt>
                <c:pt idx="1480">
                  <c:v>41886</c:v>
                </c:pt>
                <c:pt idx="1481">
                  <c:v>41887</c:v>
                </c:pt>
                <c:pt idx="1482">
                  <c:v>41890</c:v>
                </c:pt>
                <c:pt idx="1483">
                  <c:v>41891</c:v>
                </c:pt>
                <c:pt idx="1484">
                  <c:v>41892</c:v>
                </c:pt>
                <c:pt idx="1485">
                  <c:v>41893</c:v>
                </c:pt>
                <c:pt idx="1486">
                  <c:v>41894</c:v>
                </c:pt>
                <c:pt idx="1487">
                  <c:v>41897</c:v>
                </c:pt>
                <c:pt idx="1488">
                  <c:v>41898</c:v>
                </c:pt>
                <c:pt idx="1489">
                  <c:v>41899</c:v>
                </c:pt>
                <c:pt idx="1490">
                  <c:v>41900</c:v>
                </c:pt>
                <c:pt idx="1491">
                  <c:v>41901</c:v>
                </c:pt>
                <c:pt idx="1492">
                  <c:v>41904</c:v>
                </c:pt>
                <c:pt idx="1493">
                  <c:v>41905</c:v>
                </c:pt>
                <c:pt idx="1494">
                  <c:v>41906</c:v>
                </c:pt>
                <c:pt idx="1495">
                  <c:v>41907</c:v>
                </c:pt>
                <c:pt idx="1496">
                  <c:v>41908</c:v>
                </c:pt>
                <c:pt idx="1497">
                  <c:v>41911</c:v>
                </c:pt>
                <c:pt idx="1498">
                  <c:v>41912</c:v>
                </c:pt>
                <c:pt idx="1499">
                  <c:v>41913</c:v>
                </c:pt>
                <c:pt idx="1500">
                  <c:v>41914</c:v>
                </c:pt>
                <c:pt idx="1501">
                  <c:v>41915</c:v>
                </c:pt>
                <c:pt idx="1502">
                  <c:v>41918</c:v>
                </c:pt>
                <c:pt idx="1503">
                  <c:v>41919</c:v>
                </c:pt>
                <c:pt idx="1504">
                  <c:v>41920</c:v>
                </c:pt>
                <c:pt idx="1505">
                  <c:v>41921</c:v>
                </c:pt>
                <c:pt idx="1506">
                  <c:v>41922</c:v>
                </c:pt>
                <c:pt idx="1507">
                  <c:v>41925</c:v>
                </c:pt>
                <c:pt idx="1508">
                  <c:v>41926</c:v>
                </c:pt>
                <c:pt idx="1509">
                  <c:v>41927</c:v>
                </c:pt>
                <c:pt idx="1510">
                  <c:v>41928</c:v>
                </c:pt>
                <c:pt idx="1511">
                  <c:v>41929</c:v>
                </c:pt>
                <c:pt idx="1512">
                  <c:v>41932</c:v>
                </c:pt>
                <c:pt idx="1513">
                  <c:v>41933</c:v>
                </c:pt>
                <c:pt idx="1514">
                  <c:v>41934</c:v>
                </c:pt>
                <c:pt idx="1515">
                  <c:v>41935</c:v>
                </c:pt>
                <c:pt idx="1516">
                  <c:v>41936</c:v>
                </c:pt>
                <c:pt idx="1517">
                  <c:v>41939</c:v>
                </c:pt>
                <c:pt idx="1518">
                  <c:v>41940</c:v>
                </c:pt>
                <c:pt idx="1519">
                  <c:v>41941</c:v>
                </c:pt>
                <c:pt idx="1520">
                  <c:v>41942</c:v>
                </c:pt>
                <c:pt idx="1521">
                  <c:v>41943</c:v>
                </c:pt>
                <c:pt idx="1522">
                  <c:v>41946</c:v>
                </c:pt>
                <c:pt idx="1523">
                  <c:v>41947</c:v>
                </c:pt>
                <c:pt idx="1524">
                  <c:v>41948</c:v>
                </c:pt>
                <c:pt idx="1525">
                  <c:v>41949</c:v>
                </c:pt>
                <c:pt idx="1526">
                  <c:v>41950</c:v>
                </c:pt>
                <c:pt idx="1527">
                  <c:v>41953</c:v>
                </c:pt>
                <c:pt idx="1528">
                  <c:v>41954</c:v>
                </c:pt>
                <c:pt idx="1529">
                  <c:v>41955</c:v>
                </c:pt>
                <c:pt idx="1530">
                  <c:v>41956</c:v>
                </c:pt>
                <c:pt idx="1531">
                  <c:v>41957</c:v>
                </c:pt>
                <c:pt idx="1532">
                  <c:v>41960</c:v>
                </c:pt>
                <c:pt idx="1533">
                  <c:v>41961</c:v>
                </c:pt>
                <c:pt idx="1534">
                  <c:v>41962</c:v>
                </c:pt>
                <c:pt idx="1535">
                  <c:v>41963</c:v>
                </c:pt>
                <c:pt idx="1536">
                  <c:v>41964</c:v>
                </c:pt>
                <c:pt idx="1537">
                  <c:v>41967</c:v>
                </c:pt>
                <c:pt idx="1538">
                  <c:v>41968</c:v>
                </c:pt>
                <c:pt idx="1539">
                  <c:v>41969</c:v>
                </c:pt>
                <c:pt idx="1540">
                  <c:v>41970</c:v>
                </c:pt>
                <c:pt idx="1541">
                  <c:v>41971</c:v>
                </c:pt>
                <c:pt idx="1542">
                  <c:v>41974</c:v>
                </c:pt>
                <c:pt idx="1543">
                  <c:v>41975</c:v>
                </c:pt>
                <c:pt idx="1544">
                  <c:v>41976</c:v>
                </c:pt>
                <c:pt idx="1545">
                  <c:v>41977</c:v>
                </c:pt>
                <c:pt idx="1546">
                  <c:v>41978</c:v>
                </c:pt>
                <c:pt idx="1547">
                  <c:v>41981</c:v>
                </c:pt>
                <c:pt idx="1548">
                  <c:v>41982</c:v>
                </c:pt>
                <c:pt idx="1549">
                  <c:v>41983</c:v>
                </c:pt>
                <c:pt idx="1550">
                  <c:v>41984</c:v>
                </c:pt>
                <c:pt idx="1551">
                  <c:v>41985</c:v>
                </c:pt>
                <c:pt idx="1552">
                  <c:v>41988</c:v>
                </c:pt>
                <c:pt idx="1553">
                  <c:v>41989</c:v>
                </c:pt>
                <c:pt idx="1554">
                  <c:v>41990</c:v>
                </c:pt>
                <c:pt idx="1555">
                  <c:v>41991</c:v>
                </c:pt>
                <c:pt idx="1556">
                  <c:v>41992</c:v>
                </c:pt>
                <c:pt idx="1557">
                  <c:v>41995</c:v>
                </c:pt>
                <c:pt idx="1558">
                  <c:v>41996</c:v>
                </c:pt>
                <c:pt idx="1559">
                  <c:v>41997</c:v>
                </c:pt>
                <c:pt idx="1560">
                  <c:v>41998</c:v>
                </c:pt>
                <c:pt idx="1561">
                  <c:v>41999</c:v>
                </c:pt>
                <c:pt idx="1562">
                  <c:v>42002</c:v>
                </c:pt>
                <c:pt idx="1563">
                  <c:v>42003</c:v>
                </c:pt>
                <c:pt idx="1564">
                  <c:v>42004</c:v>
                </c:pt>
                <c:pt idx="1565">
                  <c:v>42005</c:v>
                </c:pt>
                <c:pt idx="1566">
                  <c:v>42006</c:v>
                </c:pt>
                <c:pt idx="1567">
                  <c:v>42009</c:v>
                </c:pt>
                <c:pt idx="1568">
                  <c:v>42010</c:v>
                </c:pt>
                <c:pt idx="1569">
                  <c:v>42011</c:v>
                </c:pt>
                <c:pt idx="1570">
                  <c:v>42012</c:v>
                </c:pt>
                <c:pt idx="1571">
                  <c:v>42013</c:v>
                </c:pt>
                <c:pt idx="1572">
                  <c:v>42016</c:v>
                </c:pt>
                <c:pt idx="1573">
                  <c:v>42017</c:v>
                </c:pt>
                <c:pt idx="1574">
                  <c:v>42018</c:v>
                </c:pt>
                <c:pt idx="1575">
                  <c:v>42019</c:v>
                </c:pt>
                <c:pt idx="1576">
                  <c:v>42020</c:v>
                </c:pt>
                <c:pt idx="1577">
                  <c:v>42023</c:v>
                </c:pt>
                <c:pt idx="1578">
                  <c:v>42024</c:v>
                </c:pt>
                <c:pt idx="1579">
                  <c:v>42025</c:v>
                </c:pt>
                <c:pt idx="1580">
                  <c:v>42026</c:v>
                </c:pt>
                <c:pt idx="1581">
                  <c:v>42027</c:v>
                </c:pt>
                <c:pt idx="1582">
                  <c:v>42030</c:v>
                </c:pt>
                <c:pt idx="1583">
                  <c:v>42031</c:v>
                </c:pt>
                <c:pt idx="1584">
                  <c:v>42032</c:v>
                </c:pt>
                <c:pt idx="1585">
                  <c:v>42033</c:v>
                </c:pt>
                <c:pt idx="1586">
                  <c:v>42034</c:v>
                </c:pt>
                <c:pt idx="1587">
                  <c:v>42037</c:v>
                </c:pt>
                <c:pt idx="1588">
                  <c:v>42038</c:v>
                </c:pt>
                <c:pt idx="1589">
                  <c:v>42039</c:v>
                </c:pt>
                <c:pt idx="1590">
                  <c:v>42040</c:v>
                </c:pt>
                <c:pt idx="1591">
                  <c:v>42041</c:v>
                </c:pt>
                <c:pt idx="1592">
                  <c:v>42044</c:v>
                </c:pt>
                <c:pt idx="1593">
                  <c:v>42045</c:v>
                </c:pt>
                <c:pt idx="1594">
                  <c:v>42046</c:v>
                </c:pt>
                <c:pt idx="1595">
                  <c:v>42047</c:v>
                </c:pt>
                <c:pt idx="1596">
                  <c:v>42048</c:v>
                </c:pt>
                <c:pt idx="1597">
                  <c:v>42051</c:v>
                </c:pt>
                <c:pt idx="1598">
                  <c:v>42052</c:v>
                </c:pt>
                <c:pt idx="1599">
                  <c:v>42053</c:v>
                </c:pt>
                <c:pt idx="1600">
                  <c:v>42054</c:v>
                </c:pt>
                <c:pt idx="1601">
                  <c:v>42055</c:v>
                </c:pt>
                <c:pt idx="1602">
                  <c:v>42058</c:v>
                </c:pt>
                <c:pt idx="1603">
                  <c:v>42059</c:v>
                </c:pt>
                <c:pt idx="1604">
                  <c:v>42060</c:v>
                </c:pt>
                <c:pt idx="1605">
                  <c:v>42061</c:v>
                </c:pt>
                <c:pt idx="1606">
                  <c:v>42062</c:v>
                </c:pt>
                <c:pt idx="1607">
                  <c:v>42065</c:v>
                </c:pt>
                <c:pt idx="1608">
                  <c:v>42066</c:v>
                </c:pt>
                <c:pt idx="1609">
                  <c:v>42067</c:v>
                </c:pt>
                <c:pt idx="1610">
                  <c:v>42068</c:v>
                </c:pt>
                <c:pt idx="1611">
                  <c:v>42069</c:v>
                </c:pt>
                <c:pt idx="1612">
                  <c:v>42072</c:v>
                </c:pt>
                <c:pt idx="1613">
                  <c:v>42073</c:v>
                </c:pt>
                <c:pt idx="1614">
                  <c:v>42074</c:v>
                </c:pt>
                <c:pt idx="1615">
                  <c:v>42075</c:v>
                </c:pt>
                <c:pt idx="1616">
                  <c:v>42076</c:v>
                </c:pt>
                <c:pt idx="1617">
                  <c:v>42079</c:v>
                </c:pt>
                <c:pt idx="1618">
                  <c:v>42080</c:v>
                </c:pt>
                <c:pt idx="1619">
                  <c:v>42081</c:v>
                </c:pt>
                <c:pt idx="1620">
                  <c:v>42082</c:v>
                </c:pt>
                <c:pt idx="1621">
                  <c:v>42083</c:v>
                </c:pt>
                <c:pt idx="1622">
                  <c:v>42086</c:v>
                </c:pt>
                <c:pt idx="1623">
                  <c:v>42087</c:v>
                </c:pt>
                <c:pt idx="1624">
                  <c:v>42088</c:v>
                </c:pt>
                <c:pt idx="1625">
                  <c:v>42089</c:v>
                </c:pt>
                <c:pt idx="1626">
                  <c:v>42090</c:v>
                </c:pt>
                <c:pt idx="1627">
                  <c:v>42093</c:v>
                </c:pt>
                <c:pt idx="1628">
                  <c:v>42094</c:v>
                </c:pt>
                <c:pt idx="1629">
                  <c:v>42095</c:v>
                </c:pt>
                <c:pt idx="1630">
                  <c:v>42096</c:v>
                </c:pt>
                <c:pt idx="1631">
                  <c:v>42097</c:v>
                </c:pt>
                <c:pt idx="1632">
                  <c:v>42100</c:v>
                </c:pt>
                <c:pt idx="1633">
                  <c:v>42101</c:v>
                </c:pt>
                <c:pt idx="1634">
                  <c:v>42102</c:v>
                </c:pt>
                <c:pt idx="1635">
                  <c:v>42103</c:v>
                </c:pt>
                <c:pt idx="1636">
                  <c:v>42104</c:v>
                </c:pt>
                <c:pt idx="1637">
                  <c:v>42107</c:v>
                </c:pt>
                <c:pt idx="1638">
                  <c:v>42108</c:v>
                </c:pt>
                <c:pt idx="1639">
                  <c:v>42109</c:v>
                </c:pt>
                <c:pt idx="1640">
                  <c:v>42110</c:v>
                </c:pt>
                <c:pt idx="1641">
                  <c:v>42111</c:v>
                </c:pt>
                <c:pt idx="1642">
                  <c:v>42114</c:v>
                </c:pt>
                <c:pt idx="1643">
                  <c:v>42115</c:v>
                </c:pt>
                <c:pt idx="1644">
                  <c:v>42116</c:v>
                </c:pt>
                <c:pt idx="1645">
                  <c:v>42117</c:v>
                </c:pt>
                <c:pt idx="1646">
                  <c:v>42118</c:v>
                </c:pt>
                <c:pt idx="1647">
                  <c:v>42121</c:v>
                </c:pt>
                <c:pt idx="1648">
                  <c:v>42122</c:v>
                </c:pt>
                <c:pt idx="1649">
                  <c:v>42123</c:v>
                </c:pt>
                <c:pt idx="1650">
                  <c:v>42124</c:v>
                </c:pt>
                <c:pt idx="1651">
                  <c:v>42125</c:v>
                </c:pt>
                <c:pt idx="1652">
                  <c:v>42128</c:v>
                </c:pt>
                <c:pt idx="1653">
                  <c:v>42129</c:v>
                </c:pt>
                <c:pt idx="1654">
                  <c:v>42130</c:v>
                </c:pt>
                <c:pt idx="1655">
                  <c:v>42131</c:v>
                </c:pt>
                <c:pt idx="1656">
                  <c:v>42132</c:v>
                </c:pt>
                <c:pt idx="1657">
                  <c:v>42135</c:v>
                </c:pt>
                <c:pt idx="1658">
                  <c:v>42136</c:v>
                </c:pt>
                <c:pt idx="1659">
                  <c:v>42137</c:v>
                </c:pt>
                <c:pt idx="1660">
                  <c:v>42138</c:v>
                </c:pt>
                <c:pt idx="1661">
                  <c:v>42139</c:v>
                </c:pt>
                <c:pt idx="1662">
                  <c:v>42142</c:v>
                </c:pt>
                <c:pt idx="1663">
                  <c:v>42143</c:v>
                </c:pt>
                <c:pt idx="1664">
                  <c:v>42144</c:v>
                </c:pt>
                <c:pt idx="1665">
                  <c:v>42145</c:v>
                </c:pt>
                <c:pt idx="1666">
                  <c:v>42146</c:v>
                </c:pt>
                <c:pt idx="1667">
                  <c:v>42149</c:v>
                </c:pt>
                <c:pt idx="1668">
                  <c:v>42150</c:v>
                </c:pt>
                <c:pt idx="1669">
                  <c:v>42151</c:v>
                </c:pt>
                <c:pt idx="1670">
                  <c:v>42152</c:v>
                </c:pt>
                <c:pt idx="1671">
                  <c:v>42153</c:v>
                </c:pt>
                <c:pt idx="1672">
                  <c:v>42156</c:v>
                </c:pt>
                <c:pt idx="1673">
                  <c:v>42157</c:v>
                </c:pt>
                <c:pt idx="1674">
                  <c:v>42158</c:v>
                </c:pt>
                <c:pt idx="1675">
                  <c:v>42159</c:v>
                </c:pt>
                <c:pt idx="1676">
                  <c:v>42160</c:v>
                </c:pt>
                <c:pt idx="1677">
                  <c:v>42163</c:v>
                </c:pt>
                <c:pt idx="1678">
                  <c:v>42164</c:v>
                </c:pt>
                <c:pt idx="1679">
                  <c:v>42165</c:v>
                </c:pt>
                <c:pt idx="1680">
                  <c:v>42166</c:v>
                </c:pt>
                <c:pt idx="1681">
                  <c:v>42167</c:v>
                </c:pt>
                <c:pt idx="1682">
                  <c:v>42170</c:v>
                </c:pt>
                <c:pt idx="1683">
                  <c:v>42171</c:v>
                </c:pt>
                <c:pt idx="1684">
                  <c:v>42172</c:v>
                </c:pt>
                <c:pt idx="1685">
                  <c:v>42173</c:v>
                </c:pt>
                <c:pt idx="1686">
                  <c:v>42174</c:v>
                </c:pt>
                <c:pt idx="1687">
                  <c:v>42177</c:v>
                </c:pt>
                <c:pt idx="1688">
                  <c:v>42178</c:v>
                </c:pt>
                <c:pt idx="1689">
                  <c:v>42179</c:v>
                </c:pt>
                <c:pt idx="1690">
                  <c:v>42180</c:v>
                </c:pt>
                <c:pt idx="1691">
                  <c:v>42181</c:v>
                </c:pt>
                <c:pt idx="1692">
                  <c:v>42184</c:v>
                </c:pt>
                <c:pt idx="1693">
                  <c:v>42185</c:v>
                </c:pt>
                <c:pt idx="1694">
                  <c:v>42186</c:v>
                </c:pt>
                <c:pt idx="1695">
                  <c:v>42187</c:v>
                </c:pt>
                <c:pt idx="1696">
                  <c:v>42188</c:v>
                </c:pt>
                <c:pt idx="1697">
                  <c:v>42191</c:v>
                </c:pt>
                <c:pt idx="1698">
                  <c:v>42192</c:v>
                </c:pt>
                <c:pt idx="1699">
                  <c:v>42193</c:v>
                </c:pt>
                <c:pt idx="1700">
                  <c:v>42194</c:v>
                </c:pt>
                <c:pt idx="1701">
                  <c:v>42195</c:v>
                </c:pt>
                <c:pt idx="1702">
                  <c:v>42198</c:v>
                </c:pt>
                <c:pt idx="1703">
                  <c:v>42199</c:v>
                </c:pt>
                <c:pt idx="1704">
                  <c:v>42200</c:v>
                </c:pt>
                <c:pt idx="1705">
                  <c:v>42201</c:v>
                </c:pt>
                <c:pt idx="1706">
                  <c:v>42202</c:v>
                </c:pt>
                <c:pt idx="1707">
                  <c:v>42205</c:v>
                </c:pt>
                <c:pt idx="1708">
                  <c:v>42206</c:v>
                </c:pt>
                <c:pt idx="1709">
                  <c:v>42207</c:v>
                </c:pt>
                <c:pt idx="1710">
                  <c:v>42208</c:v>
                </c:pt>
                <c:pt idx="1711">
                  <c:v>42209</c:v>
                </c:pt>
                <c:pt idx="1712">
                  <c:v>42212</c:v>
                </c:pt>
                <c:pt idx="1713">
                  <c:v>42213</c:v>
                </c:pt>
                <c:pt idx="1714">
                  <c:v>42214</c:v>
                </c:pt>
                <c:pt idx="1715">
                  <c:v>42215</c:v>
                </c:pt>
                <c:pt idx="1716">
                  <c:v>42216</c:v>
                </c:pt>
                <c:pt idx="1717">
                  <c:v>42219</c:v>
                </c:pt>
                <c:pt idx="1718">
                  <c:v>42220</c:v>
                </c:pt>
                <c:pt idx="1719">
                  <c:v>42221</c:v>
                </c:pt>
                <c:pt idx="1720">
                  <c:v>42222</c:v>
                </c:pt>
                <c:pt idx="1721">
                  <c:v>42223</c:v>
                </c:pt>
                <c:pt idx="1722">
                  <c:v>42226</c:v>
                </c:pt>
                <c:pt idx="1723">
                  <c:v>42227</c:v>
                </c:pt>
                <c:pt idx="1724">
                  <c:v>42228</c:v>
                </c:pt>
                <c:pt idx="1725">
                  <c:v>42229</c:v>
                </c:pt>
                <c:pt idx="1726">
                  <c:v>42230</c:v>
                </c:pt>
                <c:pt idx="1727">
                  <c:v>42233</c:v>
                </c:pt>
                <c:pt idx="1728">
                  <c:v>42234</c:v>
                </c:pt>
                <c:pt idx="1729">
                  <c:v>42235</c:v>
                </c:pt>
                <c:pt idx="1730">
                  <c:v>42236</c:v>
                </c:pt>
                <c:pt idx="1731">
                  <c:v>42237</c:v>
                </c:pt>
                <c:pt idx="1732">
                  <c:v>42240</c:v>
                </c:pt>
                <c:pt idx="1733">
                  <c:v>42241</c:v>
                </c:pt>
                <c:pt idx="1734">
                  <c:v>42242</c:v>
                </c:pt>
                <c:pt idx="1735">
                  <c:v>42243</c:v>
                </c:pt>
                <c:pt idx="1736">
                  <c:v>42244</c:v>
                </c:pt>
                <c:pt idx="1737">
                  <c:v>42247</c:v>
                </c:pt>
                <c:pt idx="1738">
                  <c:v>42248</c:v>
                </c:pt>
                <c:pt idx="1739">
                  <c:v>42249</c:v>
                </c:pt>
                <c:pt idx="1740">
                  <c:v>42250</c:v>
                </c:pt>
                <c:pt idx="1741">
                  <c:v>42251</c:v>
                </c:pt>
                <c:pt idx="1742">
                  <c:v>42254</c:v>
                </c:pt>
                <c:pt idx="1743">
                  <c:v>42255</c:v>
                </c:pt>
                <c:pt idx="1744">
                  <c:v>42256</c:v>
                </c:pt>
                <c:pt idx="1745">
                  <c:v>42257</c:v>
                </c:pt>
                <c:pt idx="1746">
                  <c:v>42258</c:v>
                </c:pt>
                <c:pt idx="1747">
                  <c:v>42261</c:v>
                </c:pt>
                <c:pt idx="1748">
                  <c:v>42262</c:v>
                </c:pt>
                <c:pt idx="1749">
                  <c:v>42263</c:v>
                </c:pt>
                <c:pt idx="1750">
                  <c:v>42264</c:v>
                </c:pt>
                <c:pt idx="1751">
                  <c:v>42265</c:v>
                </c:pt>
                <c:pt idx="1752">
                  <c:v>42268</c:v>
                </c:pt>
                <c:pt idx="1753">
                  <c:v>42269</c:v>
                </c:pt>
                <c:pt idx="1754">
                  <c:v>42270</c:v>
                </c:pt>
                <c:pt idx="1755">
                  <c:v>42271</c:v>
                </c:pt>
                <c:pt idx="1756">
                  <c:v>42272</c:v>
                </c:pt>
                <c:pt idx="1757">
                  <c:v>42275</c:v>
                </c:pt>
                <c:pt idx="1758">
                  <c:v>42276</c:v>
                </c:pt>
                <c:pt idx="1759">
                  <c:v>42277</c:v>
                </c:pt>
                <c:pt idx="1760">
                  <c:v>42278</c:v>
                </c:pt>
                <c:pt idx="1761">
                  <c:v>42279</c:v>
                </c:pt>
                <c:pt idx="1762">
                  <c:v>42282</c:v>
                </c:pt>
                <c:pt idx="1763">
                  <c:v>42283</c:v>
                </c:pt>
                <c:pt idx="1764">
                  <c:v>42284</c:v>
                </c:pt>
                <c:pt idx="1765">
                  <c:v>42285</c:v>
                </c:pt>
                <c:pt idx="1766">
                  <c:v>42286</c:v>
                </c:pt>
                <c:pt idx="1767">
                  <c:v>42289</c:v>
                </c:pt>
                <c:pt idx="1768">
                  <c:v>42290</c:v>
                </c:pt>
                <c:pt idx="1769">
                  <c:v>42291</c:v>
                </c:pt>
                <c:pt idx="1770">
                  <c:v>42292</c:v>
                </c:pt>
                <c:pt idx="1771">
                  <c:v>42293</c:v>
                </c:pt>
                <c:pt idx="1772">
                  <c:v>42296</c:v>
                </c:pt>
                <c:pt idx="1773">
                  <c:v>42297</c:v>
                </c:pt>
                <c:pt idx="1774">
                  <c:v>42298</c:v>
                </c:pt>
                <c:pt idx="1775">
                  <c:v>42299</c:v>
                </c:pt>
                <c:pt idx="1776">
                  <c:v>42300</c:v>
                </c:pt>
                <c:pt idx="1777">
                  <c:v>42303</c:v>
                </c:pt>
                <c:pt idx="1778">
                  <c:v>42304</c:v>
                </c:pt>
                <c:pt idx="1779">
                  <c:v>42305</c:v>
                </c:pt>
                <c:pt idx="1780">
                  <c:v>42306</c:v>
                </c:pt>
                <c:pt idx="1781">
                  <c:v>42307</c:v>
                </c:pt>
                <c:pt idx="1782">
                  <c:v>42310</c:v>
                </c:pt>
                <c:pt idx="1783">
                  <c:v>42311</c:v>
                </c:pt>
                <c:pt idx="1784">
                  <c:v>42312</c:v>
                </c:pt>
                <c:pt idx="1785">
                  <c:v>42313</c:v>
                </c:pt>
                <c:pt idx="1786">
                  <c:v>42314</c:v>
                </c:pt>
                <c:pt idx="1787">
                  <c:v>42317</c:v>
                </c:pt>
                <c:pt idx="1788">
                  <c:v>42318</c:v>
                </c:pt>
                <c:pt idx="1789">
                  <c:v>42319</c:v>
                </c:pt>
                <c:pt idx="1790">
                  <c:v>42320</c:v>
                </c:pt>
                <c:pt idx="1791">
                  <c:v>42321</c:v>
                </c:pt>
                <c:pt idx="1792">
                  <c:v>42324</c:v>
                </c:pt>
                <c:pt idx="1793">
                  <c:v>42325</c:v>
                </c:pt>
                <c:pt idx="1794">
                  <c:v>42326</c:v>
                </c:pt>
                <c:pt idx="1795">
                  <c:v>42327</c:v>
                </c:pt>
                <c:pt idx="1796">
                  <c:v>42328</c:v>
                </c:pt>
                <c:pt idx="1797">
                  <c:v>42331</c:v>
                </c:pt>
                <c:pt idx="1798">
                  <c:v>42332</c:v>
                </c:pt>
                <c:pt idx="1799">
                  <c:v>42333</c:v>
                </c:pt>
                <c:pt idx="1800">
                  <c:v>42334</c:v>
                </c:pt>
                <c:pt idx="1801">
                  <c:v>42335</c:v>
                </c:pt>
                <c:pt idx="1802">
                  <c:v>42338</c:v>
                </c:pt>
                <c:pt idx="1803">
                  <c:v>42339</c:v>
                </c:pt>
                <c:pt idx="1804">
                  <c:v>42340</c:v>
                </c:pt>
                <c:pt idx="1805">
                  <c:v>42341</c:v>
                </c:pt>
                <c:pt idx="1806">
                  <c:v>42342</c:v>
                </c:pt>
                <c:pt idx="1807">
                  <c:v>42345</c:v>
                </c:pt>
                <c:pt idx="1808">
                  <c:v>42346</c:v>
                </c:pt>
                <c:pt idx="1809">
                  <c:v>42347</c:v>
                </c:pt>
                <c:pt idx="1810">
                  <c:v>42348</c:v>
                </c:pt>
                <c:pt idx="1811">
                  <c:v>42349</c:v>
                </c:pt>
                <c:pt idx="1812">
                  <c:v>42352</c:v>
                </c:pt>
                <c:pt idx="1813">
                  <c:v>42353</c:v>
                </c:pt>
                <c:pt idx="1814">
                  <c:v>42354</c:v>
                </c:pt>
                <c:pt idx="1815">
                  <c:v>42355</c:v>
                </c:pt>
                <c:pt idx="1816">
                  <c:v>42356</c:v>
                </c:pt>
                <c:pt idx="1817">
                  <c:v>42359</c:v>
                </c:pt>
                <c:pt idx="1818">
                  <c:v>42360</c:v>
                </c:pt>
                <c:pt idx="1819">
                  <c:v>42361</c:v>
                </c:pt>
                <c:pt idx="1820">
                  <c:v>42362</c:v>
                </c:pt>
                <c:pt idx="1821">
                  <c:v>42363</c:v>
                </c:pt>
                <c:pt idx="1822">
                  <c:v>42366</c:v>
                </c:pt>
                <c:pt idx="1823">
                  <c:v>42367</c:v>
                </c:pt>
                <c:pt idx="1824">
                  <c:v>42368</c:v>
                </c:pt>
                <c:pt idx="1825">
                  <c:v>42369</c:v>
                </c:pt>
                <c:pt idx="1826">
                  <c:v>42370</c:v>
                </c:pt>
                <c:pt idx="1827">
                  <c:v>42373</c:v>
                </c:pt>
                <c:pt idx="1828">
                  <c:v>42374</c:v>
                </c:pt>
                <c:pt idx="1829">
                  <c:v>42375</c:v>
                </c:pt>
                <c:pt idx="1830">
                  <c:v>42376</c:v>
                </c:pt>
                <c:pt idx="1831">
                  <c:v>42377</c:v>
                </c:pt>
                <c:pt idx="1832">
                  <c:v>42380</c:v>
                </c:pt>
                <c:pt idx="1833">
                  <c:v>42381</c:v>
                </c:pt>
                <c:pt idx="1834">
                  <c:v>42382</c:v>
                </c:pt>
                <c:pt idx="1835">
                  <c:v>42383</c:v>
                </c:pt>
                <c:pt idx="1836">
                  <c:v>42384</c:v>
                </c:pt>
                <c:pt idx="1837">
                  <c:v>42387</c:v>
                </c:pt>
                <c:pt idx="1838">
                  <c:v>42388</c:v>
                </c:pt>
                <c:pt idx="1839">
                  <c:v>42389</c:v>
                </c:pt>
                <c:pt idx="1840">
                  <c:v>42390</c:v>
                </c:pt>
                <c:pt idx="1841">
                  <c:v>42391</c:v>
                </c:pt>
                <c:pt idx="1842">
                  <c:v>42394</c:v>
                </c:pt>
                <c:pt idx="1843">
                  <c:v>42395</c:v>
                </c:pt>
                <c:pt idx="1844">
                  <c:v>42396</c:v>
                </c:pt>
                <c:pt idx="1845">
                  <c:v>42397</c:v>
                </c:pt>
                <c:pt idx="1846">
                  <c:v>42398</c:v>
                </c:pt>
                <c:pt idx="1847">
                  <c:v>42401</c:v>
                </c:pt>
                <c:pt idx="1848">
                  <c:v>42402</c:v>
                </c:pt>
                <c:pt idx="1849">
                  <c:v>42403</c:v>
                </c:pt>
                <c:pt idx="1850">
                  <c:v>42404</c:v>
                </c:pt>
                <c:pt idx="1851">
                  <c:v>42405</c:v>
                </c:pt>
                <c:pt idx="1852">
                  <c:v>42408</c:v>
                </c:pt>
                <c:pt idx="1853">
                  <c:v>42409</c:v>
                </c:pt>
                <c:pt idx="1854">
                  <c:v>42410</c:v>
                </c:pt>
                <c:pt idx="1855">
                  <c:v>42412</c:v>
                </c:pt>
                <c:pt idx="1856">
                  <c:v>42415</c:v>
                </c:pt>
                <c:pt idx="1857">
                  <c:v>42416</c:v>
                </c:pt>
                <c:pt idx="1858">
                  <c:v>42417</c:v>
                </c:pt>
                <c:pt idx="1859">
                  <c:v>42418</c:v>
                </c:pt>
                <c:pt idx="1860">
                  <c:v>42419</c:v>
                </c:pt>
                <c:pt idx="1861">
                  <c:v>42422</c:v>
                </c:pt>
                <c:pt idx="1862">
                  <c:v>42423</c:v>
                </c:pt>
                <c:pt idx="1863">
                  <c:v>42424</c:v>
                </c:pt>
                <c:pt idx="1864">
                  <c:v>42425</c:v>
                </c:pt>
                <c:pt idx="1865">
                  <c:v>42426</c:v>
                </c:pt>
                <c:pt idx="1866">
                  <c:v>42429</c:v>
                </c:pt>
                <c:pt idx="1867">
                  <c:v>42430</c:v>
                </c:pt>
                <c:pt idx="1868">
                  <c:v>42431</c:v>
                </c:pt>
                <c:pt idx="1869">
                  <c:v>42432</c:v>
                </c:pt>
                <c:pt idx="1870">
                  <c:v>42433</c:v>
                </c:pt>
                <c:pt idx="1871">
                  <c:v>42436</c:v>
                </c:pt>
                <c:pt idx="1872">
                  <c:v>42437</c:v>
                </c:pt>
                <c:pt idx="1873">
                  <c:v>42438</c:v>
                </c:pt>
                <c:pt idx="1874">
                  <c:v>42439</c:v>
                </c:pt>
                <c:pt idx="1875">
                  <c:v>42440</c:v>
                </c:pt>
                <c:pt idx="1876">
                  <c:v>42443</c:v>
                </c:pt>
                <c:pt idx="1877">
                  <c:v>42444</c:v>
                </c:pt>
                <c:pt idx="1878">
                  <c:v>42445</c:v>
                </c:pt>
                <c:pt idx="1879">
                  <c:v>42446</c:v>
                </c:pt>
                <c:pt idx="1880">
                  <c:v>42447</c:v>
                </c:pt>
                <c:pt idx="1881">
                  <c:v>42451</c:v>
                </c:pt>
                <c:pt idx="1882">
                  <c:v>42452</c:v>
                </c:pt>
                <c:pt idx="1883">
                  <c:v>42453</c:v>
                </c:pt>
                <c:pt idx="1884">
                  <c:v>42454</c:v>
                </c:pt>
                <c:pt idx="1885">
                  <c:v>42457</c:v>
                </c:pt>
                <c:pt idx="1886">
                  <c:v>42458</c:v>
                </c:pt>
                <c:pt idx="1887">
                  <c:v>42459</c:v>
                </c:pt>
                <c:pt idx="1888">
                  <c:v>42460</c:v>
                </c:pt>
                <c:pt idx="1889">
                  <c:v>42461</c:v>
                </c:pt>
                <c:pt idx="1890">
                  <c:v>42464</c:v>
                </c:pt>
                <c:pt idx="1891">
                  <c:v>42465</c:v>
                </c:pt>
                <c:pt idx="1892">
                  <c:v>42466</c:v>
                </c:pt>
                <c:pt idx="1893">
                  <c:v>42467</c:v>
                </c:pt>
                <c:pt idx="1894">
                  <c:v>42468</c:v>
                </c:pt>
                <c:pt idx="1895">
                  <c:v>42471</c:v>
                </c:pt>
                <c:pt idx="1896">
                  <c:v>42472</c:v>
                </c:pt>
                <c:pt idx="1897">
                  <c:v>42473</c:v>
                </c:pt>
                <c:pt idx="1898">
                  <c:v>42474</c:v>
                </c:pt>
                <c:pt idx="1899">
                  <c:v>42475</c:v>
                </c:pt>
                <c:pt idx="1900">
                  <c:v>42478</c:v>
                </c:pt>
                <c:pt idx="1901">
                  <c:v>42479</c:v>
                </c:pt>
                <c:pt idx="1902">
                  <c:v>42480</c:v>
                </c:pt>
                <c:pt idx="1903">
                  <c:v>42481</c:v>
                </c:pt>
                <c:pt idx="1904">
                  <c:v>42482</c:v>
                </c:pt>
                <c:pt idx="1905">
                  <c:v>42485</c:v>
                </c:pt>
                <c:pt idx="1906">
                  <c:v>42486</c:v>
                </c:pt>
                <c:pt idx="1907">
                  <c:v>42487</c:v>
                </c:pt>
                <c:pt idx="1908">
                  <c:v>42488</c:v>
                </c:pt>
                <c:pt idx="1909">
                  <c:v>42492</c:v>
                </c:pt>
                <c:pt idx="1910">
                  <c:v>42496</c:v>
                </c:pt>
                <c:pt idx="1911">
                  <c:v>42499</c:v>
                </c:pt>
                <c:pt idx="1912">
                  <c:v>42500</c:v>
                </c:pt>
                <c:pt idx="1913">
                  <c:v>42501</c:v>
                </c:pt>
                <c:pt idx="1914">
                  <c:v>42502</c:v>
                </c:pt>
                <c:pt idx="1915">
                  <c:v>42503</c:v>
                </c:pt>
                <c:pt idx="1916">
                  <c:v>42506</c:v>
                </c:pt>
                <c:pt idx="1917">
                  <c:v>42507</c:v>
                </c:pt>
                <c:pt idx="1918">
                  <c:v>42508</c:v>
                </c:pt>
                <c:pt idx="1919">
                  <c:v>42509</c:v>
                </c:pt>
                <c:pt idx="1920">
                  <c:v>42510</c:v>
                </c:pt>
                <c:pt idx="1921">
                  <c:v>42513</c:v>
                </c:pt>
                <c:pt idx="1922">
                  <c:v>42514</c:v>
                </c:pt>
                <c:pt idx="1923">
                  <c:v>42515</c:v>
                </c:pt>
                <c:pt idx="1924">
                  <c:v>42516</c:v>
                </c:pt>
                <c:pt idx="1925">
                  <c:v>42517</c:v>
                </c:pt>
                <c:pt idx="1926">
                  <c:v>42520</c:v>
                </c:pt>
                <c:pt idx="1927">
                  <c:v>42521</c:v>
                </c:pt>
                <c:pt idx="1928">
                  <c:v>42522</c:v>
                </c:pt>
                <c:pt idx="1929">
                  <c:v>42523</c:v>
                </c:pt>
                <c:pt idx="1930">
                  <c:v>42524</c:v>
                </c:pt>
                <c:pt idx="1931">
                  <c:v>42527</c:v>
                </c:pt>
                <c:pt idx="1932">
                  <c:v>42528</c:v>
                </c:pt>
                <c:pt idx="1933">
                  <c:v>42529</c:v>
                </c:pt>
                <c:pt idx="1934">
                  <c:v>42530</c:v>
                </c:pt>
                <c:pt idx="1935">
                  <c:v>42531</c:v>
                </c:pt>
                <c:pt idx="1936">
                  <c:v>42534</c:v>
                </c:pt>
                <c:pt idx="1937">
                  <c:v>42535</c:v>
                </c:pt>
                <c:pt idx="1938">
                  <c:v>42536</c:v>
                </c:pt>
                <c:pt idx="1939">
                  <c:v>42537</c:v>
                </c:pt>
                <c:pt idx="1940">
                  <c:v>42538</c:v>
                </c:pt>
                <c:pt idx="1941">
                  <c:v>42541</c:v>
                </c:pt>
                <c:pt idx="1942">
                  <c:v>42542</c:v>
                </c:pt>
                <c:pt idx="1943">
                  <c:v>42543</c:v>
                </c:pt>
                <c:pt idx="1944">
                  <c:v>42544</c:v>
                </c:pt>
                <c:pt idx="1945">
                  <c:v>42545</c:v>
                </c:pt>
                <c:pt idx="1946">
                  <c:v>42548</c:v>
                </c:pt>
                <c:pt idx="1947">
                  <c:v>42549</c:v>
                </c:pt>
                <c:pt idx="1948">
                  <c:v>42550</c:v>
                </c:pt>
                <c:pt idx="1949">
                  <c:v>42551</c:v>
                </c:pt>
                <c:pt idx="1950">
                  <c:v>42552</c:v>
                </c:pt>
                <c:pt idx="1951">
                  <c:v>42555</c:v>
                </c:pt>
                <c:pt idx="1952">
                  <c:v>42556</c:v>
                </c:pt>
                <c:pt idx="1953">
                  <c:v>42557</c:v>
                </c:pt>
                <c:pt idx="1954">
                  <c:v>42558</c:v>
                </c:pt>
                <c:pt idx="1955">
                  <c:v>42559</c:v>
                </c:pt>
                <c:pt idx="1956">
                  <c:v>42562</c:v>
                </c:pt>
                <c:pt idx="1957">
                  <c:v>42563</c:v>
                </c:pt>
                <c:pt idx="1958">
                  <c:v>42564</c:v>
                </c:pt>
                <c:pt idx="1959">
                  <c:v>42565</c:v>
                </c:pt>
                <c:pt idx="1960">
                  <c:v>42566</c:v>
                </c:pt>
                <c:pt idx="1961">
                  <c:v>42570</c:v>
                </c:pt>
                <c:pt idx="1962">
                  <c:v>42571</c:v>
                </c:pt>
                <c:pt idx="1963">
                  <c:v>42572</c:v>
                </c:pt>
                <c:pt idx="1964">
                  <c:v>42573</c:v>
                </c:pt>
                <c:pt idx="1965">
                  <c:v>42576</c:v>
                </c:pt>
                <c:pt idx="1966">
                  <c:v>42577</c:v>
                </c:pt>
                <c:pt idx="1967">
                  <c:v>42578</c:v>
                </c:pt>
                <c:pt idx="1968">
                  <c:v>42579</c:v>
                </c:pt>
                <c:pt idx="1969">
                  <c:v>42580</c:v>
                </c:pt>
                <c:pt idx="1970">
                  <c:v>42583</c:v>
                </c:pt>
                <c:pt idx="1971">
                  <c:v>42584</c:v>
                </c:pt>
                <c:pt idx="1972">
                  <c:v>42585</c:v>
                </c:pt>
                <c:pt idx="1973">
                  <c:v>42586</c:v>
                </c:pt>
                <c:pt idx="1974">
                  <c:v>42587</c:v>
                </c:pt>
                <c:pt idx="1975">
                  <c:v>42590</c:v>
                </c:pt>
                <c:pt idx="1976">
                  <c:v>42591</c:v>
                </c:pt>
                <c:pt idx="1977">
                  <c:v>42592</c:v>
                </c:pt>
                <c:pt idx="1978">
                  <c:v>42594</c:v>
                </c:pt>
                <c:pt idx="1979">
                  <c:v>42597</c:v>
                </c:pt>
                <c:pt idx="1980">
                  <c:v>42598</c:v>
                </c:pt>
                <c:pt idx="1981">
                  <c:v>42599</c:v>
                </c:pt>
                <c:pt idx="1982">
                  <c:v>42600</c:v>
                </c:pt>
                <c:pt idx="1983">
                  <c:v>42601</c:v>
                </c:pt>
                <c:pt idx="1984">
                  <c:v>42604</c:v>
                </c:pt>
                <c:pt idx="1985">
                  <c:v>42605</c:v>
                </c:pt>
                <c:pt idx="1986">
                  <c:v>42606</c:v>
                </c:pt>
                <c:pt idx="1987">
                  <c:v>42607</c:v>
                </c:pt>
                <c:pt idx="1988">
                  <c:v>42608</c:v>
                </c:pt>
                <c:pt idx="1989">
                  <c:v>42611</c:v>
                </c:pt>
                <c:pt idx="1990">
                  <c:v>42612</c:v>
                </c:pt>
                <c:pt idx="1991">
                  <c:v>42613</c:v>
                </c:pt>
                <c:pt idx="1992">
                  <c:v>42614</c:v>
                </c:pt>
                <c:pt idx="1993">
                  <c:v>42615</c:v>
                </c:pt>
                <c:pt idx="1994">
                  <c:v>42618</c:v>
                </c:pt>
                <c:pt idx="1995">
                  <c:v>42619</c:v>
                </c:pt>
                <c:pt idx="1996">
                  <c:v>42620</c:v>
                </c:pt>
                <c:pt idx="1997">
                  <c:v>42621</c:v>
                </c:pt>
                <c:pt idx="1998">
                  <c:v>42622</c:v>
                </c:pt>
                <c:pt idx="1999">
                  <c:v>42625</c:v>
                </c:pt>
                <c:pt idx="2000">
                  <c:v>42626</c:v>
                </c:pt>
                <c:pt idx="2001">
                  <c:v>42627</c:v>
                </c:pt>
                <c:pt idx="2002">
                  <c:v>42628</c:v>
                </c:pt>
                <c:pt idx="2003">
                  <c:v>42629</c:v>
                </c:pt>
                <c:pt idx="2004">
                  <c:v>42633</c:v>
                </c:pt>
                <c:pt idx="2005">
                  <c:v>42634</c:v>
                </c:pt>
                <c:pt idx="2006">
                  <c:v>42636</c:v>
                </c:pt>
                <c:pt idx="2007">
                  <c:v>42639</c:v>
                </c:pt>
                <c:pt idx="2008">
                  <c:v>42640</c:v>
                </c:pt>
                <c:pt idx="2009">
                  <c:v>42641</c:v>
                </c:pt>
                <c:pt idx="2010">
                  <c:v>42642</c:v>
                </c:pt>
                <c:pt idx="2011">
                  <c:v>42643</c:v>
                </c:pt>
                <c:pt idx="2012">
                  <c:v>42646</c:v>
                </c:pt>
                <c:pt idx="2013">
                  <c:v>42647</c:v>
                </c:pt>
                <c:pt idx="2014">
                  <c:v>42648</c:v>
                </c:pt>
                <c:pt idx="2015">
                  <c:v>42649</c:v>
                </c:pt>
                <c:pt idx="2016">
                  <c:v>42650</c:v>
                </c:pt>
                <c:pt idx="2017">
                  <c:v>42654</c:v>
                </c:pt>
                <c:pt idx="2018">
                  <c:v>42655</c:v>
                </c:pt>
                <c:pt idx="2019">
                  <c:v>42656</c:v>
                </c:pt>
                <c:pt idx="2020">
                  <c:v>42657</c:v>
                </c:pt>
                <c:pt idx="2021">
                  <c:v>42660</c:v>
                </c:pt>
                <c:pt idx="2022">
                  <c:v>42661</c:v>
                </c:pt>
                <c:pt idx="2023">
                  <c:v>42662</c:v>
                </c:pt>
                <c:pt idx="2024">
                  <c:v>42663</c:v>
                </c:pt>
                <c:pt idx="2025">
                  <c:v>42664</c:v>
                </c:pt>
                <c:pt idx="2026">
                  <c:v>42667</c:v>
                </c:pt>
                <c:pt idx="2027">
                  <c:v>42668</c:v>
                </c:pt>
                <c:pt idx="2028">
                  <c:v>42669</c:v>
                </c:pt>
                <c:pt idx="2029">
                  <c:v>42670</c:v>
                </c:pt>
                <c:pt idx="2030">
                  <c:v>42671</c:v>
                </c:pt>
                <c:pt idx="2031">
                  <c:v>42674</c:v>
                </c:pt>
                <c:pt idx="2032">
                  <c:v>42675</c:v>
                </c:pt>
                <c:pt idx="2033">
                  <c:v>42676</c:v>
                </c:pt>
                <c:pt idx="2034">
                  <c:v>42677</c:v>
                </c:pt>
                <c:pt idx="2035">
                  <c:v>42678</c:v>
                </c:pt>
                <c:pt idx="2036">
                  <c:v>42681</c:v>
                </c:pt>
                <c:pt idx="2037">
                  <c:v>42682</c:v>
                </c:pt>
                <c:pt idx="2038">
                  <c:v>42683</c:v>
                </c:pt>
                <c:pt idx="2039">
                  <c:v>42684</c:v>
                </c:pt>
                <c:pt idx="2040">
                  <c:v>42685</c:v>
                </c:pt>
                <c:pt idx="2041">
                  <c:v>42688</c:v>
                </c:pt>
                <c:pt idx="2042">
                  <c:v>42689</c:v>
                </c:pt>
                <c:pt idx="2043">
                  <c:v>42690</c:v>
                </c:pt>
                <c:pt idx="2044">
                  <c:v>42691</c:v>
                </c:pt>
                <c:pt idx="2045">
                  <c:v>42692</c:v>
                </c:pt>
                <c:pt idx="2046">
                  <c:v>42695</c:v>
                </c:pt>
                <c:pt idx="2047">
                  <c:v>42696</c:v>
                </c:pt>
                <c:pt idx="2048">
                  <c:v>42697</c:v>
                </c:pt>
                <c:pt idx="2049">
                  <c:v>42698</c:v>
                </c:pt>
                <c:pt idx="2050">
                  <c:v>42699</c:v>
                </c:pt>
                <c:pt idx="2051">
                  <c:v>42702</c:v>
                </c:pt>
                <c:pt idx="2052">
                  <c:v>42703</c:v>
                </c:pt>
                <c:pt idx="2053">
                  <c:v>42704</c:v>
                </c:pt>
                <c:pt idx="2054">
                  <c:v>42705</c:v>
                </c:pt>
                <c:pt idx="2055">
                  <c:v>42706</c:v>
                </c:pt>
                <c:pt idx="2056">
                  <c:v>42709</c:v>
                </c:pt>
                <c:pt idx="2057">
                  <c:v>42710</c:v>
                </c:pt>
                <c:pt idx="2058">
                  <c:v>42711</c:v>
                </c:pt>
                <c:pt idx="2059">
                  <c:v>42712</c:v>
                </c:pt>
                <c:pt idx="2060">
                  <c:v>42713</c:v>
                </c:pt>
                <c:pt idx="2061">
                  <c:v>42716</c:v>
                </c:pt>
                <c:pt idx="2062">
                  <c:v>42717</c:v>
                </c:pt>
                <c:pt idx="2063">
                  <c:v>42718</c:v>
                </c:pt>
                <c:pt idx="2064">
                  <c:v>42719</c:v>
                </c:pt>
                <c:pt idx="2065">
                  <c:v>42720</c:v>
                </c:pt>
                <c:pt idx="2066">
                  <c:v>42723</c:v>
                </c:pt>
                <c:pt idx="2067">
                  <c:v>42724</c:v>
                </c:pt>
                <c:pt idx="2068">
                  <c:v>42725</c:v>
                </c:pt>
                <c:pt idx="2069">
                  <c:v>42726</c:v>
                </c:pt>
                <c:pt idx="2070">
                  <c:v>42727</c:v>
                </c:pt>
                <c:pt idx="2071">
                  <c:v>42730</c:v>
                </c:pt>
                <c:pt idx="2072">
                  <c:v>42731</c:v>
                </c:pt>
                <c:pt idx="2073">
                  <c:v>42732</c:v>
                </c:pt>
                <c:pt idx="2074">
                  <c:v>42733</c:v>
                </c:pt>
                <c:pt idx="2075">
                  <c:v>42734</c:v>
                </c:pt>
                <c:pt idx="2076">
                  <c:v>42737</c:v>
                </c:pt>
                <c:pt idx="2077">
                  <c:v>42738</c:v>
                </c:pt>
                <c:pt idx="2078">
                  <c:v>42739</c:v>
                </c:pt>
                <c:pt idx="2079">
                  <c:v>42740</c:v>
                </c:pt>
                <c:pt idx="2080">
                  <c:v>42741</c:v>
                </c:pt>
                <c:pt idx="2081">
                  <c:v>42744</c:v>
                </c:pt>
                <c:pt idx="2082">
                  <c:v>42745</c:v>
                </c:pt>
                <c:pt idx="2083">
                  <c:v>42746</c:v>
                </c:pt>
                <c:pt idx="2084">
                  <c:v>42747</c:v>
                </c:pt>
                <c:pt idx="2085">
                  <c:v>42748</c:v>
                </c:pt>
                <c:pt idx="2086">
                  <c:v>42751</c:v>
                </c:pt>
                <c:pt idx="2087">
                  <c:v>42752</c:v>
                </c:pt>
                <c:pt idx="2088">
                  <c:v>42753</c:v>
                </c:pt>
                <c:pt idx="2089">
                  <c:v>42754</c:v>
                </c:pt>
                <c:pt idx="2090">
                  <c:v>42755</c:v>
                </c:pt>
                <c:pt idx="2091">
                  <c:v>42758</c:v>
                </c:pt>
                <c:pt idx="2092">
                  <c:v>42759</c:v>
                </c:pt>
                <c:pt idx="2093">
                  <c:v>42760</c:v>
                </c:pt>
                <c:pt idx="2094">
                  <c:v>42761</c:v>
                </c:pt>
                <c:pt idx="2095">
                  <c:v>42762</c:v>
                </c:pt>
                <c:pt idx="2096">
                  <c:v>42765</c:v>
                </c:pt>
                <c:pt idx="2097">
                  <c:v>42766</c:v>
                </c:pt>
                <c:pt idx="2098">
                  <c:v>42767</c:v>
                </c:pt>
                <c:pt idx="2099">
                  <c:v>42768</c:v>
                </c:pt>
                <c:pt idx="2100">
                  <c:v>42769</c:v>
                </c:pt>
                <c:pt idx="2101">
                  <c:v>42772</c:v>
                </c:pt>
                <c:pt idx="2102">
                  <c:v>42773</c:v>
                </c:pt>
                <c:pt idx="2103">
                  <c:v>42774</c:v>
                </c:pt>
                <c:pt idx="2104">
                  <c:v>42775</c:v>
                </c:pt>
                <c:pt idx="2105">
                  <c:v>42776</c:v>
                </c:pt>
                <c:pt idx="2106">
                  <c:v>42779</c:v>
                </c:pt>
                <c:pt idx="2107">
                  <c:v>42780</c:v>
                </c:pt>
                <c:pt idx="2108">
                  <c:v>42781</c:v>
                </c:pt>
                <c:pt idx="2109">
                  <c:v>42782</c:v>
                </c:pt>
                <c:pt idx="2110">
                  <c:v>42783</c:v>
                </c:pt>
                <c:pt idx="2111">
                  <c:v>42786</c:v>
                </c:pt>
                <c:pt idx="2112">
                  <c:v>42787</c:v>
                </c:pt>
                <c:pt idx="2113">
                  <c:v>42788</c:v>
                </c:pt>
                <c:pt idx="2114">
                  <c:v>42789</c:v>
                </c:pt>
                <c:pt idx="2115">
                  <c:v>42790</c:v>
                </c:pt>
                <c:pt idx="2116">
                  <c:v>42793</c:v>
                </c:pt>
                <c:pt idx="2117">
                  <c:v>42794</c:v>
                </c:pt>
                <c:pt idx="2118">
                  <c:v>42795</c:v>
                </c:pt>
                <c:pt idx="2119">
                  <c:v>42796</c:v>
                </c:pt>
                <c:pt idx="2120">
                  <c:v>42797</c:v>
                </c:pt>
                <c:pt idx="2121">
                  <c:v>42800</c:v>
                </c:pt>
                <c:pt idx="2122">
                  <c:v>42801</c:v>
                </c:pt>
                <c:pt idx="2123">
                  <c:v>42802</c:v>
                </c:pt>
                <c:pt idx="2124">
                  <c:v>42803</c:v>
                </c:pt>
                <c:pt idx="2125">
                  <c:v>42804</c:v>
                </c:pt>
                <c:pt idx="2126">
                  <c:v>42807</c:v>
                </c:pt>
                <c:pt idx="2127">
                  <c:v>42808</c:v>
                </c:pt>
                <c:pt idx="2128">
                  <c:v>42809</c:v>
                </c:pt>
                <c:pt idx="2129">
                  <c:v>42810</c:v>
                </c:pt>
                <c:pt idx="2130">
                  <c:v>42811</c:v>
                </c:pt>
                <c:pt idx="2131">
                  <c:v>42814</c:v>
                </c:pt>
                <c:pt idx="2132">
                  <c:v>42815</c:v>
                </c:pt>
                <c:pt idx="2133">
                  <c:v>42816</c:v>
                </c:pt>
                <c:pt idx="2134">
                  <c:v>42817</c:v>
                </c:pt>
                <c:pt idx="2135">
                  <c:v>42818</c:v>
                </c:pt>
                <c:pt idx="2136">
                  <c:v>42821</c:v>
                </c:pt>
                <c:pt idx="2137">
                  <c:v>42822</c:v>
                </c:pt>
                <c:pt idx="2138">
                  <c:v>42823</c:v>
                </c:pt>
                <c:pt idx="2139">
                  <c:v>42824</c:v>
                </c:pt>
                <c:pt idx="2140">
                  <c:v>42825</c:v>
                </c:pt>
                <c:pt idx="2141">
                  <c:v>42828</c:v>
                </c:pt>
                <c:pt idx="2142">
                  <c:v>42829</c:v>
                </c:pt>
                <c:pt idx="2143">
                  <c:v>42830</c:v>
                </c:pt>
                <c:pt idx="2144">
                  <c:v>42831</c:v>
                </c:pt>
                <c:pt idx="2145">
                  <c:v>42832</c:v>
                </c:pt>
                <c:pt idx="2146">
                  <c:v>42835</c:v>
                </c:pt>
              </c:numCache>
            </c:numRef>
          </c:cat>
          <c:val>
            <c:numRef>
              <c:f>'일본 기준금리'!$B$47:$B$2193</c:f>
              <c:numCache>
                <c:formatCode>General</c:formatCode>
                <c:ptCount val="214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0.1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0.1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0.1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0.1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0.1</c:v>
                </c:pt>
                <c:pt idx="1077">
                  <c:v>0.1</c:v>
                </c:pt>
                <c:pt idx="1078">
                  <c:v>0.1</c:v>
                </c:pt>
                <c:pt idx="1079">
                  <c:v>0.1</c:v>
                </c:pt>
                <c:pt idx="1080">
                  <c:v>0.1</c:v>
                </c:pt>
                <c:pt idx="1081">
                  <c:v>0.1</c:v>
                </c:pt>
                <c:pt idx="1082">
                  <c:v>0.1</c:v>
                </c:pt>
                <c:pt idx="1083">
                  <c:v>0.1</c:v>
                </c:pt>
                <c:pt idx="1084">
                  <c:v>0.1</c:v>
                </c:pt>
                <c:pt idx="1085">
                  <c:v>0.1</c:v>
                </c:pt>
                <c:pt idx="1086">
                  <c:v>0.1</c:v>
                </c:pt>
                <c:pt idx="1087">
                  <c:v>0.1</c:v>
                </c:pt>
                <c:pt idx="1088">
                  <c:v>0.1</c:v>
                </c:pt>
                <c:pt idx="1089">
                  <c:v>0.1</c:v>
                </c:pt>
                <c:pt idx="1090">
                  <c:v>0.1</c:v>
                </c:pt>
                <c:pt idx="1091">
                  <c:v>0.1</c:v>
                </c:pt>
                <c:pt idx="1092">
                  <c:v>0.1</c:v>
                </c:pt>
                <c:pt idx="1093">
                  <c:v>0.1</c:v>
                </c:pt>
                <c:pt idx="1094">
                  <c:v>0.1</c:v>
                </c:pt>
                <c:pt idx="1095">
                  <c:v>0.1</c:v>
                </c:pt>
                <c:pt idx="1096">
                  <c:v>0.1</c:v>
                </c:pt>
                <c:pt idx="1097">
                  <c:v>0.1</c:v>
                </c:pt>
                <c:pt idx="1098">
                  <c:v>0.1</c:v>
                </c:pt>
                <c:pt idx="1099">
                  <c:v>0.1</c:v>
                </c:pt>
                <c:pt idx="1100">
                  <c:v>0.1</c:v>
                </c:pt>
                <c:pt idx="1101">
                  <c:v>0.1</c:v>
                </c:pt>
                <c:pt idx="1102">
                  <c:v>0.1</c:v>
                </c:pt>
                <c:pt idx="1103">
                  <c:v>0.1</c:v>
                </c:pt>
                <c:pt idx="1104">
                  <c:v>0.1</c:v>
                </c:pt>
                <c:pt idx="1105">
                  <c:v>0.1</c:v>
                </c:pt>
                <c:pt idx="1106">
                  <c:v>0.1</c:v>
                </c:pt>
                <c:pt idx="1107">
                  <c:v>0.1</c:v>
                </c:pt>
                <c:pt idx="1108">
                  <c:v>0.1</c:v>
                </c:pt>
                <c:pt idx="1109">
                  <c:v>0.1</c:v>
                </c:pt>
                <c:pt idx="1110">
                  <c:v>0.1</c:v>
                </c:pt>
                <c:pt idx="1111">
                  <c:v>0.1</c:v>
                </c:pt>
                <c:pt idx="1112">
                  <c:v>0.1</c:v>
                </c:pt>
                <c:pt idx="1113">
                  <c:v>0.1</c:v>
                </c:pt>
                <c:pt idx="1114">
                  <c:v>0.1</c:v>
                </c:pt>
                <c:pt idx="1115">
                  <c:v>0.1</c:v>
                </c:pt>
                <c:pt idx="1116">
                  <c:v>0.1</c:v>
                </c:pt>
                <c:pt idx="1117">
                  <c:v>0.1</c:v>
                </c:pt>
                <c:pt idx="1118">
                  <c:v>0.1</c:v>
                </c:pt>
                <c:pt idx="1119">
                  <c:v>0.1</c:v>
                </c:pt>
                <c:pt idx="1120">
                  <c:v>0.1</c:v>
                </c:pt>
                <c:pt idx="1121">
                  <c:v>0.1</c:v>
                </c:pt>
                <c:pt idx="1122">
                  <c:v>0.1</c:v>
                </c:pt>
                <c:pt idx="1123">
                  <c:v>0.1</c:v>
                </c:pt>
                <c:pt idx="1124">
                  <c:v>0.1</c:v>
                </c:pt>
                <c:pt idx="1125">
                  <c:v>0.1</c:v>
                </c:pt>
                <c:pt idx="1126">
                  <c:v>0.1</c:v>
                </c:pt>
                <c:pt idx="1127">
                  <c:v>0.1</c:v>
                </c:pt>
                <c:pt idx="1128">
                  <c:v>0.1</c:v>
                </c:pt>
                <c:pt idx="1129">
                  <c:v>0.1</c:v>
                </c:pt>
                <c:pt idx="1130">
                  <c:v>0.1</c:v>
                </c:pt>
                <c:pt idx="1131">
                  <c:v>0.1</c:v>
                </c:pt>
                <c:pt idx="1132">
                  <c:v>0.1</c:v>
                </c:pt>
                <c:pt idx="1133">
                  <c:v>0.1</c:v>
                </c:pt>
                <c:pt idx="1134">
                  <c:v>0.1</c:v>
                </c:pt>
                <c:pt idx="1135">
                  <c:v>0.1</c:v>
                </c:pt>
                <c:pt idx="1136">
                  <c:v>0.1</c:v>
                </c:pt>
                <c:pt idx="1137">
                  <c:v>0.1</c:v>
                </c:pt>
                <c:pt idx="1138">
                  <c:v>0.1</c:v>
                </c:pt>
                <c:pt idx="1139">
                  <c:v>0.1</c:v>
                </c:pt>
                <c:pt idx="1140">
                  <c:v>0.1</c:v>
                </c:pt>
                <c:pt idx="1141">
                  <c:v>0.1</c:v>
                </c:pt>
                <c:pt idx="1142">
                  <c:v>0.1</c:v>
                </c:pt>
                <c:pt idx="1143">
                  <c:v>0.1</c:v>
                </c:pt>
                <c:pt idx="1144">
                  <c:v>0.1</c:v>
                </c:pt>
                <c:pt idx="1145">
                  <c:v>0.1</c:v>
                </c:pt>
                <c:pt idx="1146">
                  <c:v>0.1</c:v>
                </c:pt>
                <c:pt idx="1147">
                  <c:v>0.1</c:v>
                </c:pt>
                <c:pt idx="1148">
                  <c:v>0.1</c:v>
                </c:pt>
                <c:pt idx="1149">
                  <c:v>0.1</c:v>
                </c:pt>
                <c:pt idx="1150">
                  <c:v>0.1</c:v>
                </c:pt>
                <c:pt idx="1151">
                  <c:v>0.1</c:v>
                </c:pt>
                <c:pt idx="1152">
                  <c:v>0.1</c:v>
                </c:pt>
                <c:pt idx="1153">
                  <c:v>0.1</c:v>
                </c:pt>
                <c:pt idx="1154">
                  <c:v>0.1</c:v>
                </c:pt>
                <c:pt idx="1155">
                  <c:v>0.1</c:v>
                </c:pt>
                <c:pt idx="1156">
                  <c:v>0.1</c:v>
                </c:pt>
                <c:pt idx="1157">
                  <c:v>0.1</c:v>
                </c:pt>
                <c:pt idx="1158">
                  <c:v>0.1</c:v>
                </c:pt>
                <c:pt idx="1159">
                  <c:v>0.1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0.1</c:v>
                </c:pt>
                <c:pt idx="1166">
                  <c:v>0.1</c:v>
                </c:pt>
                <c:pt idx="1167">
                  <c:v>0.1</c:v>
                </c:pt>
                <c:pt idx="1168">
                  <c:v>0.1</c:v>
                </c:pt>
                <c:pt idx="1169">
                  <c:v>0.1</c:v>
                </c:pt>
                <c:pt idx="1170">
                  <c:v>0.1</c:v>
                </c:pt>
                <c:pt idx="1171">
                  <c:v>0.1</c:v>
                </c:pt>
                <c:pt idx="1172">
                  <c:v>0.1</c:v>
                </c:pt>
                <c:pt idx="1173">
                  <c:v>0.1</c:v>
                </c:pt>
                <c:pt idx="1174">
                  <c:v>0.1</c:v>
                </c:pt>
                <c:pt idx="1175">
                  <c:v>0.1</c:v>
                </c:pt>
                <c:pt idx="1176">
                  <c:v>0.1</c:v>
                </c:pt>
                <c:pt idx="1177">
                  <c:v>0.1</c:v>
                </c:pt>
                <c:pt idx="1178">
                  <c:v>0.1</c:v>
                </c:pt>
                <c:pt idx="1179">
                  <c:v>0.1</c:v>
                </c:pt>
                <c:pt idx="1180">
                  <c:v>0.1</c:v>
                </c:pt>
                <c:pt idx="1181">
                  <c:v>0.1</c:v>
                </c:pt>
                <c:pt idx="1182">
                  <c:v>0.1</c:v>
                </c:pt>
                <c:pt idx="1183">
                  <c:v>0.1</c:v>
                </c:pt>
                <c:pt idx="1184">
                  <c:v>0.1</c:v>
                </c:pt>
                <c:pt idx="1185">
                  <c:v>0.1</c:v>
                </c:pt>
                <c:pt idx="1186">
                  <c:v>0.1</c:v>
                </c:pt>
                <c:pt idx="1187">
                  <c:v>0.1</c:v>
                </c:pt>
                <c:pt idx="1188">
                  <c:v>0.1</c:v>
                </c:pt>
                <c:pt idx="1189">
                  <c:v>0.1</c:v>
                </c:pt>
                <c:pt idx="1190">
                  <c:v>0.1</c:v>
                </c:pt>
                <c:pt idx="1191">
                  <c:v>0.1</c:v>
                </c:pt>
                <c:pt idx="1192">
                  <c:v>0.1</c:v>
                </c:pt>
                <c:pt idx="1193">
                  <c:v>0.1</c:v>
                </c:pt>
                <c:pt idx="1194">
                  <c:v>0.1</c:v>
                </c:pt>
                <c:pt idx="1195">
                  <c:v>0.1</c:v>
                </c:pt>
                <c:pt idx="1196">
                  <c:v>0.1</c:v>
                </c:pt>
                <c:pt idx="1197">
                  <c:v>0.1</c:v>
                </c:pt>
                <c:pt idx="1198">
                  <c:v>0.1</c:v>
                </c:pt>
                <c:pt idx="1199">
                  <c:v>0.1</c:v>
                </c:pt>
                <c:pt idx="1200">
                  <c:v>0.1</c:v>
                </c:pt>
                <c:pt idx="1201">
                  <c:v>0.1</c:v>
                </c:pt>
                <c:pt idx="1202">
                  <c:v>0.1</c:v>
                </c:pt>
                <c:pt idx="1203">
                  <c:v>0.1</c:v>
                </c:pt>
                <c:pt idx="1204">
                  <c:v>0.1</c:v>
                </c:pt>
                <c:pt idx="1205">
                  <c:v>0.1</c:v>
                </c:pt>
                <c:pt idx="1206">
                  <c:v>0.1</c:v>
                </c:pt>
                <c:pt idx="1207">
                  <c:v>0.1</c:v>
                </c:pt>
                <c:pt idx="1208">
                  <c:v>0.1</c:v>
                </c:pt>
                <c:pt idx="1209">
                  <c:v>0.1</c:v>
                </c:pt>
                <c:pt idx="1210">
                  <c:v>0.1</c:v>
                </c:pt>
                <c:pt idx="1211">
                  <c:v>0.1</c:v>
                </c:pt>
                <c:pt idx="1212">
                  <c:v>0.1</c:v>
                </c:pt>
                <c:pt idx="1213">
                  <c:v>0.1</c:v>
                </c:pt>
                <c:pt idx="1214">
                  <c:v>0.1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0.1</c:v>
                </c:pt>
                <c:pt idx="1221">
                  <c:v>0.1</c:v>
                </c:pt>
                <c:pt idx="1222">
                  <c:v>0.1</c:v>
                </c:pt>
                <c:pt idx="1223">
                  <c:v>0.1</c:v>
                </c:pt>
                <c:pt idx="1224">
                  <c:v>0.1</c:v>
                </c:pt>
                <c:pt idx="1225">
                  <c:v>0.1</c:v>
                </c:pt>
                <c:pt idx="1226">
                  <c:v>0.1</c:v>
                </c:pt>
                <c:pt idx="1227">
                  <c:v>0.1</c:v>
                </c:pt>
                <c:pt idx="1228">
                  <c:v>0.1</c:v>
                </c:pt>
                <c:pt idx="1229">
                  <c:v>0.1</c:v>
                </c:pt>
                <c:pt idx="1230">
                  <c:v>0.1</c:v>
                </c:pt>
                <c:pt idx="1231">
                  <c:v>0.1</c:v>
                </c:pt>
                <c:pt idx="1232">
                  <c:v>0.1</c:v>
                </c:pt>
                <c:pt idx="1233">
                  <c:v>0.1</c:v>
                </c:pt>
                <c:pt idx="1234">
                  <c:v>0.1</c:v>
                </c:pt>
                <c:pt idx="1235">
                  <c:v>0.1</c:v>
                </c:pt>
                <c:pt idx="1236">
                  <c:v>0.1</c:v>
                </c:pt>
                <c:pt idx="1237">
                  <c:v>0.1</c:v>
                </c:pt>
                <c:pt idx="1238">
                  <c:v>0.1</c:v>
                </c:pt>
                <c:pt idx="1239">
                  <c:v>0.1</c:v>
                </c:pt>
                <c:pt idx="1240">
                  <c:v>0.1</c:v>
                </c:pt>
                <c:pt idx="1241">
                  <c:v>0.1</c:v>
                </c:pt>
                <c:pt idx="1242">
                  <c:v>0.1</c:v>
                </c:pt>
                <c:pt idx="1243">
                  <c:v>0.1</c:v>
                </c:pt>
                <c:pt idx="1244">
                  <c:v>0.1</c:v>
                </c:pt>
                <c:pt idx="1245">
                  <c:v>0.1</c:v>
                </c:pt>
                <c:pt idx="1246">
                  <c:v>0.1</c:v>
                </c:pt>
                <c:pt idx="1247">
                  <c:v>0.1</c:v>
                </c:pt>
                <c:pt idx="1248">
                  <c:v>0.1</c:v>
                </c:pt>
                <c:pt idx="1249">
                  <c:v>0.1</c:v>
                </c:pt>
                <c:pt idx="1250">
                  <c:v>0.1</c:v>
                </c:pt>
                <c:pt idx="1251">
                  <c:v>0.1</c:v>
                </c:pt>
                <c:pt idx="1252">
                  <c:v>0.1</c:v>
                </c:pt>
                <c:pt idx="1253">
                  <c:v>0.1</c:v>
                </c:pt>
                <c:pt idx="1254">
                  <c:v>0.1</c:v>
                </c:pt>
                <c:pt idx="1255">
                  <c:v>0.1</c:v>
                </c:pt>
                <c:pt idx="1256">
                  <c:v>0.1</c:v>
                </c:pt>
                <c:pt idx="1257">
                  <c:v>0.1</c:v>
                </c:pt>
                <c:pt idx="1258">
                  <c:v>0.1</c:v>
                </c:pt>
                <c:pt idx="1259">
                  <c:v>0.1</c:v>
                </c:pt>
                <c:pt idx="1260">
                  <c:v>0.1</c:v>
                </c:pt>
                <c:pt idx="1261">
                  <c:v>0.1</c:v>
                </c:pt>
                <c:pt idx="1262">
                  <c:v>0.1</c:v>
                </c:pt>
                <c:pt idx="1263">
                  <c:v>0.1</c:v>
                </c:pt>
                <c:pt idx="1264">
                  <c:v>0.1</c:v>
                </c:pt>
                <c:pt idx="1265">
                  <c:v>0.1</c:v>
                </c:pt>
                <c:pt idx="1266">
                  <c:v>0.1</c:v>
                </c:pt>
                <c:pt idx="1267">
                  <c:v>0.1</c:v>
                </c:pt>
                <c:pt idx="1268">
                  <c:v>0.1</c:v>
                </c:pt>
                <c:pt idx="1269">
                  <c:v>0.1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0.1</c:v>
                </c:pt>
                <c:pt idx="1276">
                  <c:v>0.1</c:v>
                </c:pt>
                <c:pt idx="1277">
                  <c:v>0.1</c:v>
                </c:pt>
                <c:pt idx="1278">
                  <c:v>0.1</c:v>
                </c:pt>
                <c:pt idx="1279">
                  <c:v>0.1</c:v>
                </c:pt>
                <c:pt idx="1280">
                  <c:v>0.1</c:v>
                </c:pt>
                <c:pt idx="1281">
                  <c:v>0.1</c:v>
                </c:pt>
                <c:pt idx="1282">
                  <c:v>0.1</c:v>
                </c:pt>
                <c:pt idx="1283">
                  <c:v>0.1</c:v>
                </c:pt>
                <c:pt idx="1284">
                  <c:v>0.1</c:v>
                </c:pt>
                <c:pt idx="1285">
                  <c:v>0.1</c:v>
                </c:pt>
                <c:pt idx="1286">
                  <c:v>0.1</c:v>
                </c:pt>
                <c:pt idx="1287">
                  <c:v>0.1</c:v>
                </c:pt>
                <c:pt idx="1288">
                  <c:v>0.1</c:v>
                </c:pt>
                <c:pt idx="1289">
                  <c:v>0.1</c:v>
                </c:pt>
                <c:pt idx="1290">
                  <c:v>0.1</c:v>
                </c:pt>
                <c:pt idx="1291">
                  <c:v>0.1</c:v>
                </c:pt>
                <c:pt idx="1292">
                  <c:v>0.1</c:v>
                </c:pt>
                <c:pt idx="1293">
                  <c:v>0.1</c:v>
                </c:pt>
                <c:pt idx="1294">
                  <c:v>0.1</c:v>
                </c:pt>
                <c:pt idx="1295">
                  <c:v>0.1</c:v>
                </c:pt>
                <c:pt idx="1296">
                  <c:v>0.1</c:v>
                </c:pt>
                <c:pt idx="1297">
                  <c:v>0.1</c:v>
                </c:pt>
                <c:pt idx="1298">
                  <c:v>0.1</c:v>
                </c:pt>
                <c:pt idx="1299">
                  <c:v>0.1</c:v>
                </c:pt>
                <c:pt idx="1300">
                  <c:v>0.1</c:v>
                </c:pt>
                <c:pt idx="1301">
                  <c:v>0.1</c:v>
                </c:pt>
                <c:pt idx="1302">
                  <c:v>0.1</c:v>
                </c:pt>
                <c:pt idx="1303">
                  <c:v>0.1</c:v>
                </c:pt>
                <c:pt idx="1304">
                  <c:v>0.1</c:v>
                </c:pt>
                <c:pt idx="1305">
                  <c:v>0.1</c:v>
                </c:pt>
                <c:pt idx="1306">
                  <c:v>0.1</c:v>
                </c:pt>
                <c:pt idx="1307">
                  <c:v>0.1</c:v>
                </c:pt>
                <c:pt idx="1308">
                  <c:v>0.1</c:v>
                </c:pt>
                <c:pt idx="1309">
                  <c:v>0.1</c:v>
                </c:pt>
                <c:pt idx="1310">
                  <c:v>0.1</c:v>
                </c:pt>
                <c:pt idx="1311">
                  <c:v>0.1</c:v>
                </c:pt>
                <c:pt idx="1312">
                  <c:v>0.1</c:v>
                </c:pt>
                <c:pt idx="1313">
                  <c:v>0.1</c:v>
                </c:pt>
                <c:pt idx="1314">
                  <c:v>0.1</c:v>
                </c:pt>
                <c:pt idx="1315">
                  <c:v>0.1</c:v>
                </c:pt>
                <c:pt idx="1316">
                  <c:v>0.1</c:v>
                </c:pt>
                <c:pt idx="1317">
                  <c:v>0.1</c:v>
                </c:pt>
                <c:pt idx="1318">
                  <c:v>0.1</c:v>
                </c:pt>
                <c:pt idx="1319">
                  <c:v>0.1</c:v>
                </c:pt>
                <c:pt idx="1320">
                  <c:v>0.1</c:v>
                </c:pt>
                <c:pt idx="1321">
                  <c:v>0.1</c:v>
                </c:pt>
                <c:pt idx="1322">
                  <c:v>0.1</c:v>
                </c:pt>
                <c:pt idx="1323">
                  <c:v>0.1</c:v>
                </c:pt>
                <c:pt idx="1324">
                  <c:v>0.1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0.1</c:v>
                </c:pt>
                <c:pt idx="1331">
                  <c:v>0.1</c:v>
                </c:pt>
                <c:pt idx="1332">
                  <c:v>0.1</c:v>
                </c:pt>
                <c:pt idx="1333">
                  <c:v>0.1</c:v>
                </c:pt>
                <c:pt idx="1334">
                  <c:v>0.1</c:v>
                </c:pt>
                <c:pt idx="1335">
                  <c:v>0.1</c:v>
                </c:pt>
                <c:pt idx="1336">
                  <c:v>0.1</c:v>
                </c:pt>
                <c:pt idx="1337">
                  <c:v>0.1</c:v>
                </c:pt>
                <c:pt idx="1338">
                  <c:v>0.1</c:v>
                </c:pt>
                <c:pt idx="1339">
                  <c:v>0.1</c:v>
                </c:pt>
                <c:pt idx="1340">
                  <c:v>0.1</c:v>
                </c:pt>
                <c:pt idx="1341">
                  <c:v>0.1</c:v>
                </c:pt>
                <c:pt idx="1342">
                  <c:v>0.1</c:v>
                </c:pt>
                <c:pt idx="1343">
                  <c:v>0.1</c:v>
                </c:pt>
                <c:pt idx="1344">
                  <c:v>0.1</c:v>
                </c:pt>
                <c:pt idx="1345">
                  <c:v>0.1</c:v>
                </c:pt>
                <c:pt idx="1346">
                  <c:v>0.1</c:v>
                </c:pt>
                <c:pt idx="1347">
                  <c:v>0.1</c:v>
                </c:pt>
                <c:pt idx="1348">
                  <c:v>0.1</c:v>
                </c:pt>
                <c:pt idx="1349">
                  <c:v>0.1</c:v>
                </c:pt>
                <c:pt idx="1350">
                  <c:v>0.1</c:v>
                </c:pt>
                <c:pt idx="1351">
                  <c:v>0.1</c:v>
                </c:pt>
                <c:pt idx="1352">
                  <c:v>0.1</c:v>
                </c:pt>
                <c:pt idx="1353">
                  <c:v>0.1</c:v>
                </c:pt>
                <c:pt idx="1354">
                  <c:v>0.1</c:v>
                </c:pt>
                <c:pt idx="1355">
                  <c:v>0.1</c:v>
                </c:pt>
                <c:pt idx="1356">
                  <c:v>0.1</c:v>
                </c:pt>
                <c:pt idx="1357">
                  <c:v>0.1</c:v>
                </c:pt>
                <c:pt idx="1358">
                  <c:v>0.1</c:v>
                </c:pt>
                <c:pt idx="1359">
                  <c:v>0.1</c:v>
                </c:pt>
                <c:pt idx="1360">
                  <c:v>0.1</c:v>
                </c:pt>
                <c:pt idx="1361">
                  <c:v>0.1</c:v>
                </c:pt>
                <c:pt idx="1362">
                  <c:v>0.1</c:v>
                </c:pt>
                <c:pt idx="1363">
                  <c:v>0.1</c:v>
                </c:pt>
                <c:pt idx="1364">
                  <c:v>0.1</c:v>
                </c:pt>
                <c:pt idx="1365">
                  <c:v>0.1</c:v>
                </c:pt>
                <c:pt idx="1366">
                  <c:v>0.1</c:v>
                </c:pt>
                <c:pt idx="1367">
                  <c:v>0.1</c:v>
                </c:pt>
                <c:pt idx="1368">
                  <c:v>0.1</c:v>
                </c:pt>
                <c:pt idx="1369">
                  <c:v>0.1</c:v>
                </c:pt>
                <c:pt idx="1370">
                  <c:v>0.1</c:v>
                </c:pt>
                <c:pt idx="1371">
                  <c:v>0.1</c:v>
                </c:pt>
                <c:pt idx="1372">
                  <c:v>0.1</c:v>
                </c:pt>
                <c:pt idx="1373">
                  <c:v>0.1</c:v>
                </c:pt>
                <c:pt idx="1374">
                  <c:v>0.1</c:v>
                </c:pt>
                <c:pt idx="1375">
                  <c:v>0.1</c:v>
                </c:pt>
                <c:pt idx="1376">
                  <c:v>0.1</c:v>
                </c:pt>
                <c:pt idx="1377">
                  <c:v>0.1</c:v>
                </c:pt>
                <c:pt idx="1378">
                  <c:v>0.1</c:v>
                </c:pt>
                <c:pt idx="1379">
                  <c:v>0.1</c:v>
                </c:pt>
                <c:pt idx="1380">
                  <c:v>0.1</c:v>
                </c:pt>
                <c:pt idx="1381">
                  <c:v>0.1</c:v>
                </c:pt>
                <c:pt idx="1382">
                  <c:v>0.1</c:v>
                </c:pt>
                <c:pt idx="1383">
                  <c:v>0.1</c:v>
                </c:pt>
                <c:pt idx="1384">
                  <c:v>0.1</c:v>
                </c:pt>
                <c:pt idx="1385">
                  <c:v>0.1</c:v>
                </c:pt>
                <c:pt idx="1386">
                  <c:v>0.1</c:v>
                </c:pt>
                <c:pt idx="1387">
                  <c:v>0.1</c:v>
                </c:pt>
                <c:pt idx="1388">
                  <c:v>0.1</c:v>
                </c:pt>
                <c:pt idx="1389">
                  <c:v>0.1</c:v>
                </c:pt>
                <c:pt idx="1390">
                  <c:v>0.1</c:v>
                </c:pt>
                <c:pt idx="1391">
                  <c:v>0.1</c:v>
                </c:pt>
                <c:pt idx="1392">
                  <c:v>0.1</c:v>
                </c:pt>
                <c:pt idx="1393">
                  <c:v>0.1</c:v>
                </c:pt>
                <c:pt idx="1394">
                  <c:v>0.1</c:v>
                </c:pt>
                <c:pt idx="1395">
                  <c:v>0.1</c:v>
                </c:pt>
                <c:pt idx="1396">
                  <c:v>0.1</c:v>
                </c:pt>
                <c:pt idx="1397">
                  <c:v>0.1</c:v>
                </c:pt>
                <c:pt idx="1398">
                  <c:v>0.1</c:v>
                </c:pt>
                <c:pt idx="1399">
                  <c:v>0.1</c:v>
                </c:pt>
                <c:pt idx="1400">
                  <c:v>0.1</c:v>
                </c:pt>
                <c:pt idx="1401">
                  <c:v>0.1</c:v>
                </c:pt>
                <c:pt idx="1402">
                  <c:v>0.1</c:v>
                </c:pt>
                <c:pt idx="1403">
                  <c:v>0.1</c:v>
                </c:pt>
                <c:pt idx="1404">
                  <c:v>0.1</c:v>
                </c:pt>
                <c:pt idx="1405">
                  <c:v>0.1</c:v>
                </c:pt>
                <c:pt idx="1406">
                  <c:v>0.1</c:v>
                </c:pt>
                <c:pt idx="1407">
                  <c:v>0.1</c:v>
                </c:pt>
                <c:pt idx="1408">
                  <c:v>0.1</c:v>
                </c:pt>
                <c:pt idx="1409">
                  <c:v>0.1</c:v>
                </c:pt>
                <c:pt idx="1410">
                  <c:v>0.1</c:v>
                </c:pt>
                <c:pt idx="1411">
                  <c:v>0.1</c:v>
                </c:pt>
                <c:pt idx="1412">
                  <c:v>0.1</c:v>
                </c:pt>
                <c:pt idx="1413">
                  <c:v>0.1</c:v>
                </c:pt>
                <c:pt idx="1414">
                  <c:v>0.1</c:v>
                </c:pt>
                <c:pt idx="1415">
                  <c:v>0.1</c:v>
                </c:pt>
                <c:pt idx="1416">
                  <c:v>0.1</c:v>
                </c:pt>
                <c:pt idx="1417">
                  <c:v>0.1</c:v>
                </c:pt>
                <c:pt idx="1418">
                  <c:v>0.1</c:v>
                </c:pt>
                <c:pt idx="1419">
                  <c:v>0.1</c:v>
                </c:pt>
                <c:pt idx="1420">
                  <c:v>0.1</c:v>
                </c:pt>
                <c:pt idx="1421">
                  <c:v>0.1</c:v>
                </c:pt>
                <c:pt idx="1422">
                  <c:v>0.1</c:v>
                </c:pt>
                <c:pt idx="1423">
                  <c:v>0.1</c:v>
                </c:pt>
                <c:pt idx="1424">
                  <c:v>0.1</c:v>
                </c:pt>
                <c:pt idx="1425">
                  <c:v>0.1</c:v>
                </c:pt>
                <c:pt idx="1426">
                  <c:v>0.1</c:v>
                </c:pt>
                <c:pt idx="1427">
                  <c:v>0.1</c:v>
                </c:pt>
                <c:pt idx="1428">
                  <c:v>0.1</c:v>
                </c:pt>
                <c:pt idx="1429">
                  <c:v>0.1</c:v>
                </c:pt>
                <c:pt idx="1430">
                  <c:v>0.1</c:v>
                </c:pt>
                <c:pt idx="1431">
                  <c:v>0.1</c:v>
                </c:pt>
                <c:pt idx="1432">
                  <c:v>0.1</c:v>
                </c:pt>
                <c:pt idx="1433">
                  <c:v>0.1</c:v>
                </c:pt>
                <c:pt idx="1434">
                  <c:v>0.1</c:v>
                </c:pt>
                <c:pt idx="1435">
                  <c:v>0.1</c:v>
                </c:pt>
                <c:pt idx="1436">
                  <c:v>0.1</c:v>
                </c:pt>
                <c:pt idx="1437">
                  <c:v>0.1</c:v>
                </c:pt>
                <c:pt idx="1438">
                  <c:v>0.1</c:v>
                </c:pt>
                <c:pt idx="1439">
                  <c:v>0.1</c:v>
                </c:pt>
                <c:pt idx="1440">
                  <c:v>0.1</c:v>
                </c:pt>
                <c:pt idx="1441">
                  <c:v>0.1</c:v>
                </c:pt>
                <c:pt idx="1442">
                  <c:v>0.1</c:v>
                </c:pt>
                <c:pt idx="1443">
                  <c:v>0.1</c:v>
                </c:pt>
                <c:pt idx="1444">
                  <c:v>0.1</c:v>
                </c:pt>
                <c:pt idx="1445">
                  <c:v>0.1</c:v>
                </c:pt>
                <c:pt idx="1446">
                  <c:v>0.1</c:v>
                </c:pt>
                <c:pt idx="1447">
                  <c:v>0.1</c:v>
                </c:pt>
                <c:pt idx="1448">
                  <c:v>0.1</c:v>
                </c:pt>
                <c:pt idx="1449">
                  <c:v>0.1</c:v>
                </c:pt>
                <c:pt idx="1450">
                  <c:v>0.1</c:v>
                </c:pt>
                <c:pt idx="1451">
                  <c:v>0.1</c:v>
                </c:pt>
                <c:pt idx="1452">
                  <c:v>0.1</c:v>
                </c:pt>
                <c:pt idx="1453">
                  <c:v>0.1</c:v>
                </c:pt>
                <c:pt idx="1454">
                  <c:v>0.1</c:v>
                </c:pt>
                <c:pt idx="1455">
                  <c:v>0.1</c:v>
                </c:pt>
                <c:pt idx="1456">
                  <c:v>0.1</c:v>
                </c:pt>
                <c:pt idx="1457">
                  <c:v>0.1</c:v>
                </c:pt>
                <c:pt idx="1458">
                  <c:v>0.1</c:v>
                </c:pt>
                <c:pt idx="1459">
                  <c:v>0.1</c:v>
                </c:pt>
                <c:pt idx="1460">
                  <c:v>0.1</c:v>
                </c:pt>
                <c:pt idx="1461">
                  <c:v>0.1</c:v>
                </c:pt>
                <c:pt idx="1462">
                  <c:v>0.1</c:v>
                </c:pt>
                <c:pt idx="1463">
                  <c:v>0.1</c:v>
                </c:pt>
                <c:pt idx="1464">
                  <c:v>0.1</c:v>
                </c:pt>
                <c:pt idx="1465">
                  <c:v>0.1</c:v>
                </c:pt>
                <c:pt idx="1466">
                  <c:v>0.1</c:v>
                </c:pt>
                <c:pt idx="1467">
                  <c:v>0.1</c:v>
                </c:pt>
                <c:pt idx="1468">
                  <c:v>0.1</c:v>
                </c:pt>
                <c:pt idx="1469">
                  <c:v>0.1</c:v>
                </c:pt>
                <c:pt idx="1470">
                  <c:v>0.1</c:v>
                </c:pt>
                <c:pt idx="1471">
                  <c:v>0.1</c:v>
                </c:pt>
                <c:pt idx="1472">
                  <c:v>0.1</c:v>
                </c:pt>
                <c:pt idx="1473">
                  <c:v>0.1</c:v>
                </c:pt>
                <c:pt idx="1474">
                  <c:v>0.1</c:v>
                </c:pt>
                <c:pt idx="1475">
                  <c:v>0.1</c:v>
                </c:pt>
                <c:pt idx="1476">
                  <c:v>0.1</c:v>
                </c:pt>
                <c:pt idx="1477">
                  <c:v>0.1</c:v>
                </c:pt>
                <c:pt idx="1478">
                  <c:v>0.1</c:v>
                </c:pt>
                <c:pt idx="1479">
                  <c:v>0.1</c:v>
                </c:pt>
                <c:pt idx="1480">
                  <c:v>0.1</c:v>
                </c:pt>
                <c:pt idx="1481">
                  <c:v>0.1</c:v>
                </c:pt>
                <c:pt idx="1482">
                  <c:v>0.1</c:v>
                </c:pt>
                <c:pt idx="1483">
                  <c:v>0.1</c:v>
                </c:pt>
                <c:pt idx="1484">
                  <c:v>0.1</c:v>
                </c:pt>
                <c:pt idx="1485">
                  <c:v>0.1</c:v>
                </c:pt>
                <c:pt idx="1486">
                  <c:v>0.1</c:v>
                </c:pt>
                <c:pt idx="1487">
                  <c:v>0.1</c:v>
                </c:pt>
                <c:pt idx="1488">
                  <c:v>0.1</c:v>
                </c:pt>
                <c:pt idx="1489">
                  <c:v>0.1</c:v>
                </c:pt>
                <c:pt idx="1490">
                  <c:v>0.1</c:v>
                </c:pt>
                <c:pt idx="1491">
                  <c:v>0.1</c:v>
                </c:pt>
                <c:pt idx="1492">
                  <c:v>0.1</c:v>
                </c:pt>
                <c:pt idx="1493">
                  <c:v>0.1</c:v>
                </c:pt>
                <c:pt idx="1494">
                  <c:v>0.1</c:v>
                </c:pt>
                <c:pt idx="1495">
                  <c:v>0.1</c:v>
                </c:pt>
                <c:pt idx="1496">
                  <c:v>0.1</c:v>
                </c:pt>
                <c:pt idx="1497">
                  <c:v>0.1</c:v>
                </c:pt>
                <c:pt idx="1498">
                  <c:v>0.1</c:v>
                </c:pt>
                <c:pt idx="1499">
                  <c:v>0.1</c:v>
                </c:pt>
                <c:pt idx="1500">
                  <c:v>0.1</c:v>
                </c:pt>
                <c:pt idx="1501">
                  <c:v>0.1</c:v>
                </c:pt>
                <c:pt idx="1502">
                  <c:v>0.1</c:v>
                </c:pt>
                <c:pt idx="1503">
                  <c:v>0.1</c:v>
                </c:pt>
                <c:pt idx="1504">
                  <c:v>0.1</c:v>
                </c:pt>
                <c:pt idx="1505">
                  <c:v>0.1</c:v>
                </c:pt>
                <c:pt idx="1506">
                  <c:v>0.1</c:v>
                </c:pt>
                <c:pt idx="1507">
                  <c:v>0.1</c:v>
                </c:pt>
                <c:pt idx="1508">
                  <c:v>0.1</c:v>
                </c:pt>
                <c:pt idx="1509">
                  <c:v>0.1</c:v>
                </c:pt>
                <c:pt idx="1510">
                  <c:v>0.1</c:v>
                </c:pt>
                <c:pt idx="1511">
                  <c:v>0.1</c:v>
                </c:pt>
                <c:pt idx="1512">
                  <c:v>0.1</c:v>
                </c:pt>
                <c:pt idx="1513">
                  <c:v>0.1</c:v>
                </c:pt>
                <c:pt idx="1514">
                  <c:v>0.1</c:v>
                </c:pt>
                <c:pt idx="1515">
                  <c:v>0.1</c:v>
                </c:pt>
                <c:pt idx="1516">
                  <c:v>0.1</c:v>
                </c:pt>
                <c:pt idx="1517">
                  <c:v>0.1</c:v>
                </c:pt>
                <c:pt idx="1518">
                  <c:v>0.1</c:v>
                </c:pt>
                <c:pt idx="1519">
                  <c:v>0.1</c:v>
                </c:pt>
                <c:pt idx="1520">
                  <c:v>0.1</c:v>
                </c:pt>
                <c:pt idx="1521">
                  <c:v>0.1</c:v>
                </c:pt>
                <c:pt idx="1522">
                  <c:v>0.1</c:v>
                </c:pt>
                <c:pt idx="1523">
                  <c:v>0.1</c:v>
                </c:pt>
                <c:pt idx="1524">
                  <c:v>0.1</c:v>
                </c:pt>
                <c:pt idx="1525">
                  <c:v>0.1</c:v>
                </c:pt>
                <c:pt idx="1526">
                  <c:v>0.1</c:v>
                </c:pt>
                <c:pt idx="1527">
                  <c:v>0.1</c:v>
                </c:pt>
                <c:pt idx="1528">
                  <c:v>0.1</c:v>
                </c:pt>
                <c:pt idx="1529">
                  <c:v>0.1</c:v>
                </c:pt>
                <c:pt idx="1530">
                  <c:v>0.1</c:v>
                </c:pt>
                <c:pt idx="1531">
                  <c:v>0.1</c:v>
                </c:pt>
                <c:pt idx="1532">
                  <c:v>0.1</c:v>
                </c:pt>
                <c:pt idx="1533">
                  <c:v>0.1</c:v>
                </c:pt>
                <c:pt idx="1534">
                  <c:v>0.1</c:v>
                </c:pt>
                <c:pt idx="1535">
                  <c:v>0.1</c:v>
                </c:pt>
                <c:pt idx="1536">
                  <c:v>0.1</c:v>
                </c:pt>
                <c:pt idx="1537">
                  <c:v>0.1</c:v>
                </c:pt>
                <c:pt idx="1538">
                  <c:v>0.1</c:v>
                </c:pt>
                <c:pt idx="1539">
                  <c:v>0.1</c:v>
                </c:pt>
                <c:pt idx="1540">
                  <c:v>0.1</c:v>
                </c:pt>
                <c:pt idx="1541">
                  <c:v>0.1</c:v>
                </c:pt>
                <c:pt idx="1542">
                  <c:v>0.1</c:v>
                </c:pt>
                <c:pt idx="1543">
                  <c:v>0.1</c:v>
                </c:pt>
                <c:pt idx="1544">
                  <c:v>0.1</c:v>
                </c:pt>
                <c:pt idx="1545">
                  <c:v>0.1</c:v>
                </c:pt>
                <c:pt idx="1546">
                  <c:v>0.1</c:v>
                </c:pt>
                <c:pt idx="1547">
                  <c:v>0.1</c:v>
                </c:pt>
                <c:pt idx="1548">
                  <c:v>0.1</c:v>
                </c:pt>
                <c:pt idx="1549">
                  <c:v>0.1</c:v>
                </c:pt>
                <c:pt idx="1550">
                  <c:v>0.1</c:v>
                </c:pt>
                <c:pt idx="1551">
                  <c:v>0.1</c:v>
                </c:pt>
                <c:pt idx="1552">
                  <c:v>0.1</c:v>
                </c:pt>
                <c:pt idx="1553">
                  <c:v>0.1</c:v>
                </c:pt>
                <c:pt idx="1554">
                  <c:v>0.1</c:v>
                </c:pt>
                <c:pt idx="1555">
                  <c:v>0.1</c:v>
                </c:pt>
                <c:pt idx="1556">
                  <c:v>0.1</c:v>
                </c:pt>
                <c:pt idx="1557">
                  <c:v>0.1</c:v>
                </c:pt>
                <c:pt idx="1558">
                  <c:v>0.1</c:v>
                </c:pt>
                <c:pt idx="1559">
                  <c:v>0.1</c:v>
                </c:pt>
                <c:pt idx="1560">
                  <c:v>0.1</c:v>
                </c:pt>
                <c:pt idx="1561">
                  <c:v>0.1</c:v>
                </c:pt>
                <c:pt idx="1562">
                  <c:v>0.1</c:v>
                </c:pt>
                <c:pt idx="1563">
                  <c:v>0.1</c:v>
                </c:pt>
                <c:pt idx="1564">
                  <c:v>0.1</c:v>
                </c:pt>
                <c:pt idx="1565">
                  <c:v>0.1</c:v>
                </c:pt>
                <c:pt idx="1566">
                  <c:v>0.1</c:v>
                </c:pt>
                <c:pt idx="1567">
                  <c:v>0.1</c:v>
                </c:pt>
                <c:pt idx="1568">
                  <c:v>0.1</c:v>
                </c:pt>
                <c:pt idx="1569">
                  <c:v>0.1</c:v>
                </c:pt>
                <c:pt idx="1570">
                  <c:v>0.1</c:v>
                </c:pt>
                <c:pt idx="1571">
                  <c:v>0.1</c:v>
                </c:pt>
                <c:pt idx="1572">
                  <c:v>0.1</c:v>
                </c:pt>
                <c:pt idx="1573">
                  <c:v>0.1</c:v>
                </c:pt>
                <c:pt idx="1574">
                  <c:v>0.1</c:v>
                </c:pt>
                <c:pt idx="1575">
                  <c:v>0.1</c:v>
                </c:pt>
                <c:pt idx="1576">
                  <c:v>0.1</c:v>
                </c:pt>
                <c:pt idx="1577">
                  <c:v>0.1</c:v>
                </c:pt>
                <c:pt idx="1578">
                  <c:v>0.1</c:v>
                </c:pt>
                <c:pt idx="1579">
                  <c:v>0.1</c:v>
                </c:pt>
                <c:pt idx="1580">
                  <c:v>0.1</c:v>
                </c:pt>
                <c:pt idx="1581">
                  <c:v>0.1</c:v>
                </c:pt>
                <c:pt idx="1582">
                  <c:v>0.1</c:v>
                </c:pt>
                <c:pt idx="1583">
                  <c:v>0.1</c:v>
                </c:pt>
                <c:pt idx="1584">
                  <c:v>0.1</c:v>
                </c:pt>
                <c:pt idx="1585">
                  <c:v>0.1</c:v>
                </c:pt>
                <c:pt idx="1586">
                  <c:v>0.1</c:v>
                </c:pt>
                <c:pt idx="1587">
                  <c:v>0.1</c:v>
                </c:pt>
                <c:pt idx="1588">
                  <c:v>0.1</c:v>
                </c:pt>
                <c:pt idx="1589">
                  <c:v>0.1</c:v>
                </c:pt>
                <c:pt idx="1590">
                  <c:v>0.1</c:v>
                </c:pt>
                <c:pt idx="1591">
                  <c:v>0.1</c:v>
                </c:pt>
                <c:pt idx="1592">
                  <c:v>0.1</c:v>
                </c:pt>
                <c:pt idx="1593">
                  <c:v>0.1</c:v>
                </c:pt>
                <c:pt idx="1594">
                  <c:v>0.1</c:v>
                </c:pt>
                <c:pt idx="1595">
                  <c:v>0.1</c:v>
                </c:pt>
                <c:pt idx="1596">
                  <c:v>0.1</c:v>
                </c:pt>
                <c:pt idx="1597">
                  <c:v>0.1</c:v>
                </c:pt>
                <c:pt idx="1598">
                  <c:v>0.1</c:v>
                </c:pt>
                <c:pt idx="1599">
                  <c:v>0.1</c:v>
                </c:pt>
                <c:pt idx="1600">
                  <c:v>0.1</c:v>
                </c:pt>
                <c:pt idx="1601">
                  <c:v>0.1</c:v>
                </c:pt>
                <c:pt idx="1602">
                  <c:v>0.1</c:v>
                </c:pt>
                <c:pt idx="1603">
                  <c:v>0.1</c:v>
                </c:pt>
                <c:pt idx="1604">
                  <c:v>0.1</c:v>
                </c:pt>
                <c:pt idx="1605">
                  <c:v>0.1</c:v>
                </c:pt>
                <c:pt idx="1606">
                  <c:v>0.1</c:v>
                </c:pt>
                <c:pt idx="1607">
                  <c:v>0.1</c:v>
                </c:pt>
                <c:pt idx="1608">
                  <c:v>0.1</c:v>
                </c:pt>
                <c:pt idx="1609">
                  <c:v>0.1</c:v>
                </c:pt>
                <c:pt idx="1610">
                  <c:v>0.1</c:v>
                </c:pt>
                <c:pt idx="1611">
                  <c:v>0.1</c:v>
                </c:pt>
                <c:pt idx="1612">
                  <c:v>0.1</c:v>
                </c:pt>
                <c:pt idx="1613">
                  <c:v>0.1</c:v>
                </c:pt>
                <c:pt idx="1614">
                  <c:v>0.1</c:v>
                </c:pt>
                <c:pt idx="1615">
                  <c:v>0.1</c:v>
                </c:pt>
                <c:pt idx="1616">
                  <c:v>0.1</c:v>
                </c:pt>
                <c:pt idx="1617">
                  <c:v>0.1</c:v>
                </c:pt>
                <c:pt idx="1618">
                  <c:v>0.1</c:v>
                </c:pt>
                <c:pt idx="1619">
                  <c:v>0.1</c:v>
                </c:pt>
                <c:pt idx="1620">
                  <c:v>0.1</c:v>
                </c:pt>
                <c:pt idx="1621">
                  <c:v>0.1</c:v>
                </c:pt>
                <c:pt idx="1622">
                  <c:v>0.1</c:v>
                </c:pt>
                <c:pt idx="1623">
                  <c:v>0.1</c:v>
                </c:pt>
                <c:pt idx="1624">
                  <c:v>0.1</c:v>
                </c:pt>
                <c:pt idx="1625">
                  <c:v>0.1</c:v>
                </c:pt>
                <c:pt idx="1626">
                  <c:v>0.1</c:v>
                </c:pt>
                <c:pt idx="1627">
                  <c:v>0.1</c:v>
                </c:pt>
                <c:pt idx="1628">
                  <c:v>0.1</c:v>
                </c:pt>
                <c:pt idx="1629">
                  <c:v>0.1</c:v>
                </c:pt>
                <c:pt idx="1630">
                  <c:v>0.1</c:v>
                </c:pt>
                <c:pt idx="1631">
                  <c:v>0.1</c:v>
                </c:pt>
                <c:pt idx="1632">
                  <c:v>0.1</c:v>
                </c:pt>
                <c:pt idx="1633">
                  <c:v>0.1</c:v>
                </c:pt>
                <c:pt idx="1634">
                  <c:v>0.1</c:v>
                </c:pt>
                <c:pt idx="1635">
                  <c:v>0.1</c:v>
                </c:pt>
                <c:pt idx="1636">
                  <c:v>0.1</c:v>
                </c:pt>
                <c:pt idx="1637">
                  <c:v>0.1</c:v>
                </c:pt>
                <c:pt idx="1638">
                  <c:v>0.1</c:v>
                </c:pt>
                <c:pt idx="1639">
                  <c:v>0.1</c:v>
                </c:pt>
                <c:pt idx="1640">
                  <c:v>0.1</c:v>
                </c:pt>
                <c:pt idx="1641">
                  <c:v>0.1</c:v>
                </c:pt>
                <c:pt idx="1642">
                  <c:v>0.1</c:v>
                </c:pt>
                <c:pt idx="1643">
                  <c:v>0.1</c:v>
                </c:pt>
                <c:pt idx="1644">
                  <c:v>0.1</c:v>
                </c:pt>
                <c:pt idx="1645">
                  <c:v>0.1</c:v>
                </c:pt>
                <c:pt idx="1646">
                  <c:v>0.1</c:v>
                </c:pt>
                <c:pt idx="1647">
                  <c:v>0.1</c:v>
                </c:pt>
                <c:pt idx="1648">
                  <c:v>0.1</c:v>
                </c:pt>
                <c:pt idx="1649">
                  <c:v>0.1</c:v>
                </c:pt>
                <c:pt idx="1650">
                  <c:v>0.1</c:v>
                </c:pt>
                <c:pt idx="1651">
                  <c:v>0.1</c:v>
                </c:pt>
                <c:pt idx="1652">
                  <c:v>0.1</c:v>
                </c:pt>
                <c:pt idx="1653">
                  <c:v>0.1</c:v>
                </c:pt>
                <c:pt idx="1654">
                  <c:v>0.1</c:v>
                </c:pt>
                <c:pt idx="1655">
                  <c:v>0.1</c:v>
                </c:pt>
                <c:pt idx="1656">
                  <c:v>0.1</c:v>
                </c:pt>
                <c:pt idx="1657">
                  <c:v>0.1</c:v>
                </c:pt>
                <c:pt idx="1658">
                  <c:v>0.1</c:v>
                </c:pt>
                <c:pt idx="1659">
                  <c:v>0.1</c:v>
                </c:pt>
                <c:pt idx="1660">
                  <c:v>0.1</c:v>
                </c:pt>
                <c:pt idx="1661">
                  <c:v>0.1</c:v>
                </c:pt>
                <c:pt idx="1662">
                  <c:v>0.1</c:v>
                </c:pt>
                <c:pt idx="1663">
                  <c:v>0.1</c:v>
                </c:pt>
                <c:pt idx="1664">
                  <c:v>0.1</c:v>
                </c:pt>
                <c:pt idx="1665">
                  <c:v>0.1</c:v>
                </c:pt>
                <c:pt idx="1666">
                  <c:v>0.1</c:v>
                </c:pt>
                <c:pt idx="1667">
                  <c:v>0.1</c:v>
                </c:pt>
                <c:pt idx="1668">
                  <c:v>0.1</c:v>
                </c:pt>
                <c:pt idx="1669">
                  <c:v>0.1</c:v>
                </c:pt>
                <c:pt idx="1670">
                  <c:v>0.1</c:v>
                </c:pt>
                <c:pt idx="1671">
                  <c:v>0.1</c:v>
                </c:pt>
                <c:pt idx="1672">
                  <c:v>0.1</c:v>
                </c:pt>
                <c:pt idx="1673">
                  <c:v>0.1</c:v>
                </c:pt>
                <c:pt idx="1674">
                  <c:v>0.1</c:v>
                </c:pt>
                <c:pt idx="1675">
                  <c:v>0.1</c:v>
                </c:pt>
                <c:pt idx="1676">
                  <c:v>0.1</c:v>
                </c:pt>
                <c:pt idx="1677">
                  <c:v>0.1</c:v>
                </c:pt>
                <c:pt idx="1678">
                  <c:v>0.1</c:v>
                </c:pt>
                <c:pt idx="1679">
                  <c:v>0.1</c:v>
                </c:pt>
                <c:pt idx="1680">
                  <c:v>0.1</c:v>
                </c:pt>
                <c:pt idx="1681">
                  <c:v>0.1</c:v>
                </c:pt>
                <c:pt idx="1682">
                  <c:v>0.1</c:v>
                </c:pt>
                <c:pt idx="1683">
                  <c:v>0.1</c:v>
                </c:pt>
                <c:pt idx="1684">
                  <c:v>0.1</c:v>
                </c:pt>
                <c:pt idx="1685">
                  <c:v>0.1</c:v>
                </c:pt>
                <c:pt idx="1686">
                  <c:v>0.1</c:v>
                </c:pt>
                <c:pt idx="1687">
                  <c:v>0.1</c:v>
                </c:pt>
                <c:pt idx="1688">
                  <c:v>0.1</c:v>
                </c:pt>
                <c:pt idx="1689">
                  <c:v>0.1</c:v>
                </c:pt>
                <c:pt idx="1690">
                  <c:v>0.1</c:v>
                </c:pt>
                <c:pt idx="1691">
                  <c:v>0.1</c:v>
                </c:pt>
                <c:pt idx="1692">
                  <c:v>0.1</c:v>
                </c:pt>
                <c:pt idx="1693">
                  <c:v>0.1</c:v>
                </c:pt>
                <c:pt idx="1694">
                  <c:v>0.1</c:v>
                </c:pt>
                <c:pt idx="1695">
                  <c:v>0.1</c:v>
                </c:pt>
                <c:pt idx="1696">
                  <c:v>0.1</c:v>
                </c:pt>
                <c:pt idx="1697">
                  <c:v>0.1</c:v>
                </c:pt>
                <c:pt idx="1698">
                  <c:v>0.1</c:v>
                </c:pt>
                <c:pt idx="1699">
                  <c:v>0.1</c:v>
                </c:pt>
                <c:pt idx="1700">
                  <c:v>0.1</c:v>
                </c:pt>
                <c:pt idx="1701">
                  <c:v>0.1</c:v>
                </c:pt>
                <c:pt idx="1702">
                  <c:v>0.1</c:v>
                </c:pt>
                <c:pt idx="1703">
                  <c:v>0.1</c:v>
                </c:pt>
                <c:pt idx="1704">
                  <c:v>0.1</c:v>
                </c:pt>
                <c:pt idx="1705">
                  <c:v>0.1</c:v>
                </c:pt>
                <c:pt idx="1706">
                  <c:v>0.1</c:v>
                </c:pt>
                <c:pt idx="1707">
                  <c:v>0.1</c:v>
                </c:pt>
                <c:pt idx="1708">
                  <c:v>0.1</c:v>
                </c:pt>
                <c:pt idx="1709">
                  <c:v>0.1</c:v>
                </c:pt>
                <c:pt idx="1710">
                  <c:v>0.1</c:v>
                </c:pt>
                <c:pt idx="1711">
                  <c:v>0.1</c:v>
                </c:pt>
                <c:pt idx="1712">
                  <c:v>0.1</c:v>
                </c:pt>
                <c:pt idx="1713">
                  <c:v>0.1</c:v>
                </c:pt>
                <c:pt idx="1714">
                  <c:v>0.1</c:v>
                </c:pt>
                <c:pt idx="1715">
                  <c:v>0.1</c:v>
                </c:pt>
                <c:pt idx="1716">
                  <c:v>0.1</c:v>
                </c:pt>
                <c:pt idx="1717">
                  <c:v>0.1</c:v>
                </c:pt>
                <c:pt idx="1718">
                  <c:v>0.1</c:v>
                </c:pt>
                <c:pt idx="1719">
                  <c:v>0.1</c:v>
                </c:pt>
                <c:pt idx="1720">
                  <c:v>0.1</c:v>
                </c:pt>
                <c:pt idx="1721">
                  <c:v>0.1</c:v>
                </c:pt>
                <c:pt idx="1722">
                  <c:v>0.1</c:v>
                </c:pt>
                <c:pt idx="1723">
                  <c:v>0.1</c:v>
                </c:pt>
                <c:pt idx="1724">
                  <c:v>0.1</c:v>
                </c:pt>
                <c:pt idx="1725">
                  <c:v>0.1</c:v>
                </c:pt>
                <c:pt idx="1726">
                  <c:v>0.1</c:v>
                </c:pt>
                <c:pt idx="1727">
                  <c:v>0.1</c:v>
                </c:pt>
                <c:pt idx="1728">
                  <c:v>0.1</c:v>
                </c:pt>
                <c:pt idx="1729">
                  <c:v>0.1</c:v>
                </c:pt>
                <c:pt idx="1730">
                  <c:v>0.1</c:v>
                </c:pt>
                <c:pt idx="1731">
                  <c:v>0.1</c:v>
                </c:pt>
                <c:pt idx="1732">
                  <c:v>0.1</c:v>
                </c:pt>
                <c:pt idx="1733">
                  <c:v>0.1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0.1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0.1</c:v>
                </c:pt>
                <c:pt idx="1742">
                  <c:v>0.1</c:v>
                </c:pt>
                <c:pt idx="1743">
                  <c:v>0.1</c:v>
                </c:pt>
                <c:pt idx="1744">
                  <c:v>0.1</c:v>
                </c:pt>
                <c:pt idx="1745">
                  <c:v>0.1</c:v>
                </c:pt>
                <c:pt idx="1746">
                  <c:v>0.1</c:v>
                </c:pt>
                <c:pt idx="1747">
                  <c:v>0.1</c:v>
                </c:pt>
                <c:pt idx="1748">
                  <c:v>0.1</c:v>
                </c:pt>
                <c:pt idx="1749">
                  <c:v>0.1</c:v>
                </c:pt>
                <c:pt idx="1750">
                  <c:v>0.1</c:v>
                </c:pt>
                <c:pt idx="1751">
                  <c:v>0.1</c:v>
                </c:pt>
                <c:pt idx="1752">
                  <c:v>0.1</c:v>
                </c:pt>
                <c:pt idx="1753">
                  <c:v>0.1</c:v>
                </c:pt>
                <c:pt idx="1754">
                  <c:v>0.1</c:v>
                </c:pt>
                <c:pt idx="1755">
                  <c:v>0.1</c:v>
                </c:pt>
                <c:pt idx="1756">
                  <c:v>0.1</c:v>
                </c:pt>
                <c:pt idx="1757">
                  <c:v>0.1</c:v>
                </c:pt>
                <c:pt idx="1758">
                  <c:v>0.1</c:v>
                </c:pt>
                <c:pt idx="1759">
                  <c:v>0.1</c:v>
                </c:pt>
                <c:pt idx="1760">
                  <c:v>0.1</c:v>
                </c:pt>
                <c:pt idx="1761">
                  <c:v>0.1</c:v>
                </c:pt>
                <c:pt idx="1762">
                  <c:v>0.1</c:v>
                </c:pt>
                <c:pt idx="1763">
                  <c:v>0.1</c:v>
                </c:pt>
                <c:pt idx="1764">
                  <c:v>0.1</c:v>
                </c:pt>
                <c:pt idx="1765">
                  <c:v>0.1</c:v>
                </c:pt>
                <c:pt idx="1766">
                  <c:v>0.1</c:v>
                </c:pt>
                <c:pt idx="1767">
                  <c:v>0.1</c:v>
                </c:pt>
                <c:pt idx="1768">
                  <c:v>0.1</c:v>
                </c:pt>
                <c:pt idx="1769">
                  <c:v>0.1</c:v>
                </c:pt>
                <c:pt idx="1770">
                  <c:v>0.1</c:v>
                </c:pt>
                <c:pt idx="1771">
                  <c:v>0.1</c:v>
                </c:pt>
                <c:pt idx="1772">
                  <c:v>0.1</c:v>
                </c:pt>
                <c:pt idx="1773">
                  <c:v>0.1</c:v>
                </c:pt>
                <c:pt idx="1774">
                  <c:v>0.1</c:v>
                </c:pt>
                <c:pt idx="1775">
                  <c:v>0.1</c:v>
                </c:pt>
                <c:pt idx="1776">
                  <c:v>0.1</c:v>
                </c:pt>
                <c:pt idx="1777">
                  <c:v>0.1</c:v>
                </c:pt>
                <c:pt idx="1778">
                  <c:v>0.1</c:v>
                </c:pt>
                <c:pt idx="1779">
                  <c:v>0.1</c:v>
                </c:pt>
                <c:pt idx="1780">
                  <c:v>0.1</c:v>
                </c:pt>
                <c:pt idx="1781">
                  <c:v>0.1</c:v>
                </c:pt>
                <c:pt idx="1782">
                  <c:v>0.1</c:v>
                </c:pt>
                <c:pt idx="1783">
                  <c:v>0.1</c:v>
                </c:pt>
                <c:pt idx="1784">
                  <c:v>0.1</c:v>
                </c:pt>
                <c:pt idx="1785">
                  <c:v>0.1</c:v>
                </c:pt>
                <c:pt idx="1786">
                  <c:v>0.1</c:v>
                </c:pt>
                <c:pt idx="1787">
                  <c:v>0.1</c:v>
                </c:pt>
                <c:pt idx="1788">
                  <c:v>0.1</c:v>
                </c:pt>
                <c:pt idx="1789">
                  <c:v>0.1</c:v>
                </c:pt>
                <c:pt idx="1790">
                  <c:v>0.1</c:v>
                </c:pt>
                <c:pt idx="1791">
                  <c:v>0.1</c:v>
                </c:pt>
                <c:pt idx="1792">
                  <c:v>0.1</c:v>
                </c:pt>
                <c:pt idx="1793">
                  <c:v>0.1</c:v>
                </c:pt>
                <c:pt idx="1794">
                  <c:v>0.1</c:v>
                </c:pt>
                <c:pt idx="1795">
                  <c:v>0.1</c:v>
                </c:pt>
                <c:pt idx="1796">
                  <c:v>0.1</c:v>
                </c:pt>
                <c:pt idx="1797">
                  <c:v>0.1</c:v>
                </c:pt>
                <c:pt idx="1798">
                  <c:v>0.1</c:v>
                </c:pt>
                <c:pt idx="1799">
                  <c:v>0.1</c:v>
                </c:pt>
                <c:pt idx="1800">
                  <c:v>0.1</c:v>
                </c:pt>
                <c:pt idx="1801">
                  <c:v>0.1</c:v>
                </c:pt>
                <c:pt idx="1802">
                  <c:v>0.1</c:v>
                </c:pt>
                <c:pt idx="1803">
                  <c:v>0.1</c:v>
                </c:pt>
                <c:pt idx="1804">
                  <c:v>0.1</c:v>
                </c:pt>
                <c:pt idx="1805">
                  <c:v>0.1</c:v>
                </c:pt>
                <c:pt idx="1806">
                  <c:v>0.1</c:v>
                </c:pt>
                <c:pt idx="1807">
                  <c:v>0.1</c:v>
                </c:pt>
                <c:pt idx="1808">
                  <c:v>0.1</c:v>
                </c:pt>
                <c:pt idx="1809">
                  <c:v>0.1</c:v>
                </c:pt>
                <c:pt idx="1810">
                  <c:v>0.1</c:v>
                </c:pt>
                <c:pt idx="1811">
                  <c:v>0.1</c:v>
                </c:pt>
                <c:pt idx="1812">
                  <c:v>0.1</c:v>
                </c:pt>
                <c:pt idx="1813">
                  <c:v>0.1</c:v>
                </c:pt>
                <c:pt idx="1814">
                  <c:v>0.1</c:v>
                </c:pt>
                <c:pt idx="1815">
                  <c:v>0.1</c:v>
                </c:pt>
                <c:pt idx="1816">
                  <c:v>0.1</c:v>
                </c:pt>
                <c:pt idx="1817">
                  <c:v>0.1</c:v>
                </c:pt>
                <c:pt idx="1818">
                  <c:v>0.1</c:v>
                </c:pt>
                <c:pt idx="1819">
                  <c:v>0.1</c:v>
                </c:pt>
                <c:pt idx="1820">
                  <c:v>0.1</c:v>
                </c:pt>
                <c:pt idx="1821">
                  <c:v>0.1</c:v>
                </c:pt>
                <c:pt idx="1822">
                  <c:v>0.1</c:v>
                </c:pt>
                <c:pt idx="1823">
                  <c:v>0.1</c:v>
                </c:pt>
                <c:pt idx="1824">
                  <c:v>0.1</c:v>
                </c:pt>
                <c:pt idx="1825">
                  <c:v>0.1</c:v>
                </c:pt>
                <c:pt idx="1826">
                  <c:v>0.1</c:v>
                </c:pt>
                <c:pt idx="1827">
                  <c:v>0.1</c:v>
                </c:pt>
                <c:pt idx="1828">
                  <c:v>0.1</c:v>
                </c:pt>
                <c:pt idx="1829">
                  <c:v>0.1</c:v>
                </c:pt>
                <c:pt idx="1830">
                  <c:v>0.1</c:v>
                </c:pt>
                <c:pt idx="1831">
                  <c:v>0.1</c:v>
                </c:pt>
                <c:pt idx="1832">
                  <c:v>0.1</c:v>
                </c:pt>
                <c:pt idx="1833">
                  <c:v>0.1</c:v>
                </c:pt>
                <c:pt idx="1834">
                  <c:v>0.1</c:v>
                </c:pt>
                <c:pt idx="1835">
                  <c:v>0.1</c:v>
                </c:pt>
                <c:pt idx="1836">
                  <c:v>0.1</c:v>
                </c:pt>
                <c:pt idx="1837">
                  <c:v>0.1</c:v>
                </c:pt>
                <c:pt idx="1838">
                  <c:v>0.1</c:v>
                </c:pt>
                <c:pt idx="1839">
                  <c:v>0.1</c:v>
                </c:pt>
                <c:pt idx="1840">
                  <c:v>0.1</c:v>
                </c:pt>
                <c:pt idx="1841">
                  <c:v>0.1</c:v>
                </c:pt>
                <c:pt idx="1842">
                  <c:v>0.1</c:v>
                </c:pt>
                <c:pt idx="1843">
                  <c:v>0.1</c:v>
                </c:pt>
                <c:pt idx="1844">
                  <c:v>0.1</c:v>
                </c:pt>
                <c:pt idx="1845">
                  <c:v>0.1</c:v>
                </c:pt>
                <c:pt idx="1846">
                  <c:v>-0.1</c:v>
                </c:pt>
                <c:pt idx="1847">
                  <c:v>-0.1</c:v>
                </c:pt>
                <c:pt idx="1848">
                  <c:v>-0.1</c:v>
                </c:pt>
                <c:pt idx="1849">
                  <c:v>-0.1</c:v>
                </c:pt>
                <c:pt idx="1850">
                  <c:v>-0.1</c:v>
                </c:pt>
                <c:pt idx="1851">
                  <c:v>-0.1</c:v>
                </c:pt>
                <c:pt idx="1852">
                  <c:v>-0.1</c:v>
                </c:pt>
                <c:pt idx="1853">
                  <c:v>-0.1</c:v>
                </c:pt>
                <c:pt idx="1854">
                  <c:v>-0.1</c:v>
                </c:pt>
                <c:pt idx="1855">
                  <c:v>-0.1</c:v>
                </c:pt>
                <c:pt idx="1856">
                  <c:v>-0.1</c:v>
                </c:pt>
                <c:pt idx="1857">
                  <c:v>-0.1</c:v>
                </c:pt>
                <c:pt idx="1858">
                  <c:v>-0.1</c:v>
                </c:pt>
                <c:pt idx="1859">
                  <c:v>-0.1</c:v>
                </c:pt>
                <c:pt idx="1860">
                  <c:v>-0.1</c:v>
                </c:pt>
                <c:pt idx="1861">
                  <c:v>-0.1</c:v>
                </c:pt>
                <c:pt idx="1862">
                  <c:v>-0.1</c:v>
                </c:pt>
                <c:pt idx="1863">
                  <c:v>-0.1</c:v>
                </c:pt>
                <c:pt idx="1864">
                  <c:v>-0.1</c:v>
                </c:pt>
                <c:pt idx="1865">
                  <c:v>-0.1</c:v>
                </c:pt>
                <c:pt idx="1866">
                  <c:v>-0.1</c:v>
                </c:pt>
                <c:pt idx="1867">
                  <c:v>-0.1</c:v>
                </c:pt>
                <c:pt idx="1868">
                  <c:v>-0.1</c:v>
                </c:pt>
                <c:pt idx="1869">
                  <c:v>-0.1</c:v>
                </c:pt>
                <c:pt idx="1870">
                  <c:v>-0.1</c:v>
                </c:pt>
                <c:pt idx="1871">
                  <c:v>-0.1</c:v>
                </c:pt>
                <c:pt idx="1872">
                  <c:v>-0.1</c:v>
                </c:pt>
                <c:pt idx="1873">
                  <c:v>-0.1</c:v>
                </c:pt>
                <c:pt idx="1874">
                  <c:v>-0.1</c:v>
                </c:pt>
                <c:pt idx="1875">
                  <c:v>-0.1</c:v>
                </c:pt>
                <c:pt idx="1876">
                  <c:v>-0.1</c:v>
                </c:pt>
                <c:pt idx="1877">
                  <c:v>-0.1</c:v>
                </c:pt>
                <c:pt idx="1878">
                  <c:v>-0.1</c:v>
                </c:pt>
                <c:pt idx="1879">
                  <c:v>-0.1</c:v>
                </c:pt>
                <c:pt idx="1880">
                  <c:v>-0.1</c:v>
                </c:pt>
                <c:pt idx="1881">
                  <c:v>-0.1</c:v>
                </c:pt>
                <c:pt idx="1882">
                  <c:v>-0.1</c:v>
                </c:pt>
                <c:pt idx="1883">
                  <c:v>-0.1</c:v>
                </c:pt>
                <c:pt idx="1884">
                  <c:v>-0.1</c:v>
                </c:pt>
                <c:pt idx="1885">
                  <c:v>-0.1</c:v>
                </c:pt>
                <c:pt idx="1886">
                  <c:v>-0.1</c:v>
                </c:pt>
                <c:pt idx="1887">
                  <c:v>-0.1</c:v>
                </c:pt>
                <c:pt idx="1888">
                  <c:v>-0.1</c:v>
                </c:pt>
                <c:pt idx="1889">
                  <c:v>-0.1</c:v>
                </c:pt>
                <c:pt idx="1890">
                  <c:v>-0.1</c:v>
                </c:pt>
                <c:pt idx="1891">
                  <c:v>-0.1</c:v>
                </c:pt>
                <c:pt idx="1892">
                  <c:v>-0.1</c:v>
                </c:pt>
                <c:pt idx="1893">
                  <c:v>-0.1</c:v>
                </c:pt>
                <c:pt idx="1894">
                  <c:v>-0.1</c:v>
                </c:pt>
                <c:pt idx="1895">
                  <c:v>-0.1</c:v>
                </c:pt>
                <c:pt idx="1896">
                  <c:v>-0.1</c:v>
                </c:pt>
                <c:pt idx="1897">
                  <c:v>-0.1</c:v>
                </c:pt>
                <c:pt idx="1898">
                  <c:v>-0.1</c:v>
                </c:pt>
                <c:pt idx="1899">
                  <c:v>-0.1</c:v>
                </c:pt>
                <c:pt idx="1900">
                  <c:v>-0.1</c:v>
                </c:pt>
                <c:pt idx="1901">
                  <c:v>-0.1</c:v>
                </c:pt>
                <c:pt idx="1902">
                  <c:v>-0.1</c:v>
                </c:pt>
                <c:pt idx="1903">
                  <c:v>-0.1</c:v>
                </c:pt>
                <c:pt idx="1904">
                  <c:v>-0.1</c:v>
                </c:pt>
                <c:pt idx="1905">
                  <c:v>-0.1</c:v>
                </c:pt>
                <c:pt idx="1906">
                  <c:v>-0.1</c:v>
                </c:pt>
                <c:pt idx="1907">
                  <c:v>-0.1</c:v>
                </c:pt>
                <c:pt idx="1908">
                  <c:v>-0.1</c:v>
                </c:pt>
                <c:pt idx="1909">
                  <c:v>-0.1</c:v>
                </c:pt>
                <c:pt idx="1910">
                  <c:v>-0.1</c:v>
                </c:pt>
                <c:pt idx="1911">
                  <c:v>-0.1</c:v>
                </c:pt>
                <c:pt idx="1912">
                  <c:v>-0.1</c:v>
                </c:pt>
                <c:pt idx="1913">
                  <c:v>-0.1</c:v>
                </c:pt>
                <c:pt idx="1914">
                  <c:v>-0.1</c:v>
                </c:pt>
                <c:pt idx="1915">
                  <c:v>-0.1</c:v>
                </c:pt>
                <c:pt idx="1916">
                  <c:v>-0.1</c:v>
                </c:pt>
                <c:pt idx="1917">
                  <c:v>-0.1</c:v>
                </c:pt>
                <c:pt idx="1918">
                  <c:v>-0.1</c:v>
                </c:pt>
                <c:pt idx="1919">
                  <c:v>-0.1</c:v>
                </c:pt>
                <c:pt idx="1920">
                  <c:v>-0.1</c:v>
                </c:pt>
                <c:pt idx="1921">
                  <c:v>-0.1</c:v>
                </c:pt>
                <c:pt idx="1922">
                  <c:v>-0.1</c:v>
                </c:pt>
                <c:pt idx="1923">
                  <c:v>-0.1</c:v>
                </c:pt>
                <c:pt idx="1924">
                  <c:v>-0.1</c:v>
                </c:pt>
                <c:pt idx="1925">
                  <c:v>-0.1</c:v>
                </c:pt>
                <c:pt idx="1926">
                  <c:v>-0.1</c:v>
                </c:pt>
                <c:pt idx="1927">
                  <c:v>-0.1</c:v>
                </c:pt>
                <c:pt idx="1928">
                  <c:v>-0.1</c:v>
                </c:pt>
                <c:pt idx="1929">
                  <c:v>-0.1</c:v>
                </c:pt>
                <c:pt idx="1930">
                  <c:v>-0.1</c:v>
                </c:pt>
                <c:pt idx="1931">
                  <c:v>-0.1</c:v>
                </c:pt>
                <c:pt idx="1932">
                  <c:v>-0.1</c:v>
                </c:pt>
                <c:pt idx="1933">
                  <c:v>-0.1</c:v>
                </c:pt>
                <c:pt idx="1934">
                  <c:v>-0.1</c:v>
                </c:pt>
                <c:pt idx="1935">
                  <c:v>-0.1</c:v>
                </c:pt>
                <c:pt idx="1936">
                  <c:v>-0.1</c:v>
                </c:pt>
                <c:pt idx="1937">
                  <c:v>-0.1</c:v>
                </c:pt>
                <c:pt idx="1938">
                  <c:v>-0.1</c:v>
                </c:pt>
                <c:pt idx="1939">
                  <c:v>-0.1</c:v>
                </c:pt>
                <c:pt idx="1940">
                  <c:v>-0.1</c:v>
                </c:pt>
                <c:pt idx="1941">
                  <c:v>-0.1</c:v>
                </c:pt>
                <c:pt idx="1942">
                  <c:v>-0.1</c:v>
                </c:pt>
                <c:pt idx="1943">
                  <c:v>-0.1</c:v>
                </c:pt>
                <c:pt idx="1944">
                  <c:v>-0.1</c:v>
                </c:pt>
                <c:pt idx="1945">
                  <c:v>-0.1</c:v>
                </c:pt>
                <c:pt idx="1946">
                  <c:v>-0.1</c:v>
                </c:pt>
                <c:pt idx="1947">
                  <c:v>-0.1</c:v>
                </c:pt>
                <c:pt idx="1948">
                  <c:v>-0.1</c:v>
                </c:pt>
                <c:pt idx="1949">
                  <c:v>-0.1</c:v>
                </c:pt>
                <c:pt idx="1950">
                  <c:v>-0.1</c:v>
                </c:pt>
                <c:pt idx="1951">
                  <c:v>-0.1</c:v>
                </c:pt>
                <c:pt idx="1952">
                  <c:v>-0.1</c:v>
                </c:pt>
                <c:pt idx="1953">
                  <c:v>-0.1</c:v>
                </c:pt>
                <c:pt idx="1954">
                  <c:v>-0.1</c:v>
                </c:pt>
                <c:pt idx="1955">
                  <c:v>-0.1</c:v>
                </c:pt>
                <c:pt idx="1956">
                  <c:v>-0.1</c:v>
                </c:pt>
                <c:pt idx="1957">
                  <c:v>-0.1</c:v>
                </c:pt>
                <c:pt idx="1958">
                  <c:v>-0.1</c:v>
                </c:pt>
                <c:pt idx="1959">
                  <c:v>-0.1</c:v>
                </c:pt>
                <c:pt idx="1960">
                  <c:v>-0.1</c:v>
                </c:pt>
                <c:pt idx="1961">
                  <c:v>-0.1</c:v>
                </c:pt>
                <c:pt idx="1962">
                  <c:v>-0.1</c:v>
                </c:pt>
                <c:pt idx="1963">
                  <c:v>-0.1</c:v>
                </c:pt>
                <c:pt idx="1964">
                  <c:v>-0.1</c:v>
                </c:pt>
                <c:pt idx="1965">
                  <c:v>-0.1</c:v>
                </c:pt>
                <c:pt idx="1966">
                  <c:v>-0.1</c:v>
                </c:pt>
                <c:pt idx="1967">
                  <c:v>-0.1</c:v>
                </c:pt>
                <c:pt idx="1968">
                  <c:v>-0.1</c:v>
                </c:pt>
                <c:pt idx="1969">
                  <c:v>-0.1</c:v>
                </c:pt>
                <c:pt idx="1970">
                  <c:v>-0.1</c:v>
                </c:pt>
                <c:pt idx="1971">
                  <c:v>-0.1</c:v>
                </c:pt>
                <c:pt idx="1972">
                  <c:v>-0.1</c:v>
                </c:pt>
                <c:pt idx="1973">
                  <c:v>-0.1</c:v>
                </c:pt>
                <c:pt idx="1974">
                  <c:v>-0.1</c:v>
                </c:pt>
                <c:pt idx="1975">
                  <c:v>-0.1</c:v>
                </c:pt>
                <c:pt idx="1976">
                  <c:v>-0.1</c:v>
                </c:pt>
                <c:pt idx="1977">
                  <c:v>-0.1</c:v>
                </c:pt>
                <c:pt idx="1978">
                  <c:v>-0.1</c:v>
                </c:pt>
                <c:pt idx="1979">
                  <c:v>-0.1</c:v>
                </c:pt>
                <c:pt idx="1980">
                  <c:v>-0.1</c:v>
                </c:pt>
                <c:pt idx="1981">
                  <c:v>-0.1</c:v>
                </c:pt>
                <c:pt idx="1982">
                  <c:v>-0.1</c:v>
                </c:pt>
                <c:pt idx="1983">
                  <c:v>-0.1</c:v>
                </c:pt>
                <c:pt idx="1984">
                  <c:v>-0.1</c:v>
                </c:pt>
                <c:pt idx="1985">
                  <c:v>-0.1</c:v>
                </c:pt>
                <c:pt idx="1986">
                  <c:v>-0.1</c:v>
                </c:pt>
                <c:pt idx="1987">
                  <c:v>-0.1</c:v>
                </c:pt>
                <c:pt idx="1988">
                  <c:v>-0.1</c:v>
                </c:pt>
                <c:pt idx="1989">
                  <c:v>-0.1</c:v>
                </c:pt>
                <c:pt idx="1990">
                  <c:v>-0.1</c:v>
                </c:pt>
                <c:pt idx="1991">
                  <c:v>-0.1</c:v>
                </c:pt>
                <c:pt idx="1992">
                  <c:v>-0.1</c:v>
                </c:pt>
                <c:pt idx="1993">
                  <c:v>-0.1</c:v>
                </c:pt>
                <c:pt idx="1994">
                  <c:v>-0.1</c:v>
                </c:pt>
                <c:pt idx="1995">
                  <c:v>-0.1</c:v>
                </c:pt>
                <c:pt idx="1996">
                  <c:v>-0.1</c:v>
                </c:pt>
                <c:pt idx="1997">
                  <c:v>-0.1</c:v>
                </c:pt>
                <c:pt idx="1998">
                  <c:v>-0.1</c:v>
                </c:pt>
                <c:pt idx="1999">
                  <c:v>-0.1</c:v>
                </c:pt>
                <c:pt idx="2000">
                  <c:v>-0.1</c:v>
                </c:pt>
                <c:pt idx="2001">
                  <c:v>-0.1</c:v>
                </c:pt>
                <c:pt idx="2002">
                  <c:v>-0.1</c:v>
                </c:pt>
                <c:pt idx="2003">
                  <c:v>-0.1</c:v>
                </c:pt>
                <c:pt idx="2004">
                  <c:v>-0.1</c:v>
                </c:pt>
                <c:pt idx="2005">
                  <c:v>-0.1</c:v>
                </c:pt>
                <c:pt idx="2006">
                  <c:v>-0.1</c:v>
                </c:pt>
                <c:pt idx="2007">
                  <c:v>-0.1</c:v>
                </c:pt>
                <c:pt idx="2008">
                  <c:v>-0.1</c:v>
                </c:pt>
                <c:pt idx="2009">
                  <c:v>-0.1</c:v>
                </c:pt>
                <c:pt idx="2010">
                  <c:v>-0.1</c:v>
                </c:pt>
                <c:pt idx="2011">
                  <c:v>-0.1</c:v>
                </c:pt>
                <c:pt idx="2012">
                  <c:v>-0.1</c:v>
                </c:pt>
                <c:pt idx="2013">
                  <c:v>-0.1</c:v>
                </c:pt>
                <c:pt idx="2014">
                  <c:v>-0.1</c:v>
                </c:pt>
                <c:pt idx="2015">
                  <c:v>-0.1</c:v>
                </c:pt>
                <c:pt idx="2016">
                  <c:v>-0.1</c:v>
                </c:pt>
                <c:pt idx="2017">
                  <c:v>-0.1</c:v>
                </c:pt>
                <c:pt idx="2018">
                  <c:v>-0.1</c:v>
                </c:pt>
                <c:pt idx="2019">
                  <c:v>-0.1</c:v>
                </c:pt>
                <c:pt idx="2020">
                  <c:v>-0.1</c:v>
                </c:pt>
                <c:pt idx="2021">
                  <c:v>-0.1</c:v>
                </c:pt>
                <c:pt idx="2022">
                  <c:v>-0.1</c:v>
                </c:pt>
                <c:pt idx="2023">
                  <c:v>-0.1</c:v>
                </c:pt>
                <c:pt idx="2024">
                  <c:v>-0.1</c:v>
                </c:pt>
                <c:pt idx="2025">
                  <c:v>-0.1</c:v>
                </c:pt>
                <c:pt idx="2026">
                  <c:v>-0.1</c:v>
                </c:pt>
                <c:pt idx="2027">
                  <c:v>-0.1</c:v>
                </c:pt>
                <c:pt idx="2028">
                  <c:v>-0.1</c:v>
                </c:pt>
                <c:pt idx="2029">
                  <c:v>-0.1</c:v>
                </c:pt>
                <c:pt idx="2030">
                  <c:v>-0.1</c:v>
                </c:pt>
                <c:pt idx="2031">
                  <c:v>-0.1</c:v>
                </c:pt>
                <c:pt idx="2032">
                  <c:v>-0.1</c:v>
                </c:pt>
                <c:pt idx="2033">
                  <c:v>-0.1</c:v>
                </c:pt>
                <c:pt idx="2034">
                  <c:v>-0.1</c:v>
                </c:pt>
                <c:pt idx="2035">
                  <c:v>-0.1</c:v>
                </c:pt>
                <c:pt idx="2036">
                  <c:v>-0.1</c:v>
                </c:pt>
                <c:pt idx="2037">
                  <c:v>-0.1</c:v>
                </c:pt>
                <c:pt idx="2038">
                  <c:v>-0.1</c:v>
                </c:pt>
                <c:pt idx="2039">
                  <c:v>-0.1</c:v>
                </c:pt>
                <c:pt idx="2040">
                  <c:v>-0.1</c:v>
                </c:pt>
                <c:pt idx="2041">
                  <c:v>-0.1</c:v>
                </c:pt>
                <c:pt idx="2042">
                  <c:v>-0.1</c:v>
                </c:pt>
                <c:pt idx="2043">
                  <c:v>-0.1</c:v>
                </c:pt>
                <c:pt idx="2044">
                  <c:v>-0.1</c:v>
                </c:pt>
                <c:pt idx="2045">
                  <c:v>-0.1</c:v>
                </c:pt>
                <c:pt idx="2046">
                  <c:v>-0.1</c:v>
                </c:pt>
                <c:pt idx="2047">
                  <c:v>-0.1</c:v>
                </c:pt>
                <c:pt idx="2048">
                  <c:v>-0.1</c:v>
                </c:pt>
                <c:pt idx="2049">
                  <c:v>-0.1</c:v>
                </c:pt>
                <c:pt idx="2050">
                  <c:v>-0.1</c:v>
                </c:pt>
                <c:pt idx="2051">
                  <c:v>-0.1</c:v>
                </c:pt>
                <c:pt idx="2052">
                  <c:v>-0.1</c:v>
                </c:pt>
                <c:pt idx="2053">
                  <c:v>-0.1</c:v>
                </c:pt>
                <c:pt idx="2054">
                  <c:v>-0.1</c:v>
                </c:pt>
                <c:pt idx="2055">
                  <c:v>-0.1</c:v>
                </c:pt>
                <c:pt idx="2056">
                  <c:v>-0.1</c:v>
                </c:pt>
                <c:pt idx="2057">
                  <c:v>-0.1</c:v>
                </c:pt>
                <c:pt idx="2058">
                  <c:v>-0.1</c:v>
                </c:pt>
                <c:pt idx="2059">
                  <c:v>-0.1</c:v>
                </c:pt>
                <c:pt idx="2060">
                  <c:v>-0.1</c:v>
                </c:pt>
                <c:pt idx="2061">
                  <c:v>-0.1</c:v>
                </c:pt>
                <c:pt idx="2062">
                  <c:v>-0.1</c:v>
                </c:pt>
                <c:pt idx="2063">
                  <c:v>-0.1</c:v>
                </c:pt>
                <c:pt idx="2064">
                  <c:v>-0.1</c:v>
                </c:pt>
                <c:pt idx="2065">
                  <c:v>-0.1</c:v>
                </c:pt>
                <c:pt idx="2066">
                  <c:v>-0.1</c:v>
                </c:pt>
                <c:pt idx="2067">
                  <c:v>-0.1</c:v>
                </c:pt>
                <c:pt idx="2068">
                  <c:v>-0.1</c:v>
                </c:pt>
                <c:pt idx="2069">
                  <c:v>-0.1</c:v>
                </c:pt>
                <c:pt idx="2070">
                  <c:v>-0.1</c:v>
                </c:pt>
                <c:pt idx="2071">
                  <c:v>-0.1</c:v>
                </c:pt>
                <c:pt idx="2072">
                  <c:v>-0.1</c:v>
                </c:pt>
                <c:pt idx="2073">
                  <c:v>-0.1</c:v>
                </c:pt>
                <c:pt idx="2074">
                  <c:v>-0.1</c:v>
                </c:pt>
                <c:pt idx="2075">
                  <c:v>-0.1</c:v>
                </c:pt>
                <c:pt idx="2076">
                  <c:v>-0.1</c:v>
                </c:pt>
                <c:pt idx="2077">
                  <c:v>-0.1</c:v>
                </c:pt>
                <c:pt idx="2078">
                  <c:v>-0.1</c:v>
                </c:pt>
                <c:pt idx="2079">
                  <c:v>-0.1</c:v>
                </c:pt>
                <c:pt idx="2080">
                  <c:v>-0.1</c:v>
                </c:pt>
                <c:pt idx="2081">
                  <c:v>-0.1</c:v>
                </c:pt>
                <c:pt idx="2082">
                  <c:v>-0.1</c:v>
                </c:pt>
                <c:pt idx="2083">
                  <c:v>-0.1</c:v>
                </c:pt>
                <c:pt idx="2084">
                  <c:v>-0.1</c:v>
                </c:pt>
                <c:pt idx="2085">
                  <c:v>-0.1</c:v>
                </c:pt>
                <c:pt idx="2086">
                  <c:v>-0.1</c:v>
                </c:pt>
                <c:pt idx="2087">
                  <c:v>-0.1</c:v>
                </c:pt>
                <c:pt idx="2088">
                  <c:v>-0.1</c:v>
                </c:pt>
                <c:pt idx="2089">
                  <c:v>-0.1</c:v>
                </c:pt>
                <c:pt idx="2090">
                  <c:v>-0.1</c:v>
                </c:pt>
                <c:pt idx="2091">
                  <c:v>-0.1</c:v>
                </c:pt>
                <c:pt idx="2092">
                  <c:v>-0.1</c:v>
                </c:pt>
                <c:pt idx="2093">
                  <c:v>-0.1</c:v>
                </c:pt>
                <c:pt idx="2094">
                  <c:v>-0.1</c:v>
                </c:pt>
                <c:pt idx="2095">
                  <c:v>-0.1</c:v>
                </c:pt>
                <c:pt idx="2096">
                  <c:v>-0.1</c:v>
                </c:pt>
                <c:pt idx="2097">
                  <c:v>-0.1</c:v>
                </c:pt>
                <c:pt idx="2098">
                  <c:v>-0.1</c:v>
                </c:pt>
                <c:pt idx="2099">
                  <c:v>-0.1</c:v>
                </c:pt>
                <c:pt idx="2100">
                  <c:v>-0.1</c:v>
                </c:pt>
                <c:pt idx="2101">
                  <c:v>-0.1</c:v>
                </c:pt>
                <c:pt idx="2102">
                  <c:v>-0.1</c:v>
                </c:pt>
                <c:pt idx="2103">
                  <c:v>-0.1</c:v>
                </c:pt>
                <c:pt idx="2104">
                  <c:v>-0.1</c:v>
                </c:pt>
                <c:pt idx="2105">
                  <c:v>-0.1</c:v>
                </c:pt>
                <c:pt idx="2106">
                  <c:v>-0.1</c:v>
                </c:pt>
                <c:pt idx="2107">
                  <c:v>-0.1</c:v>
                </c:pt>
                <c:pt idx="2108">
                  <c:v>-0.1</c:v>
                </c:pt>
                <c:pt idx="2109">
                  <c:v>-0.1</c:v>
                </c:pt>
                <c:pt idx="2110">
                  <c:v>-0.1</c:v>
                </c:pt>
                <c:pt idx="2111">
                  <c:v>-0.1</c:v>
                </c:pt>
                <c:pt idx="2112">
                  <c:v>-0.1</c:v>
                </c:pt>
                <c:pt idx="2113">
                  <c:v>-0.1</c:v>
                </c:pt>
                <c:pt idx="2114">
                  <c:v>-0.1</c:v>
                </c:pt>
                <c:pt idx="2115">
                  <c:v>-0.1</c:v>
                </c:pt>
                <c:pt idx="2116">
                  <c:v>-0.1</c:v>
                </c:pt>
                <c:pt idx="2117">
                  <c:v>-0.1</c:v>
                </c:pt>
                <c:pt idx="2118">
                  <c:v>-0.1</c:v>
                </c:pt>
                <c:pt idx="2119">
                  <c:v>-0.1</c:v>
                </c:pt>
                <c:pt idx="2120">
                  <c:v>-0.1</c:v>
                </c:pt>
                <c:pt idx="2121">
                  <c:v>-0.1</c:v>
                </c:pt>
                <c:pt idx="2122">
                  <c:v>-0.1</c:v>
                </c:pt>
                <c:pt idx="2123">
                  <c:v>-0.1</c:v>
                </c:pt>
                <c:pt idx="2124">
                  <c:v>-0.1</c:v>
                </c:pt>
                <c:pt idx="2125">
                  <c:v>-0.1</c:v>
                </c:pt>
                <c:pt idx="2126">
                  <c:v>-0.1</c:v>
                </c:pt>
                <c:pt idx="2127">
                  <c:v>-0.1</c:v>
                </c:pt>
                <c:pt idx="2128">
                  <c:v>-0.1</c:v>
                </c:pt>
                <c:pt idx="2129">
                  <c:v>-0.1</c:v>
                </c:pt>
                <c:pt idx="2130">
                  <c:v>-0.1</c:v>
                </c:pt>
                <c:pt idx="2131">
                  <c:v>-0.1</c:v>
                </c:pt>
                <c:pt idx="2132">
                  <c:v>-0.1</c:v>
                </c:pt>
                <c:pt idx="2133">
                  <c:v>-0.1</c:v>
                </c:pt>
                <c:pt idx="2134">
                  <c:v>-0.1</c:v>
                </c:pt>
                <c:pt idx="2135">
                  <c:v>-0.1</c:v>
                </c:pt>
                <c:pt idx="2136">
                  <c:v>-0.1</c:v>
                </c:pt>
                <c:pt idx="2137">
                  <c:v>-0.1</c:v>
                </c:pt>
                <c:pt idx="2138">
                  <c:v>-0.1</c:v>
                </c:pt>
                <c:pt idx="2139">
                  <c:v>-0.1</c:v>
                </c:pt>
                <c:pt idx="2140">
                  <c:v>-0.1</c:v>
                </c:pt>
                <c:pt idx="2141">
                  <c:v>-0.1</c:v>
                </c:pt>
                <c:pt idx="2142">
                  <c:v>-0.1</c:v>
                </c:pt>
                <c:pt idx="2143">
                  <c:v>-0.1</c:v>
                </c:pt>
                <c:pt idx="2144">
                  <c:v>-0.1</c:v>
                </c:pt>
                <c:pt idx="2145">
                  <c:v>-0.1</c:v>
                </c:pt>
                <c:pt idx="2146">
                  <c:v>-0.1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70784"/>
        <c:axId val="536072576"/>
      </c:lineChart>
      <c:dateAx>
        <c:axId val="536070784"/>
        <c:scaling>
          <c:orientation val="minMax"/>
          <c:min val="41275"/>
        </c:scaling>
        <c:delete val="0"/>
        <c:axPos val="b"/>
        <c:numFmt formatCode="yyyy" sourceLinked="0"/>
        <c:majorTickMark val="in"/>
        <c:minorTickMark val="none"/>
        <c:tickLblPos val="low"/>
        <c:spPr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c:spPr>
        <c:crossAx val="536072576"/>
        <c:crosses val="autoZero"/>
        <c:auto val="1"/>
        <c:lblOffset val="100"/>
        <c:baseTimeUnit val="days"/>
        <c:majorUnit val="1"/>
        <c:majorTimeUnit val="years"/>
      </c:dateAx>
      <c:valAx>
        <c:axId val="53607257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c:spPr>
        <c:crossAx val="536070784"/>
        <c:crosses val="autoZero"/>
        <c:crossBetween val="between"/>
      </c:valAx>
      <c:spPr>
        <a:solidFill>
          <a:sysClr val="window" lastClr="FFFFFF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legend>
      <c:legendPos val="r"/>
      <c:layout>
        <c:manualLayout>
          <c:xMode val="edge"/>
          <c:yMode val="edge"/>
          <c:x val="0.60393510324483779"/>
          <c:y val="5.0320150659133707E-2"/>
          <c:w val="0.37108947885939036"/>
          <c:h val="8.9717514124293782E-2"/>
        </c:manualLayout>
      </c:layout>
      <c:overlay val="1"/>
      <c:spPr>
        <a:noFill/>
        <a:ln>
          <a:noFill/>
          <a:rou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 b="0">
          <a:latin typeface="돋움"/>
          <a:ea typeface="돋움"/>
          <a:cs typeface="돋움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66675</xdr:colOff>
      <xdr:row>7</xdr:row>
      <xdr:rowOff>100012</xdr:rowOff>
    </xdr:from>
    <xdr:to>
      <xdr:col>21</xdr:col>
      <xdr:colOff>529275</xdr:colOff>
      <xdr:row>14</xdr:row>
      <xdr:rowOff>73162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50347</xdr:colOff>
      <xdr:row>112</xdr:row>
      <xdr:rowOff>138793</xdr:rowOff>
    </xdr:from>
    <xdr:to>
      <xdr:col>15</xdr:col>
      <xdr:colOff>3547</xdr:colOff>
      <xdr:row>128</xdr:row>
      <xdr:rowOff>157843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0.13777</cdr:x>
      <cdr:y>0.071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60465" cy="239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36000" tIns="36000" rIns="36000" bIns="36000" rtlCol="0" anchor="ctr" anchorCtr="0">
          <a:spAutoFit/>
        </a:bodyPr>
        <a:lstStyle xmlns:a="http://schemas.openxmlformats.org/drawingml/2006/main"/>
        <a:p xmlns:a="http://schemas.openxmlformats.org/drawingml/2006/main">
          <a:r>
            <a:rPr lang="en-US" altLang="ko-KR" sz="1000" b="0">
              <a:latin typeface="돋움"/>
              <a:ea typeface="돋움"/>
            </a:rPr>
            <a:t>(% YoY)</a:t>
          </a:r>
          <a:endParaRPr lang="ko-KR" altLang="en-US" sz="1000" b="0">
            <a:latin typeface="돋움"/>
            <a:ea typeface="돋움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88</xdr:row>
      <xdr:rowOff>47625</xdr:rowOff>
    </xdr:from>
    <xdr:to>
      <xdr:col>9</xdr:col>
      <xdr:colOff>595312</xdr:colOff>
      <xdr:row>101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6</xdr:row>
      <xdr:rowOff>52387</xdr:rowOff>
    </xdr:from>
    <xdr:to>
      <xdr:col>10</xdr:col>
      <xdr:colOff>153225</xdr:colOff>
      <xdr:row>22</xdr:row>
      <xdr:rowOff>71437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0.13777</cdr:x>
      <cdr:y>0.071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60465" cy="239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36000" tIns="36000" rIns="36000" bIns="36000" rtlCol="0" anchor="ctr" anchorCtr="0">
          <a:spAutoFit/>
        </a:bodyPr>
        <a:lstStyle xmlns:a="http://schemas.openxmlformats.org/drawingml/2006/main"/>
        <a:p xmlns:a="http://schemas.openxmlformats.org/drawingml/2006/main">
          <a:r>
            <a:rPr lang="en-US" altLang="ko-KR" sz="1000" b="0">
              <a:latin typeface="돋움"/>
              <a:ea typeface="돋움"/>
            </a:rPr>
            <a:t>(% YoY)</a:t>
          </a:r>
          <a:endParaRPr lang="ko-KR" altLang="en-US" sz="1000" b="0">
            <a:latin typeface="돋움"/>
            <a:ea typeface="돋움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8</xdr:row>
      <xdr:rowOff>171450</xdr:rowOff>
    </xdr:from>
    <xdr:to>
      <xdr:col>7</xdr:col>
      <xdr:colOff>10350</xdr:colOff>
      <xdr:row>24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E77"/>
  <sheetViews>
    <sheetView tabSelected="1" topLeftCell="A2" workbookViewId="0">
      <pane xSplit="1" ySplit="2" topLeftCell="B44" activePane="bottomRight" state="frozen"/>
      <selection activeCell="A2" sqref="A2"/>
      <selection pane="topRight" activeCell="C2" sqref="C2"/>
      <selection pane="bottomLeft" activeCell="A4" sqref="A4"/>
      <selection pane="bottomRight" activeCell="B70" sqref="B70"/>
    </sheetView>
  </sheetViews>
  <sheetFormatPr defaultRowHeight="16.5" x14ac:dyDescent="0.3"/>
  <cols>
    <col min="1" max="1" width="11.125" style="1" bestFit="1" customWidth="1"/>
  </cols>
  <sheetData>
    <row r="2" spans="1:2" x14ac:dyDescent="0.3">
      <c r="B2" t="s">
        <v>51</v>
      </c>
    </row>
    <row r="3" spans="1:2" x14ac:dyDescent="0.3">
      <c r="B3" t="s">
        <v>89</v>
      </c>
    </row>
    <row r="4" spans="1:2" x14ac:dyDescent="0.3">
      <c r="A4" s="1" t="e">
        <f ca="1">_xll.BDH(B2,"px_last","2000-01-01","","cols=2;rows=68")</f>
        <v>#NAME?</v>
      </c>
      <c r="B4">
        <v>8.6999999999999993</v>
      </c>
    </row>
    <row r="5" spans="1:2" x14ac:dyDescent="0.3">
      <c r="A5" s="1">
        <v>36707</v>
      </c>
      <c r="B5">
        <v>9.1</v>
      </c>
    </row>
    <row r="6" spans="1:2" x14ac:dyDescent="0.3">
      <c r="A6" s="1">
        <v>36799</v>
      </c>
      <c r="B6">
        <v>8.8000000000000007</v>
      </c>
    </row>
    <row r="7" spans="1:2" x14ac:dyDescent="0.3">
      <c r="A7" s="1">
        <v>36891</v>
      </c>
      <c r="B7">
        <v>7.5</v>
      </c>
    </row>
    <row r="8" spans="1:2" x14ac:dyDescent="0.3">
      <c r="A8" s="1">
        <v>36981</v>
      </c>
      <c r="B8">
        <v>9.5</v>
      </c>
    </row>
    <row r="9" spans="1:2" x14ac:dyDescent="0.3">
      <c r="A9" s="1">
        <v>37072</v>
      </c>
      <c r="B9">
        <v>8.6</v>
      </c>
    </row>
    <row r="10" spans="1:2" x14ac:dyDescent="0.3">
      <c r="A10" s="1">
        <v>37164</v>
      </c>
      <c r="B10">
        <v>8</v>
      </c>
    </row>
    <row r="11" spans="1:2" x14ac:dyDescent="0.3">
      <c r="A11" s="1">
        <v>37256</v>
      </c>
      <c r="B11">
        <v>7.5</v>
      </c>
    </row>
    <row r="12" spans="1:2" x14ac:dyDescent="0.3">
      <c r="A12" s="1">
        <v>37346</v>
      </c>
      <c r="B12">
        <v>8.9</v>
      </c>
    </row>
    <row r="13" spans="1:2" x14ac:dyDescent="0.3">
      <c r="A13" s="1">
        <v>37437</v>
      </c>
      <c r="B13">
        <v>8.8000000000000007</v>
      </c>
    </row>
    <row r="14" spans="1:2" x14ac:dyDescent="0.3">
      <c r="A14" s="1">
        <v>37529</v>
      </c>
      <c r="B14">
        <v>9.6</v>
      </c>
    </row>
    <row r="15" spans="1:2" x14ac:dyDescent="0.3">
      <c r="A15" s="1">
        <v>37621</v>
      </c>
      <c r="B15">
        <v>9.1</v>
      </c>
    </row>
    <row r="16" spans="1:2" x14ac:dyDescent="0.3">
      <c r="A16" s="1">
        <v>37711</v>
      </c>
      <c r="B16">
        <v>11.1</v>
      </c>
    </row>
    <row r="17" spans="1:2" x14ac:dyDescent="0.3">
      <c r="A17" s="1">
        <v>37802</v>
      </c>
      <c r="B17">
        <v>9.1</v>
      </c>
    </row>
    <row r="18" spans="1:2" x14ac:dyDescent="0.3">
      <c r="A18" s="1">
        <v>37894</v>
      </c>
      <c r="B18">
        <v>10</v>
      </c>
    </row>
    <row r="19" spans="1:2" x14ac:dyDescent="0.3">
      <c r="A19" s="1">
        <v>37986</v>
      </c>
      <c r="B19">
        <v>10</v>
      </c>
    </row>
    <row r="20" spans="1:2" x14ac:dyDescent="0.3">
      <c r="A20" s="1">
        <v>38077</v>
      </c>
      <c r="B20">
        <v>10.6</v>
      </c>
    </row>
    <row r="21" spans="1:2" x14ac:dyDescent="0.3">
      <c r="A21" s="1">
        <v>38168</v>
      </c>
      <c r="B21">
        <v>11.6</v>
      </c>
    </row>
    <row r="22" spans="1:2" x14ac:dyDescent="0.3">
      <c r="A22" s="1">
        <v>38260</v>
      </c>
      <c r="B22">
        <v>9.8000000000000007</v>
      </c>
    </row>
    <row r="23" spans="1:2" x14ac:dyDescent="0.3">
      <c r="A23" s="1">
        <v>38352</v>
      </c>
      <c r="B23">
        <v>8.8000000000000007</v>
      </c>
    </row>
    <row r="24" spans="1:2" x14ac:dyDescent="0.3">
      <c r="A24" s="1">
        <v>38442</v>
      </c>
      <c r="B24">
        <v>11.1</v>
      </c>
    </row>
    <row r="25" spans="1:2" x14ac:dyDescent="0.3">
      <c r="A25" s="1">
        <v>38533</v>
      </c>
      <c r="B25">
        <v>11.1</v>
      </c>
    </row>
    <row r="26" spans="1:2" x14ac:dyDescent="0.3">
      <c r="A26" s="1">
        <v>38625</v>
      </c>
      <c r="B26">
        <v>9.4</v>
      </c>
    </row>
    <row r="27" spans="1:2" x14ac:dyDescent="0.3">
      <c r="A27" s="1">
        <v>38717</v>
      </c>
      <c r="B27">
        <v>12.4</v>
      </c>
    </row>
    <row r="28" spans="1:2" x14ac:dyDescent="0.3">
      <c r="A28" s="1">
        <v>38807</v>
      </c>
      <c r="B28">
        <v>12.5</v>
      </c>
    </row>
    <row r="29" spans="1:2" x14ac:dyDescent="0.3">
      <c r="A29" s="1">
        <v>38898</v>
      </c>
      <c r="B29">
        <v>13.7</v>
      </c>
    </row>
    <row r="30" spans="1:2" x14ac:dyDescent="0.3">
      <c r="A30" s="1">
        <v>38990</v>
      </c>
      <c r="B30">
        <v>12.2</v>
      </c>
    </row>
    <row r="31" spans="1:2" x14ac:dyDescent="0.3">
      <c r="A31" s="1">
        <v>39082</v>
      </c>
      <c r="B31">
        <v>12.5</v>
      </c>
    </row>
    <row r="32" spans="1:2" x14ac:dyDescent="0.3">
      <c r="A32" s="1">
        <v>39172</v>
      </c>
      <c r="B32">
        <v>13.8</v>
      </c>
    </row>
    <row r="33" spans="1:2" x14ac:dyDescent="0.3">
      <c r="A33" s="1">
        <v>39263</v>
      </c>
      <c r="B33">
        <v>15</v>
      </c>
    </row>
    <row r="34" spans="1:2" x14ac:dyDescent="0.3">
      <c r="A34" s="1">
        <v>39355</v>
      </c>
      <c r="B34">
        <v>14.3</v>
      </c>
    </row>
    <row r="35" spans="1:2" x14ac:dyDescent="0.3">
      <c r="A35" s="1">
        <v>39447</v>
      </c>
      <c r="B35">
        <v>13.9</v>
      </c>
    </row>
    <row r="36" spans="1:2" x14ac:dyDescent="0.3">
      <c r="A36" s="1">
        <v>39538</v>
      </c>
      <c r="B36">
        <v>11.5</v>
      </c>
    </row>
    <row r="37" spans="1:2" x14ac:dyDescent="0.3">
      <c r="A37" s="1">
        <v>39629</v>
      </c>
      <c r="B37">
        <v>10.9</v>
      </c>
    </row>
    <row r="38" spans="1:2" x14ac:dyDescent="0.3">
      <c r="A38" s="1">
        <v>39721</v>
      </c>
      <c r="B38">
        <v>9.5</v>
      </c>
    </row>
    <row r="39" spans="1:2" x14ac:dyDescent="0.3">
      <c r="A39" s="1">
        <v>39813</v>
      </c>
      <c r="B39">
        <v>7.1</v>
      </c>
    </row>
    <row r="40" spans="1:2" x14ac:dyDescent="0.3">
      <c r="A40" s="1">
        <v>39903</v>
      </c>
      <c r="B40">
        <v>6.4</v>
      </c>
    </row>
    <row r="41" spans="1:2" x14ac:dyDescent="0.3">
      <c r="A41" s="1">
        <v>39994</v>
      </c>
      <c r="B41">
        <v>8.1999999999999993</v>
      </c>
    </row>
    <row r="42" spans="1:2" x14ac:dyDescent="0.3">
      <c r="A42" s="1">
        <v>40086</v>
      </c>
      <c r="B42">
        <v>10.6</v>
      </c>
    </row>
    <row r="43" spans="1:2" x14ac:dyDescent="0.3">
      <c r="A43" s="1">
        <v>40178</v>
      </c>
      <c r="B43">
        <v>11.9</v>
      </c>
    </row>
    <row r="44" spans="1:2" x14ac:dyDescent="0.3">
      <c r="A44" s="1">
        <v>40268</v>
      </c>
      <c r="B44">
        <v>12.2</v>
      </c>
    </row>
    <row r="45" spans="1:2" x14ac:dyDescent="0.3">
      <c r="A45" s="1">
        <v>40359</v>
      </c>
      <c r="B45">
        <v>10.8</v>
      </c>
    </row>
    <row r="46" spans="1:2" x14ac:dyDescent="0.3">
      <c r="A46" s="1">
        <v>40451</v>
      </c>
      <c r="B46">
        <v>9.9</v>
      </c>
    </row>
    <row r="47" spans="1:2" x14ac:dyDescent="0.3">
      <c r="A47" s="1">
        <v>40543</v>
      </c>
      <c r="B47">
        <v>9.9</v>
      </c>
    </row>
    <row r="48" spans="1:2" x14ac:dyDescent="0.3">
      <c r="A48" s="1">
        <v>40633</v>
      </c>
      <c r="B48">
        <v>10.199999999999999</v>
      </c>
    </row>
    <row r="49" spans="1:2" x14ac:dyDescent="0.3">
      <c r="A49" s="1">
        <v>40724</v>
      </c>
      <c r="B49">
        <v>10</v>
      </c>
    </row>
    <row r="50" spans="1:2" x14ac:dyDescent="0.3">
      <c r="A50" s="1">
        <v>40816</v>
      </c>
      <c r="B50">
        <v>9.4</v>
      </c>
    </row>
    <row r="51" spans="1:2" x14ac:dyDescent="0.3">
      <c r="A51" s="1">
        <v>40908</v>
      </c>
      <c r="B51">
        <v>8.8000000000000007</v>
      </c>
    </row>
    <row r="52" spans="1:2" x14ac:dyDescent="0.3">
      <c r="A52" s="1">
        <v>40999</v>
      </c>
      <c r="B52">
        <v>8.1</v>
      </c>
    </row>
    <row r="53" spans="1:2" x14ac:dyDescent="0.3">
      <c r="A53" s="1">
        <v>41090</v>
      </c>
      <c r="B53">
        <v>7.6</v>
      </c>
    </row>
    <row r="54" spans="1:2" x14ac:dyDescent="0.3">
      <c r="A54" s="1">
        <v>41182</v>
      </c>
      <c r="B54">
        <v>7.5</v>
      </c>
    </row>
    <row r="55" spans="1:2" x14ac:dyDescent="0.3">
      <c r="A55" s="1">
        <v>41274</v>
      </c>
      <c r="B55">
        <v>8.1</v>
      </c>
    </row>
    <row r="56" spans="1:2" x14ac:dyDescent="0.3">
      <c r="A56" s="1">
        <v>41364</v>
      </c>
      <c r="B56">
        <v>7.9</v>
      </c>
    </row>
    <row r="57" spans="1:2" x14ac:dyDescent="0.3">
      <c r="A57" s="1">
        <v>41455</v>
      </c>
      <c r="B57">
        <v>7.6</v>
      </c>
    </row>
    <row r="58" spans="1:2" x14ac:dyDescent="0.3">
      <c r="A58" s="1">
        <v>41547</v>
      </c>
      <c r="B58">
        <v>7.9</v>
      </c>
    </row>
    <row r="59" spans="1:2" x14ac:dyDescent="0.3">
      <c r="A59" s="1">
        <v>41639</v>
      </c>
      <c r="B59">
        <v>7.7</v>
      </c>
    </row>
    <row r="60" spans="1:2" x14ac:dyDescent="0.3">
      <c r="A60" s="1">
        <v>41729</v>
      </c>
      <c r="B60">
        <v>7.4</v>
      </c>
    </row>
    <row r="61" spans="1:2" x14ac:dyDescent="0.3">
      <c r="A61" s="1">
        <v>41820</v>
      </c>
      <c r="B61">
        <v>7.5</v>
      </c>
    </row>
    <row r="62" spans="1:2" x14ac:dyDescent="0.3">
      <c r="A62" s="1">
        <v>41912</v>
      </c>
      <c r="B62">
        <v>7.1</v>
      </c>
    </row>
    <row r="63" spans="1:2" x14ac:dyDescent="0.3">
      <c r="A63" s="1">
        <v>42004</v>
      </c>
      <c r="B63">
        <v>7.2</v>
      </c>
    </row>
    <row r="64" spans="1:2" x14ac:dyDescent="0.3">
      <c r="A64" s="1">
        <v>42094</v>
      </c>
      <c r="B64">
        <v>7</v>
      </c>
    </row>
    <row r="65" spans="1:5" x14ac:dyDescent="0.3">
      <c r="A65" s="1">
        <v>42185</v>
      </c>
      <c r="B65">
        <v>7</v>
      </c>
    </row>
    <row r="66" spans="1:5" x14ac:dyDescent="0.3">
      <c r="A66" s="1">
        <v>42277</v>
      </c>
      <c r="B66">
        <v>6.9</v>
      </c>
    </row>
    <row r="67" spans="1:5" x14ac:dyDescent="0.3">
      <c r="A67" s="1">
        <v>42369</v>
      </c>
      <c r="B67">
        <v>6.8</v>
      </c>
    </row>
    <row r="68" spans="1:5" x14ac:dyDescent="0.3">
      <c r="A68" s="1">
        <v>42460</v>
      </c>
      <c r="B68">
        <v>6.7</v>
      </c>
    </row>
    <row r="69" spans="1:5" x14ac:dyDescent="0.3">
      <c r="A69" s="1">
        <v>42551</v>
      </c>
      <c r="B69">
        <v>6.7</v>
      </c>
    </row>
    <row r="70" spans="1:5" x14ac:dyDescent="0.3">
      <c r="A70" s="1">
        <v>42643</v>
      </c>
      <c r="B70">
        <v>6.7</v>
      </c>
    </row>
    <row r="71" spans="1:5" x14ac:dyDescent="0.3">
      <c r="A71" s="1">
        <v>42735</v>
      </c>
      <c r="B71">
        <v>6.8</v>
      </c>
    </row>
    <row r="77" spans="1:5" x14ac:dyDescent="0.3">
      <c r="E77" s="9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D212"/>
  <sheetViews>
    <sheetView topLeftCell="A174" zoomScale="85" zoomScaleNormal="85" workbookViewId="0">
      <selection activeCell="C212" sqref="C212"/>
    </sheetView>
  </sheetViews>
  <sheetFormatPr defaultRowHeight="16.5" x14ac:dyDescent="0.3"/>
  <cols>
    <col min="2" max="2" width="11.625" style="1" bestFit="1" customWidth="1"/>
  </cols>
  <sheetData>
    <row r="2" spans="2:4" x14ac:dyDescent="0.3">
      <c r="C2" t="s">
        <v>26</v>
      </c>
    </row>
    <row r="3" spans="2:4" x14ac:dyDescent="0.3">
      <c r="C3" t="s">
        <v>13</v>
      </c>
      <c r="D3" t="s">
        <v>4</v>
      </c>
    </row>
    <row r="4" spans="2:4" x14ac:dyDescent="0.3">
      <c r="C4" t="s">
        <v>10</v>
      </c>
      <c r="D4" t="s">
        <v>11</v>
      </c>
    </row>
    <row r="5" spans="2:4" x14ac:dyDescent="0.3">
      <c r="C5" t="s">
        <v>12</v>
      </c>
      <c r="D5" t="s">
        <v>28</v>
      </c>
    </row>
    <row r="6" spans="2:4" x14ac:dyDescent="0.3">
      <c r="B6" s="1" t="e">
        <f ca="1">_xll.BDH(C4,"px_last","2000-01-01","","cols=2;rows=207")</f>
        <v>#NAME?</v>
      </c>
      <c r="C6">
        <v>0.5</v>
      </c>
      <c r="D6" t="e">
        <f ca="1">_xll.BDH(D4,"px_last","2000-01-01","","dts=h","cols=1;rows=207")</f>
        <v>#NAME?</v>
      </c>
    </row>
    <row r="7" spans="2:4" x14ac:dyDescent="0.3">
      <c r="B7" s="1">
        <v>36585</v>
      </c>
      <c r="C7">
        <v>0</v>
      </c>
      <c r="D7">
        <v>0</v>
      </c>
    </row>
    <row r="8" spans="2:4" x14ac:dyDescent="0.3">
      <c r="B8" s="1">
        <v>36616</v>
      </c>
      <c r="C8">
        <v>-0.1</v>
      </c>
      <c r="D8">
        <v>0.2</v>
      </c>
    </row>
    <row r="9" spans="2:4" x14ac:dyDescent="0.3">
      <c r="B9" s="1">
        <v>36646</v>
      </c>
      <c r="C9">
        <v>-0.2</v>
      </c>
      <c r="D9">
        <v>0.4</v>
      </c>
    </row>
    <row r="10" spans="2:4" x14ac:dyDescent="0.3">
      <c r="B10" s="1">
        <v>36677</v>
      </c>
      <c r="C10">
        <v>-0.2</v>
      </c>
      <c r="D10">
        <v>0.2</v>
      </c>
    </row>
    <row r="11" spans="2:4" x14ac:dyDescent="0.3">
      <c r="B11" s="1">
        <v>36707</v>
      </c>
      <c r="C11">
        <v>0</v>
      </c>
      <c r="D11">
        <v>0.3</v>
      </c>
    </row>
    <row r="12" spans="2:4" x14ac:dyDescent="0.3">
      <c r="B12" s="1">
        <v>36738</v>
      </c>
      <c r="C12">
        <v>0.1</v>
      </c>
      <c r="D12">
        <v>0.3</v>
      </c>
    </row>
    <row r="13" spans="2:4" x14ac:dyDescent="0.3">
      <c r="B13" s="1">
        <v>36769</v>
      </c>
      <c r="C13">
        <v>0</v>
      </c>
      <c r="D13">
        <v>0.2</v>
      </c>
    </row>
    <row r="14" spans="2:4" x14ac:dyDescent="0.3">
      <c r="B14" s="1">
        <v>36799</v>
      </c>
      <c r="C14">
        <v>-0.2</v>
      </c>
      <c r="D14">
        <v>0.1</v>
      </c>
    </row>
    <row r="15" spans="2:4" x14ac:dyDescent="0.3">
      <c r="B15" s="1">
        <v>36830</v>
      </c>
      <c r="C15">
        <v>-0.6</v>
      </c>
      <c r="D15">
        <v>-0.2</v>
      </c>
    </row>
    <row r="16" spans="2:4" x14ac:dyDescent="0.3">
      <c r="B16" s="1">
        <v>36860</v>
      </c>
      <c r="C16">
        <v>-0.2</v>
      </c>
      <c r="D16">
        <v>-0.2</v>
      </c>
    </row>
    <row r="17" spans="2:4" x14ac:dyDescent="0.3">
      <c r="B17" s="1">
        <v>36891</v>
      </c>
      <c r="C17">
        <v>0</v>
      </c>
      <c r="D17">
        <v>-0.2</v>
      </c>
    </row>
    <row r="18" spans="2:4" x14ac:dyDescent="0.3">
      <c r="B18" s="1">
        <v>36922</v>
      </c>
      <c r="C18">
        <v>-0.4</v>
      </c>
      <c r="D18">
        <v>-1.8</v>
      </c>
    </row>
    <row r="19" spans="2:4" x14ac:dyDescent="0.3">
      <c r="B19" s="1">
        <v>36950</v>
      </c>
      <c r="C19">
        <v>0</v>
      </c>
      <c r="D19">
        <v>-1.8</v>
      </c>
    </row>
    <row r="20" spans="2:4" x14ac:dyDescent="0.3">
      <c r="B20" s="1">
        <v>36981</v>
      </c>
      <c r="C20">
        <v>-0.2</v>
      </c>
      <c r="D20">
        <v>-1.9</v>
      </c>
    </row>
    <row r="21" spans="2:4" x14ac:dyDescent="0.3">
      <c r="B21" s="1">
        <v>37011</v>
      </c>
      <c r="C21">
        <v>-0.3</v>
      </c>
      <c r="D21">
        <v>-2</v>
      </c>
    </row>
    <row r="22" spans="2:4" x14ac:dyDescent="0.3">
      <c r="B22" s="1">
        <v>37042</v>
      </c>
      <c r="C22">
        <v>-0.2</v>
      </c>
      <c r="D22">
        <v>-1.9</v>
      </c>
    </row>
    <row r="23" spans="2:4" x14ac:dyDescent="0.3">
      <c r="B23" s="1">
        <v>37072</v>
      </c>
      <c r="C23">
        <v>-0.2</v>
      </c>
      <c r="D23">
        <v>-2.1</v>
      </c>
    </row>
    <row r="24" spans="2:4" x14ac:dyDescent="0.3">
      <c r="B24" s="1">
        <v>37103</v>
      </c>
      <c r="C24">
        <v>-0.1</v>
      </c>
      <c r="D24">
        <v>-2.4</v>
      </c>
    </row>
    <row r="25" spans="2:4" x14ac:dyDescent="0.3">
      <c r="B25" s="1">
        <v>37134</v>
      </c>
      <c r="C25">
        <v>-0.2</v>
      </c>
      <c r="D25">
        <v>-2.5</v>
      </c>
    </row>
    <row r="26" spans="2:4" x14ac:dyDescent="0.3">
      <c r="B26" s="1">
        <v>37164</v>
      </c>
      <c r="C26">
        <v>-0.1</v>
      </c>
      <c r="D26">
        <v>-2.5</v>
      </c>
    </row>
    <row r="27" spans="2:4" x14ac:dyDescent="0.3">
      <c r="B27" s="1">
        <v>37195</v>
      </c>
      <c r="C27">
        <v>-0.7</v>
      </c>
      <c r="D27">
        <v>-2.7</v>
      </c>
    </row>
    <row r="28" spans="2:4" x14ac:dyDescent="0.3">
      <c r="B28" s="1">
        <v>37225</v>
      </c>
      <c r="C28">
        <v>-0.1</v>
      </c>
      <c r="D28">
        <v>-2.7</v>
      </c>
    </row>
    <row r="29" spans="2:4" x14ac:dyDescent="0.3">
      <c r="B29" s="1">
        <v>37256</v>
      </c>
      <c r="C29">
        <v>-0.1</v>
      </c>
      <c r="D29">
        <v>-2.8</v>
      </c>
    </row>
    <row r="30" spans="2:4" x14ac:dyDescent="0.3">
      <c r="B30" s="1">
        <v>37287</v>
      </c>
      <c r="C30">
        <v>-0.3</v>
      </c>
      <c r="D30">
        <v>-2.7</v>
      </c>
    </row>
    <row r="31" spans="2:4" x14ac:dyDescent="0.3">
      <c r="B31" s="1">
        <v>37315</v>
      </c>
      <c r="C31">
        <v>0</v>
      </c>
      <c r="D31">
        <v>-2.7</v>
      </c>
    </row>
    <row r="32" spans="2:4" x14ac:dyDescent="0.3">
      <c r="B32" s="1">
        <v>37346</v>
      </c>
      <c r="C32">
        <v>0</v>
      </c>
      <c r="D32">
        <v>-2.5</v>
      </c>
    </row>
    <row r="33" spans="2:4" x14ac:dyDescent="0.3">
      <c r="B33" s="1">
        <v>37376</v>
      </c>
      <c r="C33">
        <v>-0.2</v>
      </c>
      <c r="D33">
        <v>-2.4</v>
      </c>
    </row>
    <row r="34" spans="2:4" x14ac:dyDescent="0.3">
      <c r="B34" s="1">
        <v>37407</v>
      </c>
      <c r="C34">
        <v>0</v>
      </c>
      <c r="D34">
        <v>-2.2000000000000002</v>
      </c>
    </row>
    <row r="35" spans="2:4" x14ac:dyDescent="0.3">
      <c r="B35" s="1">
        <v>37437</v>
      </c>
      <c r="C35">
        <v>-0.1</v>
      </c>
      <c r="D35">
        <v>-2.1</v>
      </c>
    </row>
    <row r="36" spans="2:4" x14ac:dyDescent="0.3">
      <c r="B36" s="1">
        <v>37468</v>
      </c>
      <c r="C36">
        <v>-0.1</v>
      </c>
      <c r="D36">
        <v>-2.1</v>
      </c>
    </row>
    <row r="37" spans="2:4" x14ac:dyDescent="0.3">
      <c r="B37" s="1">
        <v>37499</v>
      </c>
      <c r="C37">
        <v>-0.1</v>
      </c>
      <c r="D37">
        <v>-2</v>
      </c>
    </row>
    <row r="38" spans="2:4" x14ac:dyDescent="0.3">
      <c r="B38" s="1">
        <v>37529</v>
      </c>
      <c r="C38">
        <v>-0.2</v>
      </c>
      <c r="D38">
        <v>-2</v>
      </c>
    </row>
    <row r="39" spans="2:4" x14ac:dyDescent="0.3">
      <c r="B39" s="1">
        <v>37560</v>
      </c>
      <c r="C39">
        <v>-0.3</v>
      </c>
      <c r="D39">
        <v>-1.6</v>
      </c>
    </row>
    <row r="40" spans="2:4" x14ac:dyDescent="0.3">
      <c r="B40" s="1">
        <v>37590</v>
      </c>
      <c r="C40">
        <v>0.1</v>
      </c>
      <c r="D40">
        <v>-1.2</v>
      </c>
    </row>
    <row r="41" spans="2:4" x14ac:dyDescent="0.3">
      <c r="B41" s="1">
        <v>37621</v>
      </c>
      <c r="C41">
        <v>-0.2</v>
      </c>
      <c r="D41">
        <v>-1.3</v>
      </c>
    </row>
    <row r="42" spans="2:4" x14ac:dyDescent="0.3">
      <c r="B42" s="1">
        <v>37652</v>
      </c>
      <c r="C42">
        <v>0</v>
      </c>
      <c r="D42">
        <v>-1</v>
      </c>
    </row>
    <row r="43" spans="2:4" x14ac:dyDescent="0.3">
      <c r="B43" s="1">
        <v>37680</v>
      </c>
      <c r="C43">
        <v>0.2</v>
      </c>
      <c r="D43">
        <v>-0.8</v>
      </c>
    </row>
    <row r="44" spans="2:4" x14ac:dyDescent="0.3">
      <c r="B44" s="1">
        <v>37711</v>
      </c>
      <c r="C44">
        <v>0</v>
      </c>
      <c r="D44">
        <v>-0.8</v>
      </c>
    </row>
    <row r="45" spans="2:4" x14ac:dyDescent="0.3">
      <c r="B45" s="1">
        <v>37741</v>
      </c>
      <c r="C45">
        <v>-0.2</v>
      </c>
      <c r="D45">
        <v>-0.8</v>
      </c>
    </row>
    <row r="46" spans="2:4" x14ac:dyDescent="0.3">
      <c r="B46" s="1">
        <v>37772</v>
      </c>
      <c r="C46">
        <v>-0.3</v>
      </c>
      <c r="D46">
        <v>-1.1000000000000001</v>
      </c>
    </row>
    <row r="47" spans="2:4" x14ac:dyDescent="0.3">
      <c r="B47" s="1">
        <v>37802</v>
      </c>
      <c r="C47">
        <v>-0.2</v>
      </c>
      <c r="D47">
        <v>-1.3</v>
      </c>
    </row>
    <row r="48" spans="2:4" x14ac:dyDescent="0.3">
      <c r="B48" s="1">
        <v>37833</v>
      </c>
      <c r="C48">
        <v>0.3</v>
      </c>
      <c r="D48">
        <v>-0.8</v>
      </c>
    </row>
    <row r="49" spans="2:4" x14ac:dyDescent="0.3">
      <c r="B49" s="1">
        <v>37864</v>
      </c>
      <c r="C49">
        <v>0</v>
      </c>
      <c r="D49">
        <v>-0.7</v>
      </c>
    </row>
    <row r="50" spans="2:4" x14ac:dyDescent="0.3">
      <c r="B50" s="1">
        <v>37894</v>
      </c>
      <c r="C50">
        <v>0</v>
      </c>
      <c r="D50">
        <v>-0.6</v>
      </c>
    </row>
    <row r="51" spans="2:4" x14ac:dyDescent="0.3">
      <c r="B51" s="1">
        <v>37925</v>
      </c>
      <c r="C51">
        <v>-0.2</v>
      </c>
      <c r="D51">
        <v>-0.5</v>
      </c>
    </row>
    <row r="52" spans="2:4" x14ac:dyDescent="0.3">
      <c r="B52" s="1">
        <v>37955</v>
      </c>
      <c r="C52">
        <v>0.1</v>
      </c>
      <c r="D52">
        <v>-0.5</v>
      </c>
    </row>
    <row r="53" spans="2:4" x14ac:dyDescent="0.3">
      <c r="B53" s="1">
        <v>37986</v>
      </c>
      <c r="C53">
        <v>0.1</v>
      </c>
      <c r="D53">
        <v>-0.2</v>
      </c>
    </row>
    <row r="54" spans="2:4" x14ac:dyDescent="0.3">
      <c r="B54" s="1">
        <v>38017</v>
      </c>
      <c r="C54">
        <v>0.2</v>
      </c>
      <c r="D54">
        <v>0</v>
      </c>
    </row>
    <row r="55" spans="2:4" x14ac:dyDescent="0.3">
      <c r="B55" s="1">
        <v>38046</v>
      </c>
      <c r="C55">
        <v>0.2</v>
      </c>
      <c r="D55">
        <v>0</v>
      </c>
    </row>
    <row r="56" spans="2:4" x14ac:dyDescent="0.3">
      <c r="B56" s="1">
        <v>38077</v>
      </c>
      <c r="C56">
        <v>0.2</v>
      </c>
      <c r="D56">
        <v>0.2</v>
      </c>
    </row>
    <row r="57" spans="2:4" x14ac:dyDescent="0.3">
      <c r="B57" s="1">
        <v>38107</v>
      </c>
      <c r="C57">
        <v>0.3</v>
      </c>
      <c r="D57">
        <v>0.6</v>
      </c>
    </row>
    <row r="58" spans="2:4" x14ac:dyDescent="0.3">
      <c r="B58" s="1">
        <v>38138</v>
      </c>
      <c r="C58">
        <v>0</v>
      </c>
      <c r="D58">
        <v>0.9</v>
      </c>
    </row>
    <row r="59" spans="2:4" x14ac:dyDescent="0.3">
      <c r="B59" s="1">
        <v>38168</v>
      </c>
      <c r="C59">
        <v>0.3</v>
      </c>
      <c r="D59">
        <v>1.5</v>
      </c>
    </row>
    <row r="60" spans="2:4" x14ac:dyDescent="0.3">
      <c r="B60" s="1">
        <v>38199</v>
      </c>
      <c r="C60">
        <v>0.5</v>
      </c>
      <c r="D60">
        <v>1.7</v>
      </c>
    </row>
    <row r="61" spans="2:4" x14ac:dyDescent="0.3">
      <c r="B61" s="1">
        <v>38230</v>
      </c>
      <c r="C61">
        <v>0</v>
      </c>
      <c r="D61">
        <v>1.7</v>
      </c>
    </row>
    <row r="62" spans="2:4" x14ac:dyDescent="0.3">
      <c r="B62" s="1">
        <v>38260</v>
      </c>
      <c r="C62">
        <v>0.1</v>
      </c>
      <c r="D62">
        <v>1.9</v>
      </c>
    </row>
    <row r="63" spans="2:4" x14ac:dyDescent="0.3">
      <c r="B63" s="1">
        <v>38291</v>
      </c>
      <c r="C63">
        <v>0</v>
      </c>
      <c r="D63">
        <v>2.1</v>
      </c>
    </row>
    <row r="64" spans="2:4" x14ac:dyDescent="0.3">
      <c r="B64" s="1">
        <v>38321</v>
      </c>
      <c r="C64">
        <v>0.1</v>
      </c>
      <c r="D64">
        <v>2.1</v>
      </c>
    </row>
    <row r="65" spans="2:4" x14ac:dyDescent="0.3">
      <c r="B65" s="1">
        <v>38352</v>
      </c>
      <c r="C65">
        <v>-0.1</v>
      </c>
      <c r="D65">
        <v>1.9</v>
      </c>
    </row>
    <row r="66" spans="2:4" x14ac:dyDescent="0.3">
      <c r="B66" s="1">
        <v>38383</v>
      </c>
      <c r="C66">
        <v>0</v>
      </c>
      <c r="D66">
        <v>1.4</v>
      </c>
    </row>
    <row r="67" spans="2:4" x14ac:dyDescent="0.3">
      <c r="B67" s="1">
        <v>38411</v>
      </c>
      <c r="C67">
        <v>0.1</v>
      </c>
      <c r="D67">
        <v>1.3</v>
      </c>
    </row>
    <row r="68" spans="2:4" x14ac:dyDescent="0.3">
      <c r="B68" s="1">
        <v>38442</v>
      </c>
      <c r="C68">
        <v>0.2</v>
      </c>
      <c r="D68">
        <v>1.4</v>
      </c>
    </row>
    <row r="69" spans="2:4" x14ac:dyDescent="0.3">
      <c r="B69" s="1">
        <v>38472</v>
      </c>
      <c r="C69">
        <v>0.5</v>
      </c>
      <c r="D69">
        <v>1.9</v>
      </c>
    </row>
    <row r="70" spans="2:4" x14ac:dyDescent="0.3">
      <c r="B70" s="1">
        <v>38503</v>
      </c>
      <c r="C70">
        <v>-0.1</v>
      </c>
      <c r="D70">
        <v>1.8</v>
      </c>
    </row>
    <row r="71" spans="2:4" x14ac:dyDescent="0.3">
      <c r="B71" s="1">
        <v>38533</v>
      </c>
      <c r="C71">
        <v>-0.1</v>
      </c>
      <c r="D71">
        <v>1.4</v>
      </c>
    </row>
    <row r="72" spans="2:4" x14ac:dyDescent="0.3">
      <c r="B72" s="1">
        <v>38564</v>
      </c>
      <c r="C72">
        <v>0.5</v>
      </c>
      <c r="D72">
        <v>1.6</v>
      </c>
    </row>
    <row r="73" spans="2:4" x14ac:dyDescent="0.3">
      <c r="B73" s="1">
        <v>38595</v>
      </c>
      <c r="C73">
        <v>0.2</v>
      </c>
      <c r="D73">
        <v>1.8</v>
      </c>
    </row>
    <row r="74" spans="2:4" x14ac:dyDescent="0.3">
      <c r="B74" s="1">
        <v>38625</v>
      </c>
      <c r="C74">
        <v>0.1</v>
      </c>
      <c r="D74">
        <v>1.8</v>
      </c>
    </row>
    <row r="75" spans="2:4" x14ac:dyDescent="0.3">
      <c r="B75" s="1">
        <v>38656</v>
      </c>
      <c r="C75">
        <v>0.2</v>
      </c>
      <c r="D75">
        <v>2.1</v>
      </c>
    </row>
    <row r="76" spans="2:4" x14ac:dyDescent="0.3">
      <c r="B76" s="1">
        <v>38686</v>
      </c>
      <c r="C76">
        <v>0</v>
      </c>
      <c r="D76">
        <v>2</v>
      </c>
    </row>
    <row r="77" spans="2:4" x14ac:dyDescent="0.3">
      <c r="B77" s="1">
        <v>38717</v>
      </c>
      <c r="C77">
        <v>0.2</v>
      </c>
      <c r="D77">
        <v>2.2999999999999998</v>
      </c>
    </row>
    <row r="78" spans="2:4" x14ac:dyDescent="0.3">
      <c r="B78" s="1">
        <v>38748</v>
      </c>
      <c r="C78">
        <v>0.1</v>
      </c>
      <c r="D78">
        <v>2</v>
      </c>
    </row>
    <row r="79" spans="2:4" x14ac:dyDescent="0.3">
      <c r="B79" s="1">
        <v>38776</v>
      </c>
      <c r="C79">
        <v>0.3</v>
      </c>
      <c r="D79">
        <v>2.2000000000000002</v>
      </c>
    </row>
    <row r="80" spans="2:4" x14ac:dyDescent="0.3">
      <c r="B80" s="1">
        <v>38807</v>
      </c>
      <c r="C80">
        <v>0</v>
      </c>
      <c r="D80">
        <v>2</v>
      </c>
    </row>
    <row r="81" spans="2:4" x14ac:dyDescent="0.3">
      <c r="B81" s="1">
        <v>38837</v>
      </c>
      <c r="C81">
        <v>0.3</v>
      </c>
      <c r="D81">
        <v>1.7</v>
      </c>
    </row>
    <row r="82" spans="2:4" x14ac:dyDescent="0.3">
      <c r="B82" s="1">
        <v>38868</v>
      </c>
      <c r="C82">
        <v>0.5</v>
      </c>
      <c r="D82">
        <v>2.2999999999999998</v>
      </c>
    </row>
    <row r="83" spans="2:4" x14ac:dyDescent="0.3">
      <c r="B83" s="1">
        <v>38898</v>
      </c>
      <c r="C83">
        <v>0</v>
      </c>
      <c r="D83">
        <v>2.5</v>
      </c>
    </row>
    <row r="84" spans="2:4" x14ac:dyDescent="0.3">
      <c r="B84" s="1">
        <v>38929</v>
      </c>
      <c r="C84">
        <v>0.5</v>
      </c>
      <c r="D84">
        <v>2.5</v>
      </c>
    </row>
    <row r="85" spans="2:4" x14ac:dyDescent="0.3">
      <c r="B85" s="1">
        <v>38960</v>
      </c>
      <c r="C85">
        <v>0.3</v>
      </c>
      <c r="D85">
        <v>2.6</v>
      </c>
    </row>
    <row r="86" spans="2:4" x14ac:dyDescent="0.3">
      <c r="B86" s="1">
        <v>38990</v>
      </c>
      <c r="C86">
        <v>0.2</v>
      </c>
      <c r="D86">
        <v>2.7</v>
      </c>
    </row>
    <row r="87" spans="2:4" x14ac:dyDescent="0.3">
      <c r="B87" s="1">
        <v>39021</v>
      </c>
      <c r="C87">
        <v>-0.5</v>
      </c>
      <c r="D87">
        <v>2</v>
      </c>
    </row>
    <row r="88" spans="2:4" x14ac:dyDescent="0.3">
      <c r="B88" s="1">
        <v>39051</v>
      </c>
      <c r="C88">
        <v>-0.1</v>
      </c>
      <c r="D88">
        <v>1.9</v>
      </c>
    </row>
    <row r="89" spans="2:4" x14ac:dyDescent="0.3">
      <c r="B89" s="1">
        <v>39082</v>
      </c>
      <c r="C89">
        <v>0</v>
      </c>
      <c r="D89">
        <v>1.7</v>
      </c>
    </row>
    <row r="90" spans="2:4" x14ac:dyDescent="0.3">
      <c r="B90" s="1">
        <v>39113</v>
      </c>
      <c r="C90">
        <v>0</v>
      </c>
      <c r="D90">
        <v>1.5</v>
      </c>
    </row>
    <row r="91" spans="2:4" x14ac:dyDescent="0.3">
      <c r="B91" s="1">
        <v>39141</v>
      </c>
      <c r="C91">
        <v>0</v>
      </c>
      <c r="D91">
        <v>1.2</v>
      </c>
    </row>
    <row r="92" spans="2:4" x14ac:dyDescent="0.3">
      <c r="B92" s="1">
        <v>39172</v>
      </c>
      <c r="C92">
        <v>0</v>
      </c>
      <c r="D92">
        <v>1.3</v>
      </c>
    </row>
    <row r="93" spans="2:4" x14ac:dyDescent="0.3">
      <c r="B93" s="1">
        <v>39202</v>
      </c>
      <c r="C93">
        <v>0.9</v>
      </c>
      <c r="D93">
        <v>1.9</v>
      </c>
    </row>
    <row r="94" spans="2:4" x14ac:dyDescent="0.3">
      <c r="B94" s="1">
        <v>39233</v>
      </c>
      <c r="C94">
        <v>0.2</v>
      </c>
      <c r="D94">
        <v>1.7</v>
      </c>
    </row>
    <row r="95" spans="2:4" x14ac:dyDescent="0.3">
      <c r="B95" s="1">
        <v>39263</v>
      </c>
      <c r="C95">
        <v>0.1</v>
      </c>
      <c r="D95">
        <v>1.8</v>
      </c>
    </row>
    <row r="96" spans="2:4" x14ac:dyDescent="0.3">
      <c r="B96" s="1">
        <v>39294</v>
      </c>
      <c r="C96">
        <v>0.6</v>
      </c>
      <c r="D96">
        <v>1.8</v>
      </c>
    </row>
    <row r="97" spans="2:4" x14ac:dyDescent="0.3">
      <c r="B97" s="1">
        <v>39325</v>
      </c>
      <c r="C97">
        <v>0.1</v>
      </c>
      <c r="D97">
        <v>1.6</v>
      </c>
    </row>
    <row r="98" spans="2:4" x14ac:dyDescent="0.3">
      <c r="B98" s="1">
        <v>39355</v>
      </c>
      <c r="C98">
        <v>-0.1</v>
      </c>
      <c r="D98">
        <v>1.3</v>
      </c>
    </row>
    <row r="99" spans="2:4" x14ac:dyDescent="0.3">
      <c r="B99" s="1">
        <v>39386</v>
      </c>
      <c r="C99">
        <v>0.3</v>
      </c>
      <c r="D99">
        <v>2</v>
      </c>
    </row>
    <row r="100" spans="2:4" x14ac:dyDescent="0.3">
      <c r="B100" s="1">
        <v>39416</v>
      </c>
      <c r="C100">
        <v>0.2</v>
      </c>
      <c r="D100">
        <v>2.2999999999999998</v>
      </c>
    </row>
    <row r="101" spans="2:4" x14ac:dyDescent="0.3">
      <c r="B101" s="1">
        <v>39447</v>
      </c>
      <c r="C101">
        <v>0.3</v>
      </c>
      <c r="D101">
        <v>2.6</v>
      </c>
    </row>
    <row r="102" spans="2:4" x14ac:dyDescent="0.3">
      <c r="B102" s="1">
        <v>39478</v>
      </c>
      <c r="C102">
        <v>0.3</v>
      </c>
      <c r="D102">
        <v>3</v>
      </c>
    </row>
    <row r="103" spans="2:4" x14ac:dyDescent="0.3">
      <c r="B103" s="1">
        <v>39507</v>
      </c>
      <c r="C103">
        <v>0.5</v>
      </c>
      <c r="D103">
        <v>3.6</v>
      </c>
    </row>
    <row r="104" spans="2:4" x14ac:dyDescent="0.3">
      <c r="B104" s="1">
        <v>39538</v>
      </c>
      <c r="C104">
        <v>0.5</v>
      </c>
      <c r="D104">
        <v>4</v>
      </c>
    </row>
    <row r="105" spans="2:4" x14ac:dyDescent="0.3">
      <c r="B105" s="1">
        <v>39568</v>
      </c>
      <c r="C105">
        <v>0.9</v>
      </c>
      <c r="D105">
        <v>4</v>
      </c>
    </row>
    <row r="106" spans="2:4" x14ac:dyDescent="0.3">
      <c r="B106" s="1">
        <v>39599</v>
      </c>
      <c r="C106">
        <v>1.2</v>
      </c>
      <c r="D106">
        <v>4.9000000000000004</v>
      </c>
    </row>
    <row r="107" spans="2:4" x14ac:dyDescent="0.3">
      <c r="B107" s="1">
        <v>39629</v>
      </c>
      <c r="C107">
        <v>0.9</v>
      </c>
      <c r="D107">
        <v>5.8</v>
      </c>
    </row>
    <row r="108" spans="2:4" x14ac:dyDescent="0.3">
      <c r="B108" s="1">
        <v>39660</v>
      </c>
      <c r="C108">
        <v>2.2000000000000002</v>
      </c>
      <c r="D108">
        <v>7.5</v>
      </c>
    </row>
    <row r="109" spans="2:4" x14ac:dyDescent="0.3">
      <c r="B109" s="1">
        <v>39691</v>
      </c>
      <c r="C109">
        <v>0.1</v>
      </c>
      <c r="D109">
        <v>7.5</v>
      </c>
    </row>
    <row r="110" spans="2:4" x14ac:dyDescent="0.3">
      <c r="B110" s="1">
        <v>39721</v>
      </c>
      <c r="C110">
        <v>-0.7</v>
      </c>
      <c r="D110">
        <v>6.9</v>
      </c>
    </row>
    <row r="111" spans="2:4" x14ac:dyDescent="0.3">
      <c r="B111" s="1">
        <v>39752</v>
      </c>
      <c r="C111">
        <v>-1.9</v>
      </c>
      <c r="D111">
        <v>4.5</v>
      </c>
    </row>
    <row r="112" spans="2:4" x14ac:dyDescent="0.3">
      <c r="B112" s="1">
        <v>39782</v>
      </c>
      <c r="C112">
        <v>-1.8</v>
      </c>
      <c r="D112">
        <v>2.4</v>
      </c>
    </row>
    <row r="113" spans="2:4" x14ac:dyDescent="0.3">
      <c r="B113" s="1">
        <v>39813</v>
      </c>
      <c r="C113">
        <v>-1.3</v>
      </c>
      <c r="D113">
        <v>0.9</v>
      </c>
    </row>
    <row r="114" spans="2:4" x14ac:dyDescent="0.3">
      <c r="B114" s="1">
        <v>39844</v>
      </c>
      <c r="C114">
        <v>-1.5</v>
      </c>
      <c r="D114">
        <v>-0.9</v>
      </c>
    </row>
    <row r="115" spans="2:4" x14ac:dyDescent="0.3">
      <c r="B115" s="1">
        <v>39872</v>
      </c>
      <c r="C115">
        <v>-0.5</v>
      </c>
      <c r="D115">
        <v>-2</v>
      </c>
    </row>
    <row r="116" spans="2:4" x14ac:dyDescent="0.3">
      <c r="B116" s="1">
        <v>39903</v>
      </c>
      <c r="C116">
        <v>-0.2</v>
      </c>
      <c r="D116">
        <v>-2.6</v>
      </c>
    </row>
    <row r="117" spans="2:4" x14ac:dyDescent="0.3">
      <c r="B117" s="1">
        <v>39933</v>
      </c>
      <c r="C117">
        <v>-0.6</v>
      </c>
      <c r="D117">
        <v>-4.0999999999999996</v>
      </c>
    </row>
    <row r="118" spans="2:4" x14ac:dyDescent="0.3">
      <c r="B118" s="1">
        <v>39964</v>
      </c>
      <c r="C118">
        <v>-0.4</v>
      </c>
      <c r="D118">
        <v>-5.6</v>
      </c>
    </row>
    <row r="119" spans="2:4" x14ac:dyDescent="0.3">
      <c r="B119" s="1">
        <v>39994</v>
      </c>
      <c r="C119">
        <v>-0.3</v>
      </c>
      <c r="D119">
        <v>-6.8</v>
      </c>
    </row>
    <row r="120" spans="2:4" x14ac:dyDescent="0.3">
      <c r="B120" s="1">
        <v>40025</v>
      </c>
      <c r="C120">
        <v>0.4</v>
      </c>
      <c r="D120">
        <v>-8.4</v>
      </c>
    </row>
    <row r="121" spans="2:4" x14ac:dyDescent="0.3">
      <c r="B121" s="1">
        <v>40056</v>
      </c>
      <c r="C121">
        <v>-0.1</v>
      </c>
      <c r="D121">
        <v>-8.5</v>
      </c>
    </row>
    <row r="122" spans="2:4" x14ac:dyDescent="0.3">
      <c r="B122" s="1">
        <v>40086</v>
      </c>
      <c r="C122">
        <v>0.1</v>
      </c>
      <c r="D122">
        <v>-7.9</v>
      </c>
    </row>
    <row r="123" spans="2:4" x14ac:dyDescent="0.3">
      <c r="B123" s="1">
        <v>40117</v>
      </c>
      <c r="C123">
        <v>-0.7</v>
      </c>
      <c r="D123">
        <v>-6.8</v>
      </c>
    </row>
    <row r="124" spans="2:4" x14ac:dyDescent="0.3">
      <c r="B124" s="1">
        <v>40147</v>
      </c>
      <c r="C124">
        <v>0</v>
      </c>
      <c r="D124">
        <v>-5</v>
      </c>
    </row>
    <row r="125" spans="2:4" x14ac:dyDescent="0.3">
      <c r="B125" s="1">
        <v>40178</v>
      </c>
      <c r="C125">
        <v>0.1</v>
      </c>
      <c r="D125">
        <v>-3.8</v>
      </c>
    </row>
    <row r="126" spans="2:4" x14ac:dyDescent="0.3">
      <c r="B126" s="1">
        <v>40209</v>
      </c>
      <c r="C126">
        <v>0.6</v>
      </c>
      <c r="D126">
        <v>-2.1</v>
      </c>
    </row>
    <row r="127" spans="2:4" x14ac:dyDescent="0.3">
      <c r="B127" s="1">
        <v>40237</v>
      </c>
      <c r="C127">
        <v>0</v>
      </c>
      <c r="D127">
        <v>-1.6</v>
      </c>
    </row>
    <row r="128" spans="2:4" x14ac:dyDescent="0.3">
      <c r="B128" s="1">
        <v>40268</v>
      </c>
      <c r="C128">
        <v>0</v>
      </c>
      <c r="D128">
        <v>-1.3</v>
      </c>
    </row>
    <row r="129" spans="2:4" x14ac:dyDescent="0.3">
      <c r="B129" s="1">
        <v>40298</v>
      </c>
      <c r="C129">
        <v>0.3</v>
      </c>
      <c r="D129">
        <v>-0.2</v>
      </c>
    </row>
    <row r="130" spans="2:4" x14ac:dyDescent="0.3">
      <c r="B130" s="1">
        <v>40329</v>
      </c>
      <c r="C130">
        <v>0</v>
      </c>
      <c r="D130">
        <v>0.4</v>
      </c>
    </row>
    <row r="131" spans="2:4" x14ac:dyDescent="0.3">
      <c r="B131" s="1">
        <v>40359</v>
      </c>
      <c r="C131">
        <v>-0.3</v>
      </c>
      <c r="D131">
        <v>0.5</v>
      </c>
    </row>
    <row r="132" spans="2:4" x14ac:dyDescent="0.3">
      <c r="B132" s="1">
        <v>40390</v>
      </c>
      <c r="C132">
        <v>0</v>
      </c>
      <c r="D132">
        <v>-0.1</v>
      </c>
    </row>
    <row r="133" spans="2:4" x14ac:dyDescent="0.3">
      <c r="B133" s="1">
        <v>40421</v>
      </c>
      <c r="C133">
        <v>-0.1</v>
      </c>
      <c r="D133">
        <v>0</v>
      </c>
    </row>
    <row r="134" spans="2:4" x14ac:dyDescent="0.3">
      <c r="B134" s="1">
        <v>40451</v>
      </c>
      <c r="C134">
        <v>0</v>
      </c>
      <c r="D134">
        <v>-0.1</v>
      </c>
    </row>
    <row r="135" spans="2:4" x14ac:dyDescent="0.3">
      <c r="B135" s="1">
        <v>40482</v>
      </c>
      <c r="C135">
        <v>-0.1</v>
      </c>
      <c r="D135">
        <v>0.9</v>
      </c>
    </row>
    <row r="136" spans="2:4" x14ac:dyDescent="0.3">
      <c r="B136" s="1">
        <v>40512</v>
      </c>
      <c r="C136">
        <v>-0.1</v>
      </c>
      <c r="D136">
        <v>0.9</v>
      </c>
    </row>
    <row r="137" spans="2:4" x14ac:dyDescent="0.3">
      <c r="B137" s="1">
        <v>40543</v>
      </c>
      <c r="C137">
        <v>0.5</v>
      </c>
      <c r="D137">
        <v>1.2</v>
      </c>
    </row>
    <row r="138" spans="2:4" x14ac:dyDescent="0.3">
      <c r="B138" s="1">
        <v>40574</v>
      </c>
      <c r="C138">
        <v>0.4</v>
      </c>
      <c r="D138">
        <v>0.6</v>
      </c>
    </row>
    <row r="139" spans="2:4" x14ac:dyDescent="0.3">
      <c r="B139" s="1">
        <v>40602</v>
      </c>
      <c r="C139">
        <v>0.1</v>
      </c>
      <c r="D139">
        <v>0.7</v>
      </c>
    </row>
    <row r="140" spans="2:4" x14ac:dyDescent="0.3">
      <c r="B140" s="1">
        <v>40633</v>
      </c>
      <c r="C140">
        <v>0.5</v>
      </c>
      <c r="D140">
        <v>1.3</v>
      </c>
    </row>
    <row r="141" spans="2:4" x14ac:dyDescent="0.3">
      <c r="B141" s="1">
        <v>40663</v>
      </c>
      <c r="C141">
        <v>0.8</v>
      </c>
      <c r="D141">
        <v>1.8</v>
      </c>
    </row>
    <row r="142" spans="2:4" x14ac:dyDescent="0.3">
      <c r="B142" s="1">
        <v>40694</v>
      </c>
      <c r="C142">
        <v>-0.2</v>
      </c>
      <c r="D142">
        <v>1.6</v>
      </c>
    </row>
    <row r="143" spans="2:4" x14ac:dyDescent="0.3">
      <c r="B143" s="1">
        <v>40724</v>
      </c>
      <c r="C143">
        <v>0</v>
      </c>
      <c r="D143">
        <v>1.9</v>
      </c>
    </row>
    <row r="144" spans="2:4" x14ac:dyDescent="0.3">
      <c r="B144" s="1">
        <v>40755</v>
      </c>
      <c r="C144">
        <v>0.3</v>
      </c>
      <c r="D144">
        <v>2.2000000000000002</v>
      </c>
    </row>
    <row r="145" spans="2:4" x14ac:dyDescent="0.3">
      <c r="B145" s="1">
        <v>40786</v>
      </c>
      <c r="C145">
        <v>-0.1</v>
      </c>
      <c r="D145">
        <v>2.2000000000000002</v>
      </c>
    </row>
    <row r="146" spans="2:4" x14ac:dyDescent="0.3">
      <c r="B146" s="1">
        <v>40816</v>
      </c>
      <c r="C146">
        <v>-0.2</v>
      </c>
      <c r="D146">
        <v>2</v>
      </c>
    </row>
    <row r="147" spans="2:4" x14ac:dyDescent="0.3">
      <c r="B147" s="1">
        <v>40847</v>
      </c>
      <c r="C147">
        <v>-0.8</v>
      </c>
      <c r="D147">
        <v>1.3</v>
      </c>
    </row>
    <row r="148" spans="2:4" x14ac:dyDescent="0.3">
      <c r="B148" s="1">
        <v>40877</v>
      </c>
      <c r="C148">
        <v>-0.1</v>
      </c>
      <c r="D148">
        <v>1.3</v>
      </c>
    </row>
    <row r="149" spans="2:4" x14ac:dyDescent="0.3">
      <c r="B149" s="1">
        <v>40908</v>
      </c>
      <c r="C149">
        <v>0</v>
      </c>
      <c r="D149">
        <v>0.8</v>
      </c>
    </row>
    <row r="150" spans="2:4" x14ac:dyDescent="0.3">
      <c r="B150" s="1">
        <v>40939</v>
      </c>
      <c r="C150">
        <v>-0.1</v>
      </c>
      <c r="D150">
        <v>0.3</v>
      </c>
    </row>
    <row r="151" spans="2:4" x14ac:dyDescent="0.3">
      <c r="B151" s="1">
        <v>40968</v>
      </c>
      <c r="C151">
        <v>0.2</v>
      </c>
      <c r="D151">
        <v>0.4</v>
      </c>
    </row>
    <row r="152" spans="2:4" x14ac:dyDescent="0.3">
      <c r="B152" s="1">
        <v>40999</v>
      </c>
      <c r="C152">
        <v>0.5</v>
      </c>
      <c r="D152">
        <v>0.3</v>
      </c>
    </row>
    <row r="153" spans="2:4" x14ac:dyDescent="0.3">
      <c r="B153" s="1">
        <v>41029</v>
      </c>
      <c r="C153">
        <v>-0.2</v>
      </c>
      <c r="D153">
        <v>-0.7</v>
      </c>
    </row>
    <row r="154" spans="2:4" x14ac:dyDescent="0.3">
      <c r="B154" s="1">
        <v>41060</v>
      </c>
      <c r="C154">
        <v>-0.4</v>
      </c>
      <c r="D154">
        <v>-0.9</v>
      </c>
    </row>
    <row r="155" spans="2:4" x14ac:dyDescent="0.3">
      <c r="B155" s="1">
        <v>41090</v>
      </c>
      <c r="C155">
        <v>-0.5</v>
      </c>
      <c r="D155">
        <v>-1.5</v>
      </c>
    </row>
    <row r="156" spans="2:4" x14ac:dyDescent="0.3">
      <c r="B156" s="1">
        <v>41121</v>
      </c>
      <c r="C156">
        <v>-0.4</v>
      </c>
      <c r="D156">
        <v>-2.2000000000000002</v>
      </c>
    </row>
    <row r="157" spans="2:4" x14ac:dyDescent="0.3">
      <c r="B157" s="1">
        <v>41152</v>
      </c>
      <c r="C157">
        <v>0.1</v>
      </c>
      <c r="D157">
        <v>-2</v>
      </c>
    </row>
    <row r="158" spans="2:4" x14ac:dyDescent="0.3">
      <c r="B158" s="1">
        <v>41182</v>
      </c>
      <c r="C158">
        <v>0.3</v>
      </c>
      <c r="D158">
        <v>-1.5</v>
      </c>
    </row>
    <row r="159" spans="2:4" x14ac:dyDescent="0.3">
      <c r="B159" s="1">
        <v>41213</v>
      </c>
      <c r="C159">
        <v>-0.4</v>
      </c>
      <c r="D159">
        <v>-1.1000000000000001</v>
      </c>
    </row>
    <row r="160" spans="2:4" x14ac:dyDescent="0.3">
      <c r="B160" s="1">
        <v>41243</v>
      </c>
      <c r="C160">
        <v>-0.1</v>
      </c>
      <c r="D160">
        <v>-1.1000000000000001</v>
      </c>
    </row>
    <row r="161" spans="2:4" x14ac:dyDescent="0.3">
      <c r="B161" s="1">
        <v>41274</v>
      </c>
      <c r="C161">
        <v>0.4</v>
      </c>
      <c r="D161">
        <v>-0.7</v>
      </c>
    </row>
    <row r="162" spans="2:4" x14ac:dyDescent="0.3">
      <c r="B162" s="1">
        <v>41305</v>
      </c>
      <c r="C162">
        <v>0.2</v>
      </c>
      <c r="D162">
        <v>-0.4</v>
      </c>
    </row>
    <row r="163" spans="2:4" x14ac:dyDescent="0.3">
      <c r="B163" s="1">
        <v>41333</v>
      </c>
      <c r="C163">
        <v>0.4</v>
      </c>
      <c r="D163">
        <v>-0.1</v>
      </c>
    </row>
    <row r="164" spans="2:4" x14ac:dyDescent="0.3">
      <c r="B164" s="1">
        <v>41364</v>
      </c>
      <c r="C164">
        <v>0.1</v>
      </c>
      <c r="D164">
        <v>-0.5</v>
      </c>
    </row>
    <row r="165" spans="2:4" x14ac:dyDescent="0.3">
      <c r="B165" s="1">
        <v>41394</v>
      </c>
      <c r="C165">
        <v>0.4</v>
      </c>
      <c r="D165">
        <v>0.1</v>
      </c>
    </row>
    <row r="166" spans="2:4" x14ac:dyDescent="0.3">
      <c r="B166" s="1">
        <v>41425</v>
      </c>
      <c r="C166">
        <v>0.1</v>
      </c>
      <c r="D166">
        <v>0.6</v>
      </c>
    </row>
    <row r="167" spans="2:4" x14ac:dyDescent="0.3">
      <c r="B167" s="1">
        <v>41455</v>
      </c>
      <c r="C167">
        <v>0</v>
      </c>
      <c r="D167">
        <v>1.2</v>
      </c>
    </row>
    <row r="168" spans="2:4" x14ac:dyDescent="0.3">
      <c r="B168" s="1">
        <v>41486</v>
      </c>
      <c r="C168">
        <v>0.5</v>
      </c>
      <c r="D168">
        <v>2.1</v>
      </c>
    </row>
    <row r="169" spans="2:4" x14ac:dyDescent="0.3">
      <c r="B169" s="1">
        <v>41517</v>
      </c>
      <c r="C169">
        <v>0.3</v>
      </c>
      <c r="D169">
        <v>2.2999999999999998</v>
      </c>
    </row>
    <row r="170" spans="2:4" x14ac:dyDescent="0.3">
      <c r="B170" s="1">
        <v>41547</v>
      </c>
      <c r="C170">
        <v>0.3</v>
      </c>
      <c r="D170">
        <v>2.2999999999999998</v>
      </c>
    </row>
    <row r="171" spans="2:4" x14ac:dyDescent="0.3">
      <c r="B171" s="1">
        <v>41578</v>
      </c>
      <c r="C171">
        <v>-0.2</v>
      </c>
      <c r="D171">
        <v>2.5</v>
      </c>
    </row>
    <row r="172" spans="2:4" x14ac:dyDescent="0.3">
      <c r="B172" s="1">
        <v>41608</v>
      </c>
      <c r="C172">
        <v>0</v>
      </c>
      <c r="D172">
        <v>2.6</v>
      </c>
    </row>
    <row r="173" spans="2:4" x14ac:dyDescent="0.3">
      <c r="B173" s="1">
        <v>41639</v>
      </c>
      <c r="C173">
        <v>0.3</v>
      </c>
      <c r="D173">
        <v>2.5</v>
      </c>
    </row>
    <row r="174" spans="2:4" x14ac:dyDescent="0.3">
      <c r="B174" s="1">
        <v>41670</v>
      </c>
      <c r="C174">
        <v>0.2</v>
      </c>
      <c r="D174">
        <v>2.5</v>
      </c>
    </row>
    <row r="175" spans="2:4" x14ac:dyDescent="0.3">
      <c r="B175" s="1">
        <v>41698</v>
      </c>
      <c r="C175">
        <v>-0.2</v>
      </c>
      <c r="D175">
        <v>1.8</v>
      </c>
    </row>
    <row r="176" spans="2:4" x14ac:dyDescent="0.3">
      <c r="B176" s="1">
        <v>41729</v>
      </c>
      <c r="C176">
        <v>0</v>
      </c>
      <c r="D176">
        <v>1.7</v>
      </c>
    </row>
    <row r="177" spans="2:4" x14ac:dyDescent="0.3">
      <c r="B177" s="1">
        <v>41759</v>
      </c>
      <c r="C177">
        <v>2.9</v>
      </c>
      <c r="D177">
        <v>4.2</v>
      </c>
    </row>
    <row r="178" spans="2:4" x14ac:dyDescent="0.3">
      <c r="B178" s="1">
        <v>41790</v>
      </c>
      <c r="C178">
        <v>0.3</v>
      </c>
      <c r="D178">
        <v>4.4000000000000004</v>
      </c>
    </row>
    <row r="179" spans="2:4" x14ac:dyDescent="0.3">
      <c r="B179" s="1">
        <v>41820</v>
      </c>
      <c r="C179">
        <v>0.1</v>
      </c>
      <c r="D179">
        <v>4.5</v>
      </c>
    </row>
    <row r="180" spans="2:4" x14ac:dyDescent="0.3">
      <c r="B180" s="1">
        <v>41851</v>
      </c>
      <c r="C180">
        <v>0.4</v>
      </c>
      <c r="D180">
        <v>4.4000000000000004</v>
      </c>
    </row>
    <row r="181" spans="2:4" x14ac:dyDescent="0.3">
      <c r="B181" s="1">
        <v>41882</v>
      </c>
      <c r="C181">
        <v>-0.1</v>
      </c>
      <c r="D181">
        <v>4</v>
      </c>
    </row>
    <row r="182" spans="2:4" x14ac:dyDescent="0.3">
      <c r="B182" s="1">
        <v>41912</v>
      </c>
      <c r="C182">
        <v>-0.1</v>
      </c>
      <c r="D182">
        <v>3.6</v>
      </c>
    </row>
    <row r="183" spans="2:4" x14ac:dyDescent="0.3">
      <c r="B183" s="1">
        <v>41943</v>
      </c>
      <c r="C183">
        <v>-1</v>
      </c>
      <c r="D183">
        <v>2.8</v>
      </c>
    </row>
    <row r="184" spans="2:4" x14ac:dyDescent="0.3">
      <c r="B184" s="1">
        <v>41973</v>
      </c>
      <c r="C184">
        <v>-0.2</v>
      </c>
      <c r="D184">
        <v>2.6</v>
      </c>
    </row>
    <row r="185" spans="2:4" x14ac:dyDescent="0.3">
      <c r="B185" s="1">
        <v>42004</v>
      </c>
      <c r="C185">
        <v>-0.5</v>
      </c>
      <c r="D185">
        <v>1.8</v>
      </c>
    </row>
    <row r="186" spans="2:4" x14ac:dyDescent="0.3">
      <c r="B186" s="1">
        <v>42035</v>
      </c>
      <c r="C186">
        <v>-1.3</v>
      </c>
      <c r="D186">
        <v>0.3</v>
      </c>
    </row>
    <row r="187" spans="2:4" x14ac:dyDescent="0.3">
      <c r="B187" s="1">
        <v>42063</v>
      </c>
      <c r="C187">
        <v>0</v>
      </c>
      <c r="D187">
        <v>0.4</v>
      </c>
    </row>
    <row r="188" spans="2:4" x14ac:dyDescent="0.3">
      <c r="B188" s="1">
        <v>42094</v>
      </c>
      <c r="C188">
        <v>0.2</v>
      </c>
      <c r="D188">
        <v>0.7</v>
      </c>
    </row>
    <row r="189" spans="2:4" x14ac:dyDescent="0.3">
      <c r="B189" s="1">
        <v>42124</v>
      </c>
      <c r="C189">
        <v>0</v>
      </c>
      <c r="D189">
        <v>-2.1</v>
      </c>
    </row>
    <row r="190" spans="2:4" x14ac:dyDescent="0.3">
      <c r="B190" s="1">
        <v>42155</v>
      </c>
      <c r="C190">
        <v>0.2</v>
      </c>
      <c r="D190">
        <v>-2.2000000000000002</v>
      </c>
    </row>
    <row r="191" spans="2:4" x14ac:dyDescent="0.3">
      <c r="B191" s="1">
        <v>42185</v>
      </c>
      <c r="C191">
        <v>-0.1</v>
      </c>
      <c r="D191">
        <v>-2.4</v>
      </c>
    </row>
    <row r="192" spans="2:4" x14ac:dyDescent="0.3">
      <c r="B192" s="1">
        <v>42216</v>
      </c>
      <c r="C192">
        <v>-0.4</v>
      </c>
      <c r="D192">
        <v>-3.2</v>
      </c>
    </row>
    <row r="193" spans="2:4" x14ac:dyDescent="0.3">
      <c r="B193" s="1">
        <v>42247</v>
      </c>
      <c r="C193">
        <v>-0.7</v>
      </c>
      <c r="D193">
        <v>-3.8</v>
      </c>
    </row>
    <row r="194" spans="2:4" x14ac:dyDescent="0.3">
      <c r="B194" s="1">
        <v>42277</v>
      </c>
      <c r="C194">
        <v>-0.4</v>
      </c>
      <c r="D194">
        <v>-4</v>
      </c>
    </row>
    <row r="195" spans="2:4" x14ac:dyDescent="0.3">
      <c r="B195" s="1">
        <v>42308</v>
      </c>
      <c r="C195">
        <v>-0.7</v>
      </c>
      <c r="D195">
        <v>-3.8</v>
      </c>
    </row>
    <row r="196" spans="2:4" x14ac:dyDescent="0.3">
      <c r="B196" s="1">
        <v>42338</v>
      </c>
      <c r="C196">
        <v>0</v>
      </c>
      <c r="D196">
        <v>-3.7</v>
      </c>
    </row>
    <row r="197" spans="2:4" x14ac:dyDescent="0.3">
      <c r="B197" s="1">
        <v>42369</v>
      </c>
      <c r="C197">
        <v>-0.4</v>
      </c>
      <c r="D197">
        <v>-3.6</v>
      </c>
    </row>
    <row r="198" spans="2:4" x14ac:dyDescent="0.3">
      <c r="B198" s="1">
        <v>42400</v>
      </c>
      <c r="C198">
        <v>-1.1000000000000001</v>
      </c>
      <c r="D198">
        <v>-3.4</v>
      </c>
    </row>
    <row r="199" spans="2:4" x14ac:dyDescent="0.3">
      <c r="B199" s="1">
        <v>42429</v>
      </c>
      <c r="C199">
        <v>-0.3</v>
      </c>
      <c r="D199">
        <v>-3.7</v>
      </c>
    </row>
    <row r="200" spans="2:4" x14ac:dyDescent="0.3">
      <c r="B200" s="1">
        <v>42460</v>
      </c>
      <c r="C200">
        <v>-0.1</v>
      </c>
      <c r="D200">
        <v>-4</v>
      </c>
    </row>
    <row r="201" spans="2:4" x14ac:dyDescent="0.3">
      <c r="B201" s="1">
        <v>42490</v>
      </c>
      <c r="C201">
        <v>-0.4</v>
      </c>
      <c r="D201">
        <v>-4.4000000000000004</v>
      </c>
    </row>
    <row r="202" spans="2:4" x14ac:dyDescent="0.3">
      <c r="B202" s="1">
        <v>42521</v>
      </c>
      <c r="C202">
        <v>0</v>
      </c>
      <c r="D202">
        <v>-4.5999999999999996</v>
      </c>
    </row>
    <row r="203" spans="2:4" x14ac:dyDescent="0.3">
      <c r="B203" s="1">
        <v>42551</v>
      </c>
      <c r="C203">
        <v>0</v>
      </c>
      <c r="D203">
        <v>-4.5</v>
      </c>
    </row>
    <row r="204" spans="2:4" x14ac:dyDescent="0.3">
      <c r="B204" s="1">
        <v>42582</v>
      </c>
      <c r="C204">
        <v>-0.1</v>
      </c>
      <c r="D204">
        <v>-4.2</v>
      </c>
    </row>
    <row r="205" spans="2:4" x14ac:dyDescent="0.3">
      <c r="B205" s="1">
        <v>42613</v>
      </c>
      <c r="C205">
        <v>-0.3</v>
      </c>
      <c r="D205">
        <v>-3.8</v>
      </c>
    </row>
    <row r="206" spans="2:4" x14ac:dyDescent="0.3">
      <c r="B206" s="1">
        <v>42643</v>
      </c>
      <c r="C206">
        <v>0.1</v>
      </c>
      <c r="D206">
        <v>-3.3</v>
      </c>
    </row>
    <row r="207" spans="2:4" x14ac:dyDescent="0.3">
      <c r="B207" s="1">
        <v>42674</v>
      </c>
      <c r="C207">
        <v>-0.1</v>
      </c>
      <c r="D207">
        <v>-2.7</v>
      </c>
    </row>
    <row r="208" spans="2:4" x14ac:dyDescent="0.3">
      <c r="B208" s="1">
        <v>42704</v>
      </c>
      <c r="C208">
        <v>0.4</v>
      </c>
      <c r="D208">
        <v>-2.2999999999999998</v>
      </c>
    </row>
    <row r="209" spans="2:4" x14ac:dyDescent="0.3">
      <c r="B209" s="1">
        <v>42735</v>
      </c>
      <c r="C209">
        <v>0.7</v>
      </c>
      <c r="D209">
        <v>-1.2</v>
      </c>
    </row>
    <row r="210" spans="2:4" x14ac:dyDescent="0.3">
      <c r="B210" s="1">
        <v>42766</v>
      </c>
      <c r="C210">
        <v>0.6</v>
      </c>
      <c r="D210">
        <v>0.5</v>
      </c>
    </row>
    <row r="211" spans="2:4" x14ac:dyDescent="0.3">
      <c r="B211" s="1">
        <v>42794</v>
      </c>
      <c r="C211">
        <v>0.3</v>
      </c>
      <c r="D211">
        <v>1.1000000000000001</v>
      </c>
    </row>
    <row r="212" spans="2:4" x14ac:dyDescent="0.3">
      <c r="B212" s="1">
        <v>42825</v>
      </c>
      <c r="C212">
        <v>0.2</v>
      </c>
      <c r="D212">
        <v>1.4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O150"/>
  <sheetViews>
    <sheetView topLeftCell="A63" zoomScaleNormal="100" workbookViewId="0">
      <selection activeCell="E79" sqref="E79"/>
    </sheetView>
  </sheetViews>
  <sheetFormatPr defaultRowHeight="16.5" x14ac:dyDescent="0.3"/>
  <cols>
    <col min="2" max="2" width="11.125" style="1" bestFit="1" customWidth="1"/>
    <col min="6" max="6" width="12.25" style="1" bestFit="1" customWidth="1"/>
    <col min="13" max="13" width="11.125" bestFit="1" customWidth="1"/>
  </cols>
  <sheetData>
    <row r="1" spans="2:8" x14ac:dyDescent="0.3">
      <c r="G1" t="s">
        <v>48</v>
      </c>
    </row>
    <row r="2" spans="2:8" x14ac:dyDescent="0.3">
      <c r="C2" t="s">
        <v>42</v>
      </c>
      <c r="D2" t="s">
        <v>43</v>
      </c>
      <c r="G2" t="s">
        <v>46</v>
      </c>
      <c r="H2" t="s">
        <v>131</v>
      </c>
    </row>
    <row r="3" spans="2:8" x14ac:dyDescent="0.3">
      <c r="C3" t="s">
        <v>44</v>
      </c>
      <c r="D3" t="s">
        <v>45</v>
      </c>
      <c r="G3" t="s">
        <v>47</v>
      </c>
      <c r="H3" t="s">
        <v>147</v>
      </c>
    </row>
    <row r="4" spans="2:8" x14ac:dyDescent="0.3">
      <c r="B4" s="1" t="e">
        <f ca="1">_xll.BDH(C2,"px_last","2005-01-01","","cols=2;rows=146")</f>
        <v>#NAME?</v>
      </c>
      <c r="C4">
        <v>-0.1</v>
      </c>
      <c r="D4" t="e">
        <f ca="1">_xll.BDH(D2,"px_last","2005-01-01","","dts=h","cols=1;rows=146")</f>
        <v>#NAME?</v>
      </c>
      <c r="F4" s="1" t="e">
        <f ca="1">_xll.BDH(G2,"px_last","2005-01-01","","cols=2;rows=147")</f>
        <v>#NAME?</v>
      </c>
      <c r="G4">
        <v>-0.3</v>
      </c>
      <c r="H4" t="e">
        <f ca="1">_xll.BDH(H2,"px_last","2005-01-01","","dts=h","cols=1;rows=147")</f>
        <v>#NAME?</v>
      </c>
    </row>
    <row r="5" spans="2:8" x14ac:dyDescent="0.3">
      <c r="B5" s="1">
        <v>38411</v>
      </c>
      <c r="C5">
        <v>-0.3</v>
      </c>
      <c r="D5">
        <v>-0.6</v>
      </c>
      <c r="F5" s="1">
        <v>38411</v>
      </c>
      <c r="G5">
        <v>-0.4</v>
      </c>
      <c r="H5">
        <v>-0.5</v>
      </c>
    </row>
    <row r="6" spans="2:8" x14ac:dyDescent="0.3">
      <c r="B6" s="1">
        <v>38442</v>
      </c>
      <c r="C6">
        <v>-0.2</v>
      </c>
      <c r="D6">
        <v>-0.6</v>
      </c>
      <c r="F6" s="1">
        <v>38442</v>
      </c>
      <c r="G6">
        <v>-0.4</v>
      </c>
      <c r="H6">
        <v>-0.5</v>
      </c>
    </row>
    <row r="7" spans="2:8" x14ac:dyDescent="0.3">
      <c r="B7" s="1">
        <v>38472</v>
      </c>
      <c r="C7">
        <v>0</v>
      </c>
      <c r="D7">
        <v>-0.5</v>
      </c>
      <c r="F7" s="1">
        <v>38472</v>
      </c>
      <c r="G7">
        <v>-0.4</v>
      </c>
      <c r="H7">
        <v>-0.5</v>
      </c>
    </row>
    <row r="8" spans="2:8" x14ac:dyDescent="0.3">
      <c r="B8" s="1">
        <v>38503</v>
      </c>
      <c r="C8">
        <v>0.2</v>
      </c>
      <c r="D8">
        <v>-0.4</v>
      </c>
      <c r="F8" s="1">
        <v>38503</v>
      </c>
      <c r="G8">
        <v>-0.2</v>
      </c>
      <c r="H8">
        <v>-0.4</v>
      </c>
    </row>
    <row r="9" spans="2:8" x14ac:dyDescent="0.3">
      <c r="B9" s="1">
        <v>38533</v>
      </c>
      <c r="C9">
        <v>-0.5</v>
      </c>
      <c r="D9">
        <v>-0.4</v>
      </c>
      <c r="F9" s="1">
        <v>38533</v>
      </c>
      <c r="G9">
        <v>-0.7</v>
      </c>
      <c r="H9">
        <v>-0.4</v>
      </c>
    </row>
    <row r="10" spans="2:8" x14ac:dyDescent="0.3">
      <c r="B10" s="1">
        <v>38564</v>
      </c>
      <c r="C10">
        <v>-0.3</v>
      </c>
      <c r="D10">
        <v>-0.4</v>
      </c>
      <c r="F10" s="1">
        <v>38564</v>
      </c>
      <c r="G10">
        <v>-0.3</v>
      </c>
      <c r="H10">
        <v>-0.4</v>
      </c>
    </row>
    <row r="11" spans="2:8" x14ac:dyDescent="0.3">
      <c r="B11" s="1">
        <v>38595</v>
      </c>
      <c r="C11">
        <v>-0.3</v>
      </c>
      <c r="D11">
        <v>-0.5</v>
      </c>
      <c r="F11" s="1">
        <v>38595</v>
      </c>
      <c r="G11">
        <v>-0.5</v>
      </c>
      <c r="H11">
        <v>-0.3</v>
      </c>
    </row>
    <row r="12" spans="2:8" x14ac:dyDescent="0.3">
      <c r="B12" s="1">
        <v>38625</v>
      </c>
      <c r="C12">
        <v>-0.3</v>
      </c>
      <c r="D12">
        <v>-0.3</v>
      </c>
      <c r="F12" s="1">
        <v>38625</v>
      </c>
      <c r="G12">
        <v>-0.6</v>
      </c>
      <c r="H12">
        <v>-0.4</v>
      </c>
    </row>
    <row r="13" spans="2:8" x14ac:dyDescent="0.3">
      <c r="B13" s="1">
        <v>38656</v>
      </c>
      <c r="C13">
        <v>-0.7</v>
      </c>
      <c r="D13">
        <v>-0.4</v>
      </c>
      <c r="F13" s="1">
        <v>38656</v>
      </c>
      <c r="G13">
        <v>-1</v>
      </c>
      <c r="H13">
        <v>-0.5</v>
      </c>
    </row>
    <row r="14" spans="2:8" x14ac:dyDescent="0.3">
      <c r="B14" s="1">
        <v>38686</v>
      </c>
      <c r="C14">
        <v>-0.8</v>
      </c>
      <c r="D14">
        <v>-0.1</v>
      </c>
      <c r="F14" s="1">
        <v>38686</v>
      </c>
      <c r="G14">
        <v>-1</v>
      </c>
      <c r="H14">
        <v>-0.4</v>
      </c>
    </row>
    <row r="15" spans="2:8" x14ac:dyDescent="0.3">
      <c r="B15" s="1">
        <v>38717</v>
      </c>
      <c r="C15">
        <v>-0.1</v>
      </c>
      <c r="D15">
        <v>0</v>
      </c>
      <c r="F15" s="1">
        <v>38717</v>
      </c>
      <c r="G15">
        <v>-0.5</v>
      </c>
      <c r="H15">
        <v>-0.3</v>
      </c>
    </row>
    <row r="16" spans="2:8" x14ac:dyDescent="0.3">
      <c r="B16" s="1">
        <v>38748</v>
      </c>
      <c r="C16">
        <v>-0.1</v>
      </c>
      <c r="D16">
        <v>-0.7</v>
      </c>
      <c r="F16" s="1">
        <v>38748</v>
      </c>
      <c r="G16">
        <v>-0.3</v>
      </c>
      <c r="H16">
        <v>-0.6</v>
      </c>
    </row>
    <row r="17" spans="2:8" x14ac:dyDescent="0.3">
      <c r="B17" s="1">
        <v>38776</v>
      </c>
      <c r="C17">
        <v>-0.1</v>
      </c>
      <c r="D17">
        <v>-0.5</v>
      </c>
      <c r="F17" s="1">
        <v>38776</v>
      </c>
      <c r="G17">
        <v>-0.3</v>
      </c>
      <c r="H17">
        <v>-0.6</v>
      </c>
    </row>
    <row r="18" spans="2:8" x14ac:dyDescent="0.3">
      <c r="B18" s="1">
        <v>38807</v>
      </c>
      <c r="C18">
        <v>-0.2</v>
      </c>
      <c r="D18">
        <v>-0.5</v>
      </c>
      <c r="F18" s="1">
        <v>38807</v>
      </c>
      <c r="G18">
        <v>-0.4</v>
      </c>
      <c r="H18">
        <v>-0.4</v>
      </c>
    </row>
    <row r="19" spans="2:8" x14ac:dyDescent="0.3">
      <c r="B19" s="1">
        <v>38837</v>
      </c>
      <c r="C19">
        <v>-0.1</v>
      </c>
      <c r="D19">
        <v>-0.6</v>
      </c>
      <c r="F19" s="1">
        <v>38837</v>
      </c>
      <c r="G19">
        <v>-0.1</v>
      </c>
      <c r="H19">
        <v>-0.3</v>
      </c>
    </row>
    <row r="20" spans="2:8" x14ac:dyDescent="0.3">
      <c r="B20" s="1">
        <v>38868</v>
      </c>
      <c r="C20">
        <v>0.1</v>
      </c>
      <c r="D20">
        <v>-0.5</v>
      </c>
      <c r="F20" s="1">
        <v>38868</v>
      </c>
      <c r="G20">
        <v>0</v>
      </c>
      <c r="H20">
        <v>-0.3</v>
      </c>
    </row>
    <row r="21" spans="2:8" x14ac:dyDescent="0.3">
      <c r="B21" s="1">
        <v>38898</v>
      </c>
      <c r="C21">
        <v>0.5</v>
      </c>
      <c r="D21">
        <v>-0.4</v>
      </c>
      <c r="F21" s="1">
        <v>38898</v>
      </c>
      <c r="G21">
        <v>0.3</v>
      </c>
      <c r="H21">
        <v>-0.2</v>
      </c>
    </row>
    <row r="22" spans="2:8" x14ac:dyDescent="0.3">
      <c r="B22" s="1">
        <v>38929</v>
      </c>
      <c r="C22">
        <v>0.3</v>
      </c>
      <c r="D22">
        <v>-0.3</v>
      </c>
      <c r="F22" s="1">
        <v>38929</v>
      </c>
      <c r="G22">
        <v>0.2</v>
      </c>
      <c r="H22">
        <v>-0.2</v>
      </c>
    </row>
    <row r="23" spans="2:8" x14ac:dyDescent="0.3">
      <c r="B23" s="1">
        <v>38960</v>
      </c>
      <c r="C23">
        <v>0.9</v>
      </c>
      <c r="D23">
        <v>-0.4</v>
      </c>
      <c r="F23" s="1">
        <v>38960</v>
      </c>
      <c r="G23">
        <v>0.8</v>
      </c>
      <c r="H23">
        <v>-0.3</v>
      </c>
    </row>
    <row r="24" spans="2:8" x14ac:dyDescent="0.3">
      <c r="B24" s="1">
        <v>38990</v>
      </c>
      <c r="C24">
        <v>0.6</v>
      </c>
      <c r="D24">
        <v>-0.5</v>
      </c>
      <c r="F24" s="1">
        <v>38990</v>
      </c>
      <c r="G24">
        <v>0.5</v>
      </c>
      <c r="H24">
        <v>-0.3</v>
      </c>
    </row>
    <row r="25" spans="2:8" x14ac:dyDescent="0.3">
      <c r="B25" s="1">
        <v>39021</v>
      </c>
      <c r="C25">
        <v>0.4</v>
      </c>
      <c r="D25">
        <v>-0.4</v>
      </c>
      <c r="F25" s="1">
        <v>39021</v>
      </c>
      <c r="G25">
        <v>0.4</v>
      </c>
      <c r="H25">
        <v>-0.1</v>
      </c>
    </row>
    <row r="26" spans="2:8" x14ac:dyDescent="0.3">
      <c r="B26" s="1">
        <v>39051</v>
      </c>
      <c r="C26">
        <v>0.3</v>
      </c>
      <c r="D26">
        <v>-0.2</v>
      </c>
      <c r="F26" s="1">
        <v>39051</v>
      </c>
      <c r="G26">
        <v>0.2</v>
      </c>
      <c r="H26">
        <v>0</v>
      </c>
    </row>
    <row r="27" spans="2:8" x14ac:dyDescent="0.3">
      <c r="B27" s="1">
        <v>39082</v>
      </c>
      <c r="C27">
        <v>0.3</v>
      </c>
      <c r="D27">
        <v>-0.3</v>
      </c>
      <c r="F27" s="1">
        <v>39082</v>
      </c>
      <c r="G27">
        <v>0.3</v>
      </c>
      <c r="H27">
        <v>0.1</v>
      </c>
    </row>
    <row r="28" spans="2:8" x14ac:dyDescent="0.3">
      <c r="B28" s="1">
        <v>39113</v>
      </c>
      <c r="C28">
        <v>0</v>
      </c>
      <c r="D28">
        <v>-0.2</v>
      </c>
      <c r="F28" s="1">
        <v>39113</v>
      </c>
      <c r="G28">
        <v>0.1</v>
      </c>
      <c r="H28">
        <v>0.1</v>
      </c>
    </row>
    <row r="29" spans="2:8" x14ac:dyDescent="0.3">
      <c r="B29" s="1">
        <v>39141</v>
      </c>
      <c r="C29">
        <v>-0.2</v>
      </c>
      <c r="D29">
        <v>-0.3</v>
      </c>
      <c r="F29" s="1">
        <v>39141</v>
      </c>
      <c r="G29">
        <v>0</v>
      </c>
      <c r="H29">
        <v>0.1</v>
      </c>
    </row>
    <row r="30" spans="2:8" x14ac:dyDescent="0.3">
      <c r="B30" s="1">
        <v>39172</v>
      </c>
      <c r="C30">
        <v>-0.1</v>
      </c>
      <c r="D30">
        <v>-0.4</v>
      </c>
      <c r="F30" s="1">
        <v>39172</v>
      </c>
      <c r="G30">
        <v>0.1</v>
      </c>
      <c r="H30">
        <v>-0.1</v>
      </c>
    </row>
    <row r="31" spans="2:8" x14ac:dyDescent="0.3">
      <c r="B31" s="1">
        <v>39202</v>
      </c>
      <c r="C31">
        <v>0</v>
      </c>
      <c r="D31">
        <v>-0.2</v>
      </c>
      <c r="F31" s="1">
        <v>39202</v>
      </c>
      <c r="G31">
        <v>0.1</v>
      </c>
      <c r="H31">
        <v>-0.1</v>
      </c>
    </row>
    <row r="32" spans="2:8" x14ac:dyDescent="0.3">
      <c r="B32" s="1">
        <v>39233</v>
      </c>
      <c r="C32">
        <v>0</v>
      </c>
      <c r="D32">
        <v>-0.3</v>
      </c>
      <c r="F32" s="1">
        <v>39233</v>
      </c>
      <c r="G32">
        <v>0</v>
      </c>
      <c r="H32">
        <v>-0.1</v>
      </c>
    </row>
    <row r="33" spans="2:8" x14ac:dyDescent="0.3">
      <c r="B33" s="1">
        <v>39263</v>
      </c>
      <c r="C33">
        <v>-0.2</v>
      </c>
      <c r="D33">
        <v>-0.4</v>
      </c>
      <c r="F33" s="1">
        <v>39263</v>
      </c>
      <c r="G33">
        <v>-0.2</v>
      </c>
      <c r="H33">
        <v>-0.2</v>
      </c>
    </row>
    <row r="34" spans="2:8" x14ac:dyDescent="0.3">
      <c r="B34" s="1">
        <v>39294</v>
      </c>
      <c r="C34">
        <v>0</v>
      </c>
      <c r="D34">
        <v>-0.5</v>
      </c>
      <c r="F34" s="1">
        <v>39294</v>
      </c>
      <c r="G34">
        <v>-0.1</v>
      </c>
      <c r="H34">
        <v>-0.2</v>
      </c>
    </row>
    <row r="35" spans="2:8" x14ac:dyDescent="0.3">
      <c r="B35" s="1">
        <v>39325</v>
      </c>
      <c r="C35">
        <v>-0.2</v>
      </c>
      <c r="D35">
        <v>-0.2</v>
      </c>
      <c r="F35" s="1">
        <v>39325</v>
      </c>
      <c r="G35">
        <v>-0.3</v>
      </c>
      <c r="H35">
        <v>-0.1</v>
      </c>
    </row>
    <row r="36" spans="2:8" x14ac:dyDescent="0.3">
      <c r="B36" s="1">
        <v>39355</v>
      </c>
      <c r="C36">
        <v>-0.2</v>
      </c>
      <c r="D36">
        <v>-0.3</v>
      </c>
      <c r="F36" s="1">
        <v>39355</v>
      </c>
      <c r="G36">
        <v>-0.1</v>
      </c>
      <c r="H36">
        <v>-0.1</v>
      </c>
    </row>
    <row r="37" spans="2:8" x14ac:dyDescent="0.3">
      <c r="B37" s="1">
        <v>39386</v>
      </c>
      <c r="C37">
        <v>0.3</v>
      </c>
      <c r="D37">
        <v>-0.3</v>
      </c>
      <c r="F37" s="1">
        <v>39386</v>
      </c>
      <c r="G37">
        <v>0.1</v>
      </c>
      <c r="H37">
        <v>-0.1</v>
      </c>
    </row>
    <row r="38" spans="2:8" x14ac:dyDescent="0.3">
      <c r="B38" s="1">
        <v>39416</v>
      </c>
      <c r="C38">
        <v>0.6</v>
      </c>
      <c r="D38">
        <v>-0.1</v>
      </c>
      <c r="F38" s="1">
        <v>39416</v>
      </c>
      <c r="G38">
        <v>0.3</v>
      </c>
      <c r="H38">
        <v>0</v>
      </c>
    </row>
    <row r="39" spans="2:8" x14ac:dyDescent="0.3">
      <c r="B39" s="1">
        <v>39447</v>
      </c>
      <c r="C39">
        <v>0.7</v>
      </c>
      <c r="D39">
        <v>-0.1</v>
      </c>
      <c r="F39" s="1">
        <v>39447</v>
      </c>
      <c r="G39">
        <v>0.4</v>
      </c>
      <c r="H39">
        <v>0.1</v>
      </c>
    </row>
    <row r="40" spans="2:8" x14ac:dyDescent="0.3">
      <c r="B40" s="1">
        <v>39478</v>
      </c>
      <c r="C40">
        <v>0.7</v>
      </c>
      <c r="D40">
        <v>-0.1</v>
      </c>
      <c r="F40" s="1">
        <v>39478</v>
      </c>
      <c r="G40">
        <v>0.3</v>
      </c>
      <c r="H40">
        <v>0.2</v>
      </c>
    </row>
    <row r="41" spans="2:8" x14ac:dyDescent="0.3">
      <c r="B41" s="1">
        <v>39507</v>
      </c>
      <c r="C41">
        <v>1</v>
      </c>
      <c r="D41">
        <v>-0.1</v>
      </c>
      <c r="F41" s="1">
        <v>39507</v>
      </c>
      <c r="G41">
        <v>0.4</v>
      </c>
      <c r="H41">
        <v>0</v>
      </c>
    </row>
    <row r="42" spans="2:8" x14ac:dyDescent="0.3">
      <c r="B42" s="1">
        <v>39538</v>
      </c>
      <c r="C42">
        <v>1.2</v>
      </c>
      <c r="D42">
        <v>0.1</v>
      </c>
      <c r="F42" s="1">
        <v>39538</v>
      </c>
      <c r="G42">
        <v>0.6</v>
      </c>
      <c r="H42">
        <v>0.3</v>
      </c>
    </row>
    <row r="43" spans="2:8" x14ac:dyDescent="0.3">
      <c r="B43" s="1">
        <v>39568</v>
      </c>
      <c r="C43">
        <v>0.8</v>
      </c>
      <c r="D43">
        <v>-0.1</v>
      </c>
      <c r="F43" s="1">
        <v>39568</v>
      </c>
      <c r="G43">
        <v>0.6</v>
      </c>
      <c r="H43">
        <v>0.4</v>
      </c>
    </row>
    <row r="44" spans="2:8" x14ac:dyDescent="0.3">
      <c r="B44" s="1">
        <v>39599</v>
      </c>
      <c r="C44">
        <v>1.3</v>
      </c>
      <c r="D44">
        <v>-0.1</v>
      </c>
      <c r="F44" s="1">
        <v>39599</v>
      </c>
      <c r="G44">
        <v>0.9</v>
      </c>
      <c r="H44">
        <v>0.6</v>
      </c>
    </row>
    <row r="45" spans="2:8" x14ac:dyDescent="0.3">
      <c r="B45" s="1">
        <v>39629</v>
      </c>
      <c r="C45">
        <v>2</v>
      </c>
      <c r="D45">
        <v>0.1</v>
      </c>
      <c r="F45" s="1">
        <v>39629</v>
      </c>
      <c r="G45">
        <v>1.5</v>
      </c>
      <c r="H45">
        <v>0.9</v>
      </c>
    </row>
    <row r="46" spans="2:8" x14ac:dyDescent="0.3">
      <c r="B46" s="1">
        <v>39660</v>
      </c>
      <c r="C46">
        <v>2.2999999999999998</v>
      </c>
      <c r="D46">
        <v>0.2</v>
      </c>
      <c r="F46" s="1">
        <v>39660</v>
      </c>
      <c r="G46">
        <v>1.6</v>
      </c>
      <c r="H46">
        <v>1</v>
      </c>
    </row>
    <row r="47" spans="2:8" x14ac:dyDescent="0.3">
      <c r="B47" s="1">
        <v>39691</v>
      </c>
      <c r="C47">
        <v>2.1</v>
      </c>
      <c r="D47">
        <v>0</v>
      </c>
      <c r="F47" s="1">
        <v>39691</v>
      </c>
      <c r="G47">
        <v>1.3</v>
      </c>
      <c r="H47">
        <v>1</v>
      </c>
    </row>
    <row r="48" spans="2:8" x14ac:dyDescent="0.3">
      <c r="B48" s="1">
        <v>39721</v>
      </c>
      <c r="C48">
        <v>2.1</v>
      </c>
      <c r="D48">
        <v>0.2</v>
      </c>
      <c r="F48" s="1">
        <v>39721</v>
      </c>
      <c r="G48">
        <v>1.4</v>
      </c>
      <c r="H48">
        <v>1.2</v>
      </c>
    </row>
    <row r="49" spans="2:15" x14ac:dyDescent="0.3">
      <c r="B49" s="1">
        <v>39752</v>
      </c>
      <c r="C49">
        <v>1.7</v>
      </c>
      <c r="D49">
        <v>0.2</v>
      </c>
      <c r="F49" s="1">
        <v>39752</v>
      </c>
      <c r="G49">
        <v>1.2</v>
      </c>
      <c r="H49">
        <v>1.1000000000000001</v>
      </c>
    </row>
    <row r="50" spans="2:15" x14ac:dyDescent="0.3">
      <c r="B50" s="1">
        <v>39782</v>
      </c>
      <c r="C50">
        <v>1</v>
      </c>
      <c r="D50">
        <v>0</v>
      </c>
      <c r="F50" s="1">
        <v>39782</v>
      </c>
      <c r="G50">
        <v>1.1000000000000001</v>
      </c>
      <c r="H50">
        <v>0.9</v>
      </c>
    </row>
    <row r="51" spans="2:15" x14ac:dyDescent="0.3">
      <c r="B51" s="1">
        <v>39813</v>
      </c>
      <c r="C51">
        <v>0.4</v>
      </c>
      <c r="D51">
        <v>0</v>
      </c>
      <c r="F51" s="1">
        <v>39813</v>
      </c>
      <c r="G51">
        <v>0.8</v>
      </c>
      <c r="H51">
        <v>0.8</v>
      </c>
    </row>
    <row r="52" spans="2:15" x14ac:dyDescent="0.3">
      <c r="B52" s="1">
        <v>39844</v>
      </c>
      <c r="C52">
        <v>0</v>
      </c>
      <c r="D52">
        <v>-0.2</v>
      </c>
      <c r="F52" s="1">
        <v>39844</v>
      </c>
      <c r="G52">
        <v>0.5</v>
      </c>
      <c r="H52">
        <v>0.4</v>
      </c>
    </row>
    <row r="53" spans="2:15" x14ac:dyDescent="0.3">
      <c r="B53" s="1">
        <v>39872</v>
      </c>
      <c r="C53">
        <v>-0.1</v>
      </c>
      <c r="D53">
        <v>-0.1</v>
      </c>
      <c r="F53" s="1">
        <v>39872</v>
      </c>
      <c r="G53">
        <v>0.5</v>
      </c>
      <c r="H53">
        <v>0.5</v>
      </c>
    </row>
    <row r="54" spans="2:15" x14ac:dyDescent="0.3">
      <c r="B54" s="1">
        <v>39903</v>
      </c>
      <c r="C54">
        <v>-0.3</v>
      </c>
      <c r="D54">
        <v>-0.3</v>
      </c>
      <c r="F54" s="1">
        <v>39903</v>
      </c>
      <c r="G54">
        <v>0.2</v>
      </c>
      <c r="H54">
        <v>0.2</v>
      </c>
    </row>
    <row r="55" spans="2:15" x14ac:dyDescent="0.3">
      <c r="B55" s="1">
        <v>39933</v>
      </c>
      <c r="C55">
        <v>-0.1</v>
      </c>
      <c r="D55">
        <v>-0.4</v>
      </c>
      <c r="F55" s="1">
        <v>39933</v>
      </c>
      <c r="G55">
        <v>-0.1</v>
      </c>
      <c r="H55">
        <v>-0.2</v>
      </c>
    </row>
    <row r="56" spans="2:15" x14ac:dyDescent="0.3">
      <c r="B56" s="1">
        <v>39964</v>
      </c>
      <c r="C56">
        <v>-1.1000000000000001</v>
      </c>
      <c r="D56">
        <v>-0.5</v>
      </c>
      <c r="F56" s="1">
        <v>39964</v>
      </c>
      <c r="G56">
        <v>-0.8</v>
      </c>
      <c r="H56">
        <v>-0.4</v>
      </c>
    </row>
    <row r="57" spans="2:15" x14ac:dyDescent="0.3">
      <c r="B57" s="1">
        <v>39994</v>
      </c>
      <c r="C57">
        <v>-1.8</v>
      </c>
      <c r="D57">
        <v>-0.7</v>
      </c>
      <c r="F57" s="1">
        <v>39994</v>
      </c>
      <c r="G57">
        <v>-1.5</v>
      </c>
      <c r="H57">
        <v>-0.8</v>
      </c>
    </row>
    <row r="58" spans="2:15" x14ac:dyDescent="0.3">
      <c r="B58" s="1">
        <v>40025</v>
      </c>
      <c r="C58">
        <v>-2.2000000000000002</v>
      </c>
      <c r="D58">
        <v>-0.9</v>
      </c>
      <c r="F58" s="1">
        <v>40025</v>
      </c>
      <c r="G58">
        <v>-1.8</v>
      </c>
      <c r="H58">
        <v>-0.9</v>
      </c>
    </row>
    <row r="59" spans="2:15" x14ac:dyDescent="0.3">
      <c r="B59" s="1">
        <v>40056</v>
      </c>
      <c r="C59">
        <v>-2.2000000000000002</v>
      </c>
      <c r="D59">
        <v>-0.9</v>
      </c>
      <c r="F59" s="1">
        <v>40056</v>
      </c>
      <c r="G59">
        <v>-1.7</v>
      </c>
      <c r="H59">
        <v>-1.1000000000000001</v>
      </c>
    </row>
    <row r="60" spans="2:15" x14ac:dyDescent="0.3">
      <c r="B60" s="1">
        <v>40086</v>
      </c>
      <c r="C60">
        <v>-2.2000000000000002</v>
      </c>
      <c r="D60">
        <v>-1</v>
      </c>
      <c r="F60" s="1">
        <v>40086</v>
      </c>
      <c r="G60">
        <v>-2.1</v>
      </c>
      <c r="H60">
        <v>-1.4</v>
      </c>
    </row>
    <row r="61" spans="2:15" x14ac:dyDescent="0.3">
      <c r="B61" s="1">
        <v>40117</v>
      </c>
      <c r="C61">
        <v>-2.5</v>
      </c>
      <c r="D61">
        <v>-1.1000000000000001</v>
      </c>
      <c r="F61" s="1">
        <v>40117</v>
      </c>
      <c r="G61">
        <v>-2.4</v>
      </c>
      <c r="H61">
        <v>-1.5</v>
      </c>
    </row>
    <row r="62" spans="2:15" x14ac:dyDescent="0.3">
      <c r="B62" s="1">
        <v>40147</v>
      </c>
      <c r="C62">
        <v>-1.9</v>
      </c>
      <c r="D62">
        <v>-1</v>
      </c>
      <c r="F62" s="1">
        <v>40147</v>
      </c>
      <c r="G62">
        <v>-2.2000000000000002</v>
      </c>
      <c r="H62">
        <v>-1.4</v>
      </c>
    </row>
    <row r="63" spans="2:15" x14ac:dyDescent="0.3">
      <c r="B63" s="1">
        <v>40178</v>
      </c>
      <c r="C63">
        <v>-1.7</v>
      </c>
      <c r="D63">
        <v>-1.2</v>
      </c>
      <c r="F63" s="1">
        <v>40178</v>
      </c>
      <c r="G63">
        <v>-2.2000000000000002</v>
      </c>
      <c r="H63">
        <v>-1.6</v>
      </c>
      <c r="N63" t="s">
        <v>44</v>
      </c>
      <c r="O63" t="s">
        <v>45</v>
      </c>
    </row>
    <row r="64" spans="2:15" x14ac:dyDescent="0.3">
      <c r="B64" s="1">
        <v>40209</v>
      </c>
      <c r="C64">
        <v>-1.3</v>
      </c>
      <c r="D64">
        <v>-1.2</v>
      </c>
      <c r="F64" s="1">
        <v>40209</v>
      </c>
      <c r="G64">
        <v>-2.1</v>
      </c>
      <c r="H64">
        <v>-1.6</v>
      </c>
      <c r="M64" s="1">
        <v>40209</v>
      </c>
      <c r="N64">
        <v>-1.3</v>
      </c>
      <c r="O64">
        <v>-1.2</v>
      </c>
    </row>
    <row r="65" spans="2:15" x14ac:dyDescent="0.3">
      <c r="B65" s="1">
        <v>40237</v>
      </c>
      <c r="C65">
        <v>-1.1000000000000001</v>
      </c>
      <c r="D65">
        <v>-1.1000000000000001</v>
      </c>
      <c r="F65" s="1">
        <v>40237</v>
      </c>
      <c r="G65">
        <v>-1.8</v>
      </c>
      <c r="H65">
        <v>-1.4</v>
      </c>
      <c r="M65" s="1">
        <v>40237</v>
      </c>
      <c r="N65">
        <v>-1.1000000000000001</v>
      </c>
      <c r="O65">
        <v>-1.1000000000000001</v>
      </c>
    </row>
    <row r="66" spans="2:15" x14ac:dyDescent="0.3">
      <c r="B66" s="1">
        <v>40268</v>
      </c>
      <c r="C66">
        <v>-1.1000000000000001</v>
      </c>
      <c r="D66">
        <v>-1.1000000000000001</v>
      </c>
      <c r="F66" s="1">
        <v>40268</v>
      </c>
      <c r="G66">
        <v>-1.7</v>
      </c>
      <c r="H66">
        <v>-1.4</v>
      </c>
      <c r="M66" s="1">
        <v>40268</v>
      </c>
      <c r="N66">
        <v>-1.1000000000000001</v>
      </c>
      <c r="O66">
        <v>-1.1000000000000001</v>
      </c>
    </row>
    <row r="67" spans="2:15" x14ac:dyDescent="0.3">
      <c r="B67" s="1">
        <v>40298</v>
      </c>
      <c r="C67">
        <v>-1.2</v>
      </c>
      <c r="D67">
        <v>-1.6</v>
      </c>
      <c r="F67" s="1">
        <v>40298</v>
      </c>
      <c r="G67">
        <v>-1.5</v>
      </c>
      <c r="H67">
        <v>-1.5</v>
      </c>
      <c r="M67" s="1">
        <v>40298</v>
      </c>
      <c r="N67">
        <v>-1.2</v>
      </c>
      <c r="O67">
        <v>-1.6</v>
      </c>
    </row>
    <row r="68" spans="2:15" x14ac:dyDescent="0.3">
      <c r="B68" s="1">
        <v>40329</v>
      </c>
      <c r="C68">
        <v>-0.9</v>
      </c>
      <c r="D68">
        <v>-1.6</v>
      </c>
      <c r="F68" s="1">
        <v>40329</v>
      </c>
      <c r="G68">
        <v>-1.4</v>
      </c>
      <c r="H68">
        <v>-1.6</v>
      </c>
      <c r="M68" s="1">
        <v>40329</v>
      </c>
      <c r="N68">
        <v>-0.9</v>
      </c>
      <c r="O68">
        <v>-1.6</v>
      </c>
    </row>
    <row r="69" spans="2:15" x14ac:dyDescent="0.3">
      <c r="B69" s="1">
        <v>40359</v>
      </c>
      <c r="C69">
        <v>-0.7</v>
      </c>
      <c r="D69">
        <v>-1.5</v>
      </c>
      <c r="F69" s="1">
        <v>40359</v>
      </c>
      <c r="G69">
        <v>-1</v>
      </c>
      <c r="H69">
        <v>-1.5</v>
      </c>
      <c r="M69" s="1">
        <v>40359</v>
      </c>
      <c r="N69">
        <v>-0.7</v>
      </c>
      <c r="O69">
        <v>-1.5</v>
      </c>
    </row>
    <row r="70" spans="2:15" x14ac:dyDescent="0.3">
      <c r="B70" s="1">
        <v>40390</v>
      </c>
      <c r="C70">
        <v>-0.9</v>
      </c>
      <c r="D70">
        <v>-1.5</v>
      </c>
      <c r="F70" s="1">
        <v>40390</v>
      </c>
      <c r="G70">
        <v>-1.2</v>
      </c>
      <c r="H70">
        <v>-1.6</v>
      </c>
      <c r="M70" s="1">
        <v>40390</v>
      </c>
      <c r="N70">
        <v>-0.9</v>
      </c>
      <c r="O70">
        <v>-1.5</v>
      </c>
    </row>
    <row r="71" spans="2:15" x14ac:dyDescent="0.3">
      <c r="B71" s="1">
        <v>40421</v>
      </c>
      <c r="C71">
        <v>-0.9</v>
      </c>
      <c r="D71">
        <v>-1.5</v>
      </c>
      <c r="F71" s="1">
        <v>40421</v>
      </c>
      <c r="G71">
        <v>-1</v>
      </c>
      <c r="H71">
        <v>-1.4</v>
      </c>
      <c r="M71" s="1">
        <v>40421</v>
      </c>
      <c r="N71">
        <v>-0.9</v>
      </c>
      <c r="O71">
        <v>-1.5</v>
      </c>
    </row>
    <row r="72" spans="2:15" x14ac:dyDescent="0.3">
      <c r="B72" s="1">
        <v>40451</v>
      </c>
      <c r="C72">
        <v>-0.6</v>
      </c>
      <c r="D72">
        <v>-1.5</v>
      </c>
      <c r="F72" s="1">
        <v>40451</v>
      </c>
      <c r="G72">
        <v>-0.6</v>
      </c>
      <c r="H72">
        <v>-1.4</v>
      </c>
      <c r="M72" s="1">
        <v>40451</v>
      </c>
      <c r="N72">
        <v>-0.6</v>
      </c>
      <c r="O72">
        <v>-1.5</v>
      </c>
    </row>
    <row r="73" spans="2:15" x14ac:dyDescent="0.3">
      <c r="B73" s="1">
        <v>40482</v>
      </c>
      <c r="C73">
        <v>0.2</v>
      </c>
      <c r="D73">
        <v>-0.8</v>
      </c>
      <c r="F73" s="1">
        <v>40482</v>
      </c>
      <c r="G73">
        <v>0.3</v>
      </c>
      <c r="H73">
        <v>-0.7</v>
      </c>
      <c r="M73" s="1">
        <v>40482</v>
      </c>
      <c r="N73">
        <v>0.2</v>
      </c>
      <c r="O73">
        <v>-0.8</v>
      </c>
    </row>
    <row r="74" spans="2:15" x14ac:dyDescent="0.3">
      <c r="B74" s="1">
        <v>40512</v>
      </c>
      <c r="C74">
        <v>0.1</v>
      </c>
      <c r="D74">
        <v>-0.9</v>
      </c>
      <c r="F74" s="1">
        <v>40512</v>
      </c>
      <c r="G74">
        <v>0.2</v>
      </c>
      <c r="H74">
        <v>-0.7</v>
      </c>
      <c r="M74" s="1">
        <v>40512</v>
      </c>
      <c r="N74">
        <v>0.1</v>
      </c>
      <c r="O74">
        <v>-0.9</v>
      </c>
    </row>
    <row r="75" spans="2:15" x14ac:dyDescent="0.3">
      <c r="B75" s="1">
        <v>40543</v>
      </c>
      <c r="C75">
        <v>0</v>
      </c>
      <c r="D75">
        <v>-0.7</v>
      </c>
      <c r="F75" s="1">
        <v>40543</v>
      </c>
      <c r="G75">
        <v>-0.1</v>
      </c>
      <c r="H75">
        <v>-0.6</v>
      </c>
      <c r="M75" s="1">
        <v>40543</v>
      </c>
      <c r="N75">
        <v>0</v>
      </c>
      <c r="O75">
        <v>-0.7</v>
      </c>
    </row>
    <row r="76" spans="2:15" x14ac:dyDescent="0.3">
      <c r="B76" s="1">
        <v>40574</v>
      </c>
      <c r="C76">
        <v>-0.6</v>
      </c>
      <c r="D76">
        <v>-1.3</v>
      </c>
      <c r="F76" s="1">
        <v>40574</v>
      </c>
      <c r="G76">
        <v>-0.5</v>
      </c>
      <c r="H76">
        <v>-1</v>
      </c>
      <c r="M76" s="1">
        <v>40574</v>
      </c>
      <c r="N76">
        <v>-0.6</v>
      </c>
      <c r="O76">
        <v>-1.3</v>
      </c>
    </row>
    <row r="77" spans="2:15" x14ac:dyDescent="0.3">
      <c r="B77" s="1">
        <v>40602</v>
      </c>
      <c r="C77">
        <v>-0.5</v>
      </c>
      <c r="D77">
        <v>-1.3</v>
      </c>
      <c r="F77" s="1">
        <v>40602</v>
      </c>
      <c r="G77">
        <v>-0.5</v>
      </c>
      <c r="H77">
        <v>-0.9</v>
      </c>
      <c r="M77" s="1">
        <v>40602</v>
      </c>
      <c r="N77">
        <v>-0.5</v>
      </c>
      <c r="O77">
        <v>-1.3</v>
      </c>
    </row>
    <row r="78" spans="2:15" x14ac:dyDescent="0.3">
      <c r="B78" s="1">
        <v>40633</v>
      </c>
      <c r="C78">
        <v>-0.5</v>
      </c>
      <c r="D78">
        <v>-1.4</v>
      </c>
      <c r="F78" s="1">
        <v>40633</v>
      </c>
      <c r="G78">
        <v>-0.7</v>
      </c>
      <c r="H78">
        <v>-0.9</v>
      </c>
      <c r="M78" s="1">
        <v>40633</v>
      </c>
      <c r="N78">
        <v>-0.5</v>
      </c>
      <c r="O78">
        <v>-1.4</v>
      </c>
    </row>
    <row r="79" spans="2:15" x14ac:dyDescent="0.3">
      <c r="B79" s="1">
        <v>40663</v>
      </c>
      <c r="C79">
        <v>-0.4</v>
      </c>
      <c r="D79">
        <v>-1.1000000000000001</v>
      </c>
      <c r="F79" s="1">
        <v>40663</v>
      </c>
      <c r="G79">
        <v>-0.7</v>
      </c>
      <c r="H79">
        <v>-0.7</v>
      </c>
      <c r="M79" s="1">
        <v>40663</v>
      </c>
      <c r="N79">
        <v>-0.4</v>
      </c>
      <c r="O79">
        <v>-1.1000000000000001</v>
      </c>
    </row>
    <row r="80" spans="2:15" x14ac:dyDescent="0.3">
      <c r="B80" s="1">
        <v>40694</v>
      </c>
      <c r="C80">
        <v>-0.4</v>
      </c>
      <c r="D80">
        <v>-0.8</v>
      </c>
      <c r="F80" s="1">
        <v>40694</v>
      </c>
      <c r="G80">
        <v>-0.6</v>
      </c>
      <c r="H80">
        <v>-0.6</v>
      </c>
      <c r="M80" s="1">
        <v>40694</v>
      </c>
      <c r="N80">
        <v>-0.4</v>
      </c>
      <c r="O80">
        <v>-0.8</v>
      </c>
    </row>
    <row r="81" spans="2:15" x14ac:dyDescent="0.3">
      <c r="B81" s="1">
        <v>40724</v>
      </c>
      <c r="C81">
        <v>-0.4</v>
      </c>
      <c r="D81">
        <v>-0.8</v>
      </c>
      <c r="F81" s="1">
        <v>40724</v>
      </c>
      <c r="G81">
        <v>-0.6</v>
      </c>
      <c r="H81">
        <v>-0.6</v>
      </c>
      <c r="M81" s="1">
        <v>40724</v>
      </c>
      <c r="N81">
        <v>-0.4</v>
      </c>
      <c r="O81">
        <v>-0.8</v>
      </c>
    </row>
    <row r="82" spans="2:15" x14ac:dyDescent="0.3">
      <c r="B82" s="1">
        <v>40755</v>
      </c>
      <c r="C82">
        <v>0.2</v>
      </c>
      <c r="D82">
        <v>-0.5</v>
      </c>
      <c r="F82" s="1">
        <v>40755</v>
      </c>
      <c r="G82">
        <v>0.1</v>
      </c>
      <c r="H82">
        <v>-0.3</v>
      </c>
      <c r="M82" s="1">
        <v>40755</v>
      </c>
      <c r="N82">
        <v>0.2</v>
      </c>
      <c r="O82">
        <v>-0.5</v>
      </c>
    </row>
    <row r="83" spans="2:15" x14ac:dyDescent="0.3">
      <c r="B83" s="1">
        <v>40786</v>
      </c>
      <c r="C83">
        <v>0.2</v>
      </c>
      <c r="D83">
        <v>-0.5</v>
      </c>
      <c r="F83" s="1">
        <v>40786</v>
      </c>
      <c r="G83">
        <v>-0.2</v>
      </c>
      <c r="H83">
        <v>-0.5</v>
      </c>
      <c r="M83" s="1">
        <v>40786</v>
      </c>
      <c r="N83">
        <v>0.2</v>
      </c>
      <c r="O83">
        <v>-0.5</v>
      </c>
    </row>
    <row r="84" spans="2:15" x14ac:dyDescent="0.3">
      <c r="B84" s="1">
        <v>40816</v>
      </c>
      <c r="C84">
        <v>0</v>
      </c>
      <c r="D84">
        <v>-0.4</v>
      </c>
      <c r="F84" s="1">
        <v>40816</v>
      </c>
      <c r="G84">
        <v>-0.3</v>
      </c>
      <c r="H84">
        <v>-0.4</v>
      </c>
      <c r="M84" s="1">
        <v>40816</v>
      </c>
      <c r="N84">
        <v>0</v>
      </c>
      <c r="O84">
        <v>-0.4</v>
      </c>
    </row>
    <row r="85" spans="2:15" x14ac:dyDescent="0.3">
      <c r="B85" s="1">
        <v>40847</v>
      </c>
      <c r="C85">
        <v>-0.2</v>
      </c>
      <c r="D85">
        <v>-1</v>
      </c>
      <c r="F85" s="1">
        <v>40847</v>
      </c>
      <c r="G85">
        <v>-0.5</v>
      </c>
      <c r="H85">
        <v>-0.8</v>
      </c>
      <c r="M85" s="1">
        <v>40847</v>
      </c>
      <c r="N85">
        <v>-0.2</v>
      </c>
      <c r="O85">
        <v>-1</v>
      </c>
    </row>
    <row r="86" spans="2:15" x14ac:dyDescent="0.3">
      <c r="B86" s="1">
        <v>40877</v>
      </c>
      <c r="C86">
        <v>-0.5</v>
      </c>
      <c r="D86">
        <v>-1.1000000000000001</v>
      </c>
      <c r="F86" s="1">
        <v>40877</v>
      </c>
      <c r="G86">
        <v>-0.9</v>
      </c>
      <c r="H86">
        <v>-1</v>
      </c>
      <c r="M86" s="1">
        <v>40877</v>
      </c>
      <c r="N86">
        <v>-0.5</v>
      </c>
      <c r="O86">
        <v>-1.1000000000000001</v>
      </c>
    </row>
    <row r="87" spans="2:15" x14ac:dyDescent="0.3">
      <c r="B87" s="1">
        <v>40908</v>
      </c>
      <c r="C87">
        <v>-0.2</v>
      </c>
      <c r="D87">
        <v>-1.1000000000000001</v>
      </c>
      <c r="F87" s="1">
        <v>40908</v>
      </c>
      <c r="G87">
        <v>-0.4</v>
      </c>
      <c r="H87">
        <v>-0.9</v>
      </c>
      <c r="M87" s="1">
        <v>40908</v>
      </c>
      <c r="N87">
        <v>-0.2</v>
      </c>
      <c r="O87">
        <v>-1.1000000000000001</v>
      </c>
    </row>
    <row r="88" spans="2:15" x14ac:dyDescent="0.3">
      <c r="B88" s="1">
        <v>40939</v>
      </c>
      <c r="C88">
        <v>0.1</v>
      </c>
      <c r="D88">
        <v>-0.9</v>
      </c>
      <c r="F88" s="1">
        <v>40939</v>
      </c>
      <c r="G88">
        <v>-0.2</v>
      </c>
      <c r="H88">
        <v>-0.9</v>
      </c>
      <c r="M88" s="1">
        <v>40939</v>
      </c>
      <c r="N88">
        <v>0.1</v>
      </c>
      <c r="O88">
        <v>-0.9</v>
      </c>
    </row>
    <row r="89" spans="2:15" x14ac:dyDescent="0.3">
      <c r="B89" s="1">
        <v>40968</v>
      </c>
      <c r="C89">
        <v>0.3</v>
      </c>
      <c r="D89">
        <v>-0.6</v>
      </c>
      <c r="F89" s="1">
        <v>40968</v>
      </c>
      <c r="G89">
        <v>-0.2</v>
      </c>
      <c r="H89">
        <v>-0.8</v>
      </c>
      <c r="M89" s="1">
        <v>40968</v>
      </c>
      <c r="N89">
        <v>0.3</v>
      </c>
      <c r="O89">
        <v>-0.6</v>
      </c>
    </row>
    <row r="90" spans="2:15" x14ac:dyDescent="0.3">
      <c r="B90" s="1">
        <v>40999</v>
      </c>
      <c r="C90">
        <v>0.5</v>
      </c>
      <c r="D90">
        <v>-0.5</v>
      </c>
      <c r="F90" s="1">
        <v>40999</v>
      </c>
      <c r="G90">
        <v>-0.1</v>
      </c>
      <c r="H90">
        <v>-0.8</v>
      </c>
      <c r="M90" s="1">
        <v>40999</v>
      </c>
      <c r="N90">
        <v>0.5</v>
      </c>
      <c r="O90">
        <v>-0.5</v>
      </c>
    </row>
    <row r="91" spans="2:15" x14ac:dyDescent="0.3">
      <c r="B91" s="1">
        <v>41029</v>
      </c>
      <c r="C91">
        <v>0.4</v>
      </c>
      <c r="D91">
        <v>-0.3</v>
      </c>
      <c r="F91" s="1">
        <v>41029</v>
      </c>
      <c r="G91">
        <v>-0.3</v>
      </c>
      <c r="H91">
        <v>-1</v>
      </c>
      <c r="M91" s="1">
        <v>41029</v>
      </c>
      <c r="N91">
        <v>0.4</v>
      </c>
      <c r="O91">
        <v>-0.3</v>
      </c>
    </row>
    <row r="92" spans="2:15" x14ac:dyDescent="0.3">
      <c r="B92" s="1">
        <v>41060</v>
      </c>
      <c r="C92">
        <v>0.2</v>
      </c>
      <c r="D92">
        <v>-0.6</v>
      </c>
      <c r="F92" s="1">
        <v>41060</v>
      </c>
      <c r="G92">
        <v>-0.5</v>
      </c>
      <c r="H92">
        <v>-1.2</v>
      </c>
      <c r="M92" s="1">
        <v>41060</v>
      </c>
      <c r="N92">
        <v>0.2</v>
      </c>
      <c r="O92">
        <v>-0.6</v>
      </c>
    </row>
    <row r="93" spans="2:15" x14ac:dyDescent="0.3">
      <c r="B93" s="1">
        <v>41090</v>
      </c>
      <c r="C93">
        <v>-0.2</v>
      </c>
      <c r="D93">
        <v>-0.6</v>
      </c>
      <c r="F93" s="1">
        <v>41090</v>
      </c>
      <c r="G93">
        <v>-0.6</v>
      </c>
      <c r="H93">
        <v>-0.9</v>
      </c>
      <c r="M93" s="1">
        <v>41090</v>
      </c>
      <c r="N93">
        <v>-0.2</v>
      </c>
      <c r="O93">
        <v>-0.6</v>
      </c>
    </row>
    <row r="94" spans="2:15" x14ac:dyDescent="0.3">
      <c r="B94" s="1">
        <v>41121</v>
      </c>
      <c r="C94">
        <v>-0.4</v>
      </c>
      <c r="D94">
        <v>-0.6</v>
      </c>
      <c r="F94" s="1">
        <v>41121</v>
      </c>
      <c r="G94">
        <v>-0.8</v>
      </c>
      <c r="H94">
        <v>-0.9</v>
      </c>
      <c r="M94" s="1">
        <v>41121</v>
      </c>
      <c r="N94">
        <v>-0.4</v>
      </c>
      <c r="O94">
        <v>-0.6</v>
      </c>
    </row>
    <row r="95" spans="2:15" x14ac:dyDescent="0.3">
      <c r="B95" s="1">
        <v>41152</v>
      </c>
      <c r="C95">
        <v>-0.4</v>
      </c>
      <c r="D95">
        <v>-0.5</v>
      </c>
      <c r="F95" s="1">
        <v>41152</v>
      </c>
      <c r="G95">
        <v>-0.7</v>
      </c>
      <c r="H95">
        <v>-0.8</v>
      </c>
      <c r="M95" s="1">
        <v>41152</v>
      </c>
      <c r="N95">
        <v>-0.4</v>
      </c>
      <c r="O95">
        <v>-0.5</v>
      </c>
    </row>
    <row r="96" spans="2:15" x14ac:dyDescent="0.3">
      <c r="B96" s="1">
        <v>41182</v>
      </c>
      <c r="C96">
        <v>-0.3</v>
      </c>
      <c r="D96">
        <v>-0.6</v>
      </c>
      <c r="F96" s="1">
        <v>41182</v>
      </c>
      <c r="G96">
        <v>-0.7</v>
      </c>
      <c r="H96">
        <v>-1</v>
      </c>
      <c r="M96" s="1">
        <v>41182</v>
      </c>
      <c r="N96">
        <v>-0.3</v>
      </c>
      <c r="O96">
        <v>-0.6</v>
      </c>
    </row>
    <row r="97" spans="2:15" x14ac:dyDescent="0.3">
      <c r="B97" s="1">
        <v>41213</v>
      </c>
      <c r="C97">
        <v>-0.4</v>
      </c>
      <c r="D97">
        <v>-0.5</v>
      </c>
      <c r="F97" s="1">
        <v>41213</v>
      </c>
      <c r="G97">
        <v>-0.8</v>
      </c>
      <c r="H97">
        <v>-1</v>
      </c>
      <c r="M97" s="1">
        <v>41213</v>
      </c>
      <c r="N97">
        <v>-0.4</v>
      </c>
      <c r="O97">
        <v>-0.5</v>
      </c>
    </row>
    <row r="98" spans="2:15" x14ac:dyDescent="0.3">
      <c r="B98" s="1">
        <v>41243</v>
      </c>
      <c r="C98">
        <v>-0.2</v>
      </c>
      <c r="D98">
        <v>-0.5</v>
      </c>
      <c r="F98" s="1">
        <v>41243</v>
      </c>
      <c r="G98">
        <v>-0.5</v>
      </c>
      <c r="H98">
        <v>-0.9</v>
      </c>
      <c r="M98" s="1">
        <v>41243</v>
      </c>
      <c r="N98">
        <v>-0.2</v>
      </c>
      <c r="O98">
        <v>-0.5</v>
      </c>
    </row>
    <row r="99" spans="2:15" x14ac:dyDescent="0.3">
      <c r="B99" s="1">
        <v>41274</v>
      </c>
      <c r="C99">
        <v>-0.1</v>
      </c>
      <c r="D99">
        <v>-0.6</v>
      </c>
      <c r="F99" s="1">
        <v>41274</v>
      </c>
      <c r="G99">
        <v>-0.6</v>
      </c>
      <c r="H99">
        <v>-1</v>
      </c>
      <c r="M99" s="1">
        <v>41274</v>
      </c>
      <c r="N99">
        <v>-0.1</v>
      </c>
      <c r="O99">
        <v>-0.6</v>
      </c>
    </row>
    <row r="100" spans="2:15" x14ac:dyDescent="0.3">
      <c r="B100" s="1">
        <v>41305</v>
      </c>
      <c r="C100">
        <v>-0.3</v>
      </c>
      <c r="D100">
        <v>-0.7</v>
      </c>
      <c r="F100" s="1">
        <v>41305</v>
      </c>
      <c r="G100">
        <v>-0.5</v>
      </c>
      <c r="H100">
        <v>-0.9</v>
      </c>
      <c r="M100" s="1">
        <v>41305</v>
      </c>
      <c r="N100">
        <v>-0.3</v>
      </c>
      <c r="O100">
        <v>-0.7</v>
      </c>
    </row>
    <row r="101" spans="2:15" x14ac:dyDescent="0.3">
      <c r="B101" s="1">
        <v>41333</v>
      </c>
      <c r="C101">
        <v>-0.7</v>
      </c>
      <c r="D101">
        <v>-0.9</v>
      </c>
      <c r="F101" s="1">
        <v>41333</v>
      </c>
      <c r="G101">
        <v>-0.9</v>
      </c>
      <c r="H101">
        <v>-1</v>
      </c>
      <c r="M101" s="1">
        <v>41333</v>
      </c>
      <c r="N101">
        <v>-0.7</v>
      </c>
      <c r="O101">
        <v>-0.9</v>
      </c>
    </row>
    <row r="102" spans="2:15" x14ac:dyDescent="0.3">
      <c r="B102" s="1">
        <v>41364</v>
      </c>
      <c r="C102">
        <v>-0.9</v>
      </c>
      <c r="D102">
        <v>-0.8</v>
      </c>
      <c r="F102" s="1">
        <v>41364</v>
      </c>
      <c r="G102">
        <v>-1</v>
      </c>
      <c r="H102">
        <v>-0.9</v>
      </c>
      <c r="M102" s="1">
        <v>41364</v>
      </c>
      <c r="N102">
        <v>-0.9</v>
      </c>
      <c r="O102">
        <v>-0.8</v>
      </c>
    </row>
    <row r="103" spans="2:15" x14ac:dyDescent="0.3">
      <c r="B103" s="1">
        <v>41394</v>
      </c>
      <c r="C103">
        <v>-0.7</v>
      </c>
      <c r="D103">
        <v>-0.6</v>
      </c>
      <c r="F103" s="1">
        <v>41394</v>
      </c>
      <c r="G103">
        <v>-0.6</v>
      </c>
      <c r="H103">
        <v>-0.7</v>
      </c>
      <c r="M103" s="1">
        <v>41394</v>
      </c>
      <c r="N103">
        <v>-0.7</v>
      </c>
      <c r="O103">
        <v>-0.6</v>
      </c>
    </row>
    <row r="104" spans="2:15" x14ac:dyDescent="0.3">
      <c r="B104" s="1">
        <v>41425</v>
      </c>
      <c r="C104">
        <v>-0.3</v>
      </c>
      <c r="D104">
        <v>-0.4</v>
      </c>
      <c r="F104" s="1">
        <v>41425</v>
      </c>
      <c r="G104">
        <v>-0.2</v>
      </c>
      <c r="H104">
        <v>-0.4</v>
      </c>
      <c r="M104" s="1">
        <v>41425</v>
      </c>
      <c r="N104">
        <v>-0.3</v>
      </c>
      <c r="O104">
        <v>-0.4</v>
      </c>
    </row>
    <row r="105" spans="2:15" x14ac:dyDescent="0.3">
      <c r="B105" s="1">
        <v>41455</v>
      </c>
      <c r="C105">
        <v>0.2</v>
      </c>
      <c r="D105">
        <v>-0.2</v>
      </c>
      <c r="F105" s="1">
        <v>41455</v>
      </c>
      <c r="G105">
        <v>0</v>
      </c>
      <c r="H105">
        <v>-0.4</v>
      </c>
      <c r="M105" s="1">
        <v>41455</v>
      </c>
      <c r="N105">
        <v>0.2</v>
      </c>
      <c r="O105">
        <v>-0.2</v>
      </c>
    </row>
    <row r="106" spans="2:15" x14ac:dyDescent="0.3">
      <c r="B106" s="1">
        <v>41486</v>
      </c>
      <c r="C106">
        <v>0.7</v>
      </c>
      <c r="D106">
        <v>-0.1</v>
      </c>
      <c r="F106" s="1">
        <v>41486</v>
      </c>
      <c r="G106">
        <v>0.4</v>
      </c>
      <c r="H106">
        <v>-0.4</v>
      </c>
      <c r="M106" s="1">
        <v>41486</v>
      </c>
      <c r="N106">
        <v>0.7</v>
      </c>
      <c r="O106">
        <v>-0.1</v>
      </c>
    </row>
    <row r="107" spans="2:15" x14ac:dyDescent="0.3">
      <c r="B107" s="1">
        <v>41517</v>
      </c>
      <c r="C107">
        <v>0.9</v>
      </c>
      <c r="D107">
        <v>-0.1</v>
      </c>
      <c r="F107" s="1">
        <v>41517</v>
      </c>
      <c r="G107">
        <v>0.5</v>
      </c>
      <c r="H107">
        <v>-0.3</v>
      </c>
      <c r="M107" s="1">
        <v>41517</v>
      </c>
      <c r="N107">
        <v>0.9</v>
      </c>
      <c r="O107">
        <v>-0.1</v>
      </c>
    </row>
    <row r="108" spans="2:15" x14ac:dyDescent="0.3">
      <c r="B108" s="1">
        <v>41547</v>
      </c>
      <c r="C108">
        <v>1.1000000000000001</v>
      </c>
      <c r="D108">
        <v>0</v>
      </c>
      <c r="F108" s="1">
        <v>41547</v>
      </c>
      <c r="G108">
        <v>0.5</v>
      </c>
      <c r="H108">
        <v>-0.2</v>
      </c>
      <c r="M108" s="1">
        <v>41547</v>
      </c>
      <c r="N108">
        <v>1.1000000000000001</v>
      </c>
      <c r="O108">
        <v>0</v>
      </c>
    </row>
    <row r="109" spans="2:15" x14ac:dyDescent="0.3">
      <c r="B109" s="1">
        <v>41578</v>
      </c>
      <c r="C109">
        <v>1.1000000000000001</v>
      </c>
      <c r="D109">
        <v>0.3</v>
      </c>
      <c r="F109" s="1">
        <v>41578</v>
      </c>
      <c r="G109">
        <v>0.6</v>
      </c>
      <c r="H109">
        <v>-0.1</v>
      </c>
      <c r="M109" s="1">
        <v>41578</v>
      </c>
      <c r="N109">
        <v>1.1000000000000001</v>
      </c>
      <c r="O109">
        <v>0.3</v>
      </c>
    </row>
    <row r="110" spans="2:15" x14ac:dyDescent="0.3">
      <c r="B110" s="1">
        <v>41608</v>
      </c>
      <c r="C110">
        <v>1.5</v>
      </c>
      <c r="D110">
        <v>0.6</v>
      </c>
      <c r="F110" s="1">
        <v>41608</v>
      </c>
      <c r="G110">
        <v>1</v>
      </c>
      <c r="H110">
        <v>0.2</v>
      </c>
      <c r="M110" s="1">
        <v>41608</v>
      </c>
      <c r="N110">
        <v>1.5</v>
      </c>
      <c r="O110">
        <v>0.6</v>
      </c>
    </row>
    <row r="111" spans="2:15" x14ac:dyDescent="0.3">
      <c r="B111" s="1">
        <v>41639</v>
      </c>
      <c r="C111">
        <v>1.6</v>
      </c>
      <c r="D111">
        <v>0.7</v>
      </c>
      <c r="F111" s="1">
        <v>41639</v>
      </c>
      <c r="G111">
        <v>1</v>
      </c>
      <c r="H111">
        <v>0.4</v>
      </c>
      <c r="M111" s="1">
        <v>41639</v>
      </c>
      <c r="N111">
        <v>1.6</v>
      </c>
      <c r="O111">
        <v>0.7</v>
      </c>
    </row>
    <row r="112" spans="2:15" x14ac:dyDescent="0.3">
      <c r="B112" s="1">
        <v>41670</v>
      </c>
      <c r="C112">
        <v>1.4</v>
      </c>
      <c r="D112">
        <v>0.7</v>
      </c>
      <c r="F112" s="1">
        <v>41670</v>
      </c>
      <c r="G112">
        <v>0.7</v>
      </c>
      <c r="H112">
        <v>0.4</v>
      </c>
      <c r="M112" s="1">
        <v>41670</v>
      </c>
      <c r="N112">
        <v>1.4</v>
      </c>
      <c r="O112">
        <v>0.7</v>
      </c>
    </row>
    <row r="113" spans="2:15" x14ac:dyDescent="0.3">
      <c r="B113" s="1">
        <v>41698</v>
      </c>
      <c r="C113">
        <v>1.5</v>
      </c>
      <c r="D113">
        <v>0.8</v>
      </c>
      <c r="F113" s="1">
        <v>41698</v>
      </c>
      <c r="G113">
        <v>1.1000000000000001</v>
      </c>
      <c r="H113">
        <v>0.5</v>
      </c>
      <c r="M113" s="1">
        <v>41698</v>
      </c>
      <c r="N113">
        <v>1.5</v>
      </c>
      <c r="O113">
        <v>0.8</v>
      </c>
    </row>
    <row r="114" spans="2:15" x14ac:dyDescent="0.3">
      <c r="B114" s="1">
        <v>41729</v>
      </c>
      <c r="C114">
        <v>1.6</v>
      </c>
      <c r="D114">
        <v>0.7</v>
      </c>
      <c r="F114" s="1">
        <v>41729</v>
      </c>
      <c r="G114">
        <v>1.3</v>
      </c>
      <c r="H114">
        <v>0.6</v>
      </c>
      <c r="M114" s="1">
        <v>41729</v>
      </c>
      <c r="N114">
        <v>1.6</v>
      </c>
      <c r="O114">
        <v>0.7</v>
      </c>
    </row>
    <row r="115" spans="2:15" x14ac:dyDescent="0.3">
      <c r="B115" s="1">
        <v>41759</v>
      </c>
      <c r="C115">
        <v>3.4</v>
      </c>
      <c r="D115">
        <v>2.2999999999999998</v>
      </c>
      <c r="F115" s="1">
        <v>41759</v>
      </c>
      <c r="G115">
        <v>2.9</v>
      </c>
      <c r="H115">
        <v>2.2999999999999998</v>
      </c>
      <c r="M115" s="1">
        <v>41759</v>
      </c>
      <c r="N115">
        <v>3.4</v>
      </c>
      <c r="O115">
        <v>2.2999999999999998</v>
      </c>
    </row>
    <row r="116" spans="2:15" x14ac:dyDescent="0.3">
      <c r="B116" s="1">
        <v>41790</v>
      </c>
      <c r="C116">
        <v>3.7</v>
      </c>
      <c r="D116">
        <v>2.2000000000000002</v>
      </c>
      <c r="F116" s="1">
        <v>41790</v>
      </c>
      <c r="G116">
        <v>3.1</v>
      </c>
      <c r="H116">
        <v>2.2999999999999998</v>
      </c>
      <c r="M116" s="1">
        <v>41790</v>
      </c>
      <c r="N116">
        <v>3.7</v>
      </c>
      <c r="O116">
        <v>2.2000000000000002</v>
      </c>
    </row>
    <row r="117" spans="2:15" x14ac:dyDescent="0.3">
      <c r="B117" s="1">
        <v>41820</v>
      </c>
      <c r="C117">
        <v>3.6</v>
      </c>
      <c r="D117">
        <v>2.2999999999999998</v>
      </c>
      <c r="F117" s="1">
        <v>41820</v>
      </c>
      <c r="G117">
        <v>3</v>
      </c>
      <c r="H117">
        <v>2.2999999999999998</v>
      </c>
      <c r="M117" s="1">
        <v>41820</v>
      </c>
      <c r="N117">
        <v>3.6</v>
      </c>
      <c r="O117">
        <v>2.2999999999999998</v>
      </c>
    </row>
    <row r="118" spans="2:15" x14ac:dyDescent="0.3">
      <c r="B118" s="1">
        <v>41851</v>
      </c>
      <c r="C118">
        <v>3.4</v>
      </c>
      <c r="D118">
        <v>2.2999999999999998</v>
      </c>
      <c r="F118" s="1">
        <v>41851</v>
      </c>
      <c r="G118">
        <v>2.8</v>
      </c>
      <c r="H118">
        <v>2.4</v>
      </c>
      <c r="M118" s="1">
        <v>41851</v>
      </c>
      <c r="N118">
        <v>3.4</v>
      </c>
      <c r="O118">
        <v>2.2999999999999998</v>
      </c>
    </row>
    <row r="119" spans="2:15" x14ac:dyDescent="0.3">
      <c r="B119" s="1">
        <v>41882</v>
      </c>
      <c r="C119">
        <v>3.3</v>
      </c>
      <c r="D119">
        <v>2.2999999999999998</v>
      </c>
      <c r="F119" s="1">
        <v>41882</v>
      </c>
      <c r="G119">
        <v>2.8</v>
      </c>
      <c r="H119">
        <v>2.4</v>
      </c>
      <c r="M119" s="1">
        <v>41882</v>
      </c>
      <c r="N119">
        <v>3.3</v>
      </c>
      <c r="O119">
        <v>2.2999999999999998</v>
      </c>
    </row>
    <row r="120" spans="2:15" x14ac:dyDescent="0.3">
      <c r="B120" s="1">
        <v>41912</v>
      </c>
      <c r="C120">
        <v>3.2</v>
      </c>
      <c r="D120">
        <v>2.2999999999999998</v>
      </c>
      <c r="F120" s="1">
        <v>41912</v>
      </c>
      <c r="G120">
        <v>2.8</v>
      </c>
      <c r="H120">
        <v>2.4</v>
      </c>
      <c r="M120" s="1">
        <v>41912</v>
      </c>
      <c r="N120">
        <v>3.2</v>
      </c>
      <c r="O120">
        <v>2.2999999999999998</v>
      </c>
    </row>
    <row r="121" spans="2:15" x14ac:dyDescent="0.3">
      <c r="B121" s="1">
        <v>41943</v>
      </c>
      <c r="C121">
        <v>2.9</v>
      </c>
      <c r="D121">
        <v>2.2000000000000002</v>
      </c>
      <c r="F121" s="1">
        <v>41943</v>
      </c>
      <c r="G121">
        <v>2.5</v>
      </c>
      <c r="H121">
        <v>2.4</v>
      </c>
      <c r="M121" s="1">
        <v>41943</v>
      </c>
      <c r="N121">
        <v>2.9</v>
      </c>
      <c r="O121">
        <v>2.2000000000000002</v>
      </c>
    </row>
    <row r="122" spans="2:15" x14ac:dyDescent="0.3">
      <c r="B122" s="1">
        <v>41973</v>
      </c>
      <c r="C122">
        <v>2.4</v>
      </c>
      <c r="D122">
        <v>2.1</v>
      </c>
      <c r="F122" s="1">
        <v>41973</v>
      </c>
      <c r="G122">
        <v>2.1</v>
      </c>
      <c r="H122">
        <v>2.2000000000000002</v>
      </c>
      <c r="M122" s="1">
        <v>41973</v>
      </c>
      <c r="N122">
        <v>2.4</v>
      </c>
      <c r="O122">
        <v>2.1</v>
      </c>
    </row>
    <row r="123" spans="2:15" x14ac:dyDescent="0.3">
      <c r="B123" s="1">
        <v>42004</v>
      </c>
      <c r="C123">
        <v>2.4</v>
      </c>
      <c r="D123">
        <v>2.1</v>
      </c>
      <c r="F123" s="1">
        <v>42004</v>
      </c>
      <c r="G123">
        <v>2.2000000000000002</v>
      </c>
      <c r="H123">
        <v>2.1</v>
      </c>
      <c r="M123" s="1">
        <v>42004</v>
      </c>
      <c r="N123">
        <v>2.4</v>
      </c>
      <c r="O123">
        <v>2.1</v>
      </c>
    </row>
    <row r="124" spans="2:15" x14ac:dyDescent="0.3">
      <c r="B124" s="1">
        <v>42035</v>
      </c>
      <c r="C124">
        <v>2.4</v>
      </c>
      <c r="D124">
        <v>2.1</v>
      </c>
      <c r="F124" s="1">
        <v>42035</v>
      </c>
      <c r="G124">
        <v>2.2999999999999998</v>
      </c>
      <c r="H124">
        <v>2.1</v>
      </c>
      <c r="M124" s="1">
        <v>42035</v>
      </c>
      <c r="N124">
        <v>2.4</v>
      </c>
      <c r="O124">
        <v>2.1</v>
      </c>
    </row>
    <row r="125" spans="2:15" x14ac:dyDescent="0.3">
      <c r="B125" s="1">
        <v>42063</v>
      </c>
      <c r="C125">
        <v>2.2000000000000002</v>
      </c>
      <c r="D125">
        <v>2</v>
      </c>
      <c r="F125" s="1">
        <v>42063</v>
      </c>
      <c r="G125">
        <v>2.2999999999999998</v>
      </c>
      <c r="H125">
        <v>2.1</v>
      </c>
      <c r="M125" s="1">
        <v>42063</v>
      </c>
      <c r="N125">
        <v>2.2000000000000002</v>
      </c>
      <c r="O125">
        <v>2</v>
      </c>
    </row>
    <row r="126" spans="2:15" x14ac:dyDescent="0.3">
      <c r="B126" s="1">
        <v>42094</v>
      </c>
      <c r="C126">
        <v>2.2999999999999998</v>
      </c>
      <c r="D126">
        <v>2.1</v>
      </c>
      <c r="F126" s="1">
        <v>42094</v>
      </c>
      <c r="G126">
        <v>2.2999999999999998</v>
      </c>
      <c r="H126">
        <v>2.1</v>
      </c>
      <c r="M126" s="1">
        <v>42094</v>
      </c>
      <c r="N126">
        <v>2.2999999999999998</v>
      </c>
      <c r="O126">
        <v>2.1</v>
      </c>
    </row>
    <row r="127" spans="2:15" x14ac:dyDescent="0.3">
      <c r="B127" s="1">
        <v>42124</v>
      </c>
      <c r="C127">
        <v>0.6</v>
      </c>
      <c r="D127">
        <v>0.4</v>
      </c>
      <c r="F127" s="1">
        <v>42124</v>
      </c>
      <c r="G127">
        <v>0.7</v>
      </c>
      <c r="H127">
        <v>0.3</v>
      </c>
      <c r="M127" s="1">
        <v>42124</v>
      </c>
      <c r="N127">
        <v>0.6</v>
      </c>
      <c r="O127">
        <v>0.4</v>
      </c>
    </row>
    <row r="128" spans="2:15" x14ac:dyDescent="0.3">
      <c r="B128" s="1">
        <v>42155</v>
      </c>
      <c r="C128">
        <v>0.5</v>
      </c>
      <c r="D128">
        <v>0.4</v>
      </c>
      <c r="F128" s="1">
        <v>42155</v>
      </c>
      <c r="G128">
        <v>0.5</v>
      </c>
      <c r="H128">
        <v>0.4</v>
      </c>
      <c r="M128" s="1">
        <v>42155</v>
      </c>
      <c r="N128">
        <v>0.5</v>
      </c>
      <c r="O128">
        <v>0.4</v>
      </c>
    </row>
    <row r="129" spans="2:15" x14ac:dyDescent="0.3">
      <c r="B129" s="1">
        <v>42185</v>
      </c>
      <c r="C129">
        <v>0.4</v>
      </c>
      <c r="D129">
        <v>0.6</v>
      </c>
      <c r="F129" s="1">
        <v>42185</v>
      </c>
      <c r="G129">
        <v>0.3</v>
      </c>
      <c r="H129">
        <v>0.5</v>
      </c>
      <c r="M129" s="1">
        <v>42185</v>
      </c>
      <c r="N129">
        <v>0.4</v>
      </c>
      <c r="O129">
        <v>0.6</v>
      </c>
    </row>
    <row r="130" spans="2:15" x14ac:dyDescent="0.3">
      <c r="B130" s="1">
        <v>42216</v>
      </c>
      <c r="C130">
        <v>0.2</v>
      </c>
      <c r="D130">
        <v>0.6</v>
      </c>
      <c r="F130" s="1">
        <v>42216</v>
      </c>
      <c r="G130">
        <v>0.1</v>
      </c>
      <c r="H130">
        <v>0.5</v>
      </c>
      <c r="M130" s="1">
        <v>42216</v>
      </c>
      <c r="N130">
        <v>0.2</v>
      </c>
      <c r="O130">
        <v>0.6</v>
      </c>
    </row>
    <row r="131" spans="2:15" x14ac:dyDescent="0.3">
      <c r="B131" s="1">
        <v>42247</v>
      </c>
      <c r="C131">
        <v>0.2</v>
      </c>
      <c r="D131">
        <v>0.8</v>
      </c>
      <c r="F131" s="1">
        <v>42247</v>
      </c>
      <c r="G131">
        <v>0.1</v>
      </c>
      <c r="H131">
        <v>0.6</v>
      </c>
      <c r="M131" s="1">
        <v>42247</v>
      </c>
      <c r="N131">
        <v>0.2</v>
      </c>
      <c r="O131">
        <v>0.8</v>
      </c>
    </row>
    <row r="132" spans="2:15" x14ac:dyDescent="0.3">
      <c r="B132" s="1">
        <v>42277</v>
      </c>
      <c r="C132">
        <v>0</v>
      </c>
      <c r="D132">
        <v>0.9</v>
      </c>
      <c r="F132" s="1">
        <v>42277</v>
      </c>
      <c r="G132">
        <v>-0.1</v>
      </c>
      <c r="H132">
        <v>0.8</v>
      </c>
      <c r="M132" s="1">
        <v>42277</v>
      </c>
      <c r="N132">
        <v>0</v>
      </c>
      <c r="O132">
        <v>0.9</v>
      </c>
    </row>
    <row r="133" spans="2:15" x14ac:dyDescent="0.3">
      <c r="B133" s="1">
        <v>42308</v>
      </c>
      <c r="C133">
        <v>0.3</v>
      </c>
      <c r="D133">
        <v>0.7</v>
      </c>
      <c r="F133" s="1">
        <v>42308</v>
      </c>
      <c r="G133">
        <v>0.1</v>
      </c>
      <c r="H133">
        <v>0.7</v>
      </c>
      <c r="M133" s="1">
        <v>42308</v>
      </c>
      <c r="N133">
        <v>0.3</v>
      </c>
      <c r="O133">
        <v>0.7</v>
      </c>
    </row>
    <row r="134" spans="2:15" x14ac:dyDescent="0.3">
      <c r="B134" s="1">
        <v>42338</v>
      </c>
      <c r="C134">
        <v>0.3</v>
      </c>
      <c r="D134">
        <v>0.9</v>
      </c>
      <c r="F134" s="1">
        <v>42338</v>
      </c>
      <c r="G134">
        <v>0.1</v>
      </c>
      <c r="H134">
        <v>0.9</v>
      </c>
      <c r="M134" s="1">
        <v>42338</v>
      </c>
      <c r="N134">
        <v>0.3</v>
      </c>
      <c r="O134">
        <v>0.9</v>
      </c>
    </row>
    <row r="135" spans="2:15" x14ac:dyDescent="0.3">
      <c r="B135" s="1">
        <v>42369</v>
      </c>
      <c r="C135">
        <v>0.2</v>
      </c>
      <c r="D135">
        <v>0.8</v>
      </c>
      <c r="F135" s="1">
        <v>42369</v>
      </c>
      <c r="G135">
        <v>0.1</v>
      </c>
      <c r="H135">
        <v>1</v>
      </c>
      <c r="M135" s="1">
        <v>42369</v>
      </c>
      <c r="N135">
        <v>0.2</v>
      </c>
      <c r="O135">
        <v>0.8</v>
      </c>
    </row>
    <row r="136" spans="2:15" x14ac:dyDescent="0.3">
      <c r="B136" s="1">
        <v>42400</v>
      </c>
      <c r="C136">
        <v>-0.1</v>
      </c>
      <c r="D136">
        <v>0.6</v>
      </c>
      <c r="F136" s="1">
        <v>42400</v>
      </c>
      <c r="G136">
        <v>-0.2</v>
      </c>
      <c r="H136">
        <v>0.7</v>
      </c>
      <c r="M136" s="1">
        <v>42400</v>
      </c>
      <c r="N136">
        <v>-0.1</v>
      </c>
      <c r="O136">
        <v>0.6</v>
      </c>
    </row>
    <row r="137" spans="2:15" x14ac:dyDescent="0.3">
      <c r="B137" s="1">
        <v>42429</v>
      </c>
      <c r="C137">
        <v>0.2</v>
      </c>
      <c r="D137">
        <v>0.6</v>
      </c>
      <c r="F137" s="1">
        <v>42429</v>
      </c>
      <c r="G137">
        <v>0.2</v>
      </c>
      <c r="H137">
        <v>0.9</v>
      </c>
      <c r="M137" s="1">
        <v>42429</v>
      </c>
      <c r="N137">
        <v>0.2</v>
      </c>
      <c r="O137">
        <v>0.6</v>
      </c>
    </row>
    <row r="138" spans="2:15" x14ac:dyDescent="0.3">
      <c r="B138" s="1">
        <v>42460</v>
      </c>
      <c r="C138">
        <v>0</v>
      </c>
      <c r="D138">
        <v>0.6</v>
      </c>
      <c r="F138" s="1">
        <v>42460</v>
      </c>
      <c r="G138">
        <v>0.1</v>
      </c>
      <c r="H138">
        <v>0.9</v>
      </c>
      <c r="I138">
        <v>-0.2</v>
      </c>
      <c r="J138">
        <v>0.2</v>
      </c>
      <c r="M138" s="1">
        <v>42460</v>
      </c>
      <c r="N138">
        <v>0</v>
      </c>
      <c r="O138">
        <v>0.6</v>
      </c>
    </row>
    <row r="139" spans="2:15" x14ac:dyDescent="0.3">
      <c r="B139" s="1">
        <v>42490</v>
      </c>
      <c r="C139">
        <v>-0.3</v>
      </c>
      <c r="D139">
        <v>0.5</v>
      </c>
      <c r="F139" s="1">
        <v>42490</v>
      </c>
      <c r="G139">
        <v>-0.3</v>
      </c>
      <c r="H139">
        <v>0.8</v>
      </c>
      <c r="M139" s="1">
        <v>42490</v>
      </c>
      <c r="N139">
        <v>-0.3</v>
      </c>
      <c r="O139">
        <v>0.5</v>
      </c>
    </row>
    <row r="140" spans="2:15" x14ac:dyDescent="0.3">
      <c r="B140" s="1">
        <v>42521</v>
      </c>
      <c r="C140">
        <v>-0.5</v>
      </c>
      <c r="D140">
        <v>0.5</v>
      </c>
      <c r="F140" s="1">
        <v>42521</v>
      </c>
      <c r="G140">
        <v>-0.5</v>
      </c>
      <c r="H140">
        <v>0.6</v>
      </c>
      <c r="M140" s="1">
        <v>42521</v>
      </c>
      <c r="N140">
        <v>-0.5</v>
      </c>
      <c r="O140">
        <v>0.5</v>
      </c>
    </row>
    <row r="141" spans="2:15" x14ac:dyDescent="0.3">
      <c r="B141" s="1">
        <v>42551</v>
      </c>
      <c r="C141">
        <v>-0.4</v>
      </c>
      <c r="D141">
        <v>0.5</v>
      </c>
      <c r="F141" s="1">
        <v>42551</v>
      </c>
      <c r="G141">
        <v>-0.4</v>
      </c>
      <c r="H141">
        <v>0.6</v>
      </c>
      <c r="M141" s="1">
        <v>42551</v>
      </c>
      <c r="N141">
        <v>-0.4</v>
      </c>
      <c r="O141">
        <v>0.5</v>
      </c>
    </row>
    <row r="142" spans="2:15" x14ac:dyDescent="0.3">
      <c r="B142" s="1">
        <v>42582</v>
      </c>
      <c r="C142">
        <v>-0.4</v>
      </c>
      <c r="D142">
        <v>0.3</v>
      </c>
      <c r="F142" s="1">
        <v>42582</v>
      </c>
      <c r="G142">
        <v>-0.4</v>
      </c>
      <c r="H142">
        <v>0.4</v>
      </c>
      <c r="M142" s="1">
        <v>42582</v>
      </c>
      <c r="N142">
        <v>-0.4</v>
      </c>
      <c r="O142">
        <v>0.3</v>
      </c>
    </row>
    <row r="143" spans="2:15" x14ac:dyDescent="0.3">
      <c r="B143" s="1">
        <v>42613</v>
      </c>
      <c r="C143">
        <v>-0.5</v>
      </c>
      <c r="D143">
        <v>0.2</v>
      </c>
      <c r="F143" s="1">
        <v>42613</v>
      </c>
      <c r="G143">
        <v>-0.5</v>
      </c>
      <c r="H143">
        <v>0.3</v>
      </c>
      <c r="M143" s="1">
        <v>42613</v>
      </c>
      <c r="N143">
        <v>-0.5</v>
      </c>
      <c r="O143">
        <v>0.2</v>
      </c>
    </row>
    <row r="144" spans="2:15" x14ac:dyDescent="0.3">
      <c r="B144" s="1">
        <v>42643</v>
      </c>
      <c r="C144">
        <v>-0.5</v>
      </c>
      <c r="D144">
        <v>0</v>
      </c>
      <c r="F144" s="1">
        <v>42643</v>
      </c>
      <c r="G144">
        <v>-0.5</v>
      </c>
      <c r="H144">
        <v>0.1</v>
      </c>
      <c r="M144" s="1">
        <v>42643</v>
      </c>
      <c r="N144">
        <v>-0.5</v>
      </c>
      <c r="O144">
        <v>0</v>
      </c>
    </row>
    <row r="145" spans="2:15" x14ac:dyDescent="0.3">
      <c r="B145" s="1">
        <v>42674</v>
      </c>
      <c r="C145">
        <v>0.1</v>
      </c>
      <c r="D145">
        <v>0.2</v>
      </c>
      <c r="F145" s="1">
        <v>42674</v>
      </c>
      <c r="G145">
        <v>0.1</v>
      </c>
      <c r="H145">
        <v>0.2</v>
      </c>
      <c r="M145" s="1">
        <v>42674</v>
      </c>
      <c r="N145">
        <v>0.1</v>
      </c>
      <c r="O145">
        <v>0.2</v>
      </c>
    </row>
    <row r="146" spans="2:15" x14ac:dyDescent="0.3">
      <c r="B146" s="1">
        <v>42704</v>
      </c>
      <c r="C146">
        <v>0.5</v>
      </c>
      <c r="D146">
        <v>0.1</v>
      </c>
      <c r="F146" s="1">
        <v>42704</v>
      </c>
      <c r="G146">
        <v>0.5</v>
      </c>
      <c r="H146">
        <v>0.1</v>
      </c>
      <c r="M146" s="1">
        <v>42704</v>
      </c>
      <c r="N146">
        <v>0.5</v>
      </c>
      <c r="O146">
        <v>0.1</v>
      </c>
    </row>
    <row r="147" spans="2:15" x14ac:dyDescent="0.3">
      <c r="B147" s="1">
        <v>42735</v>
      </c>
      <c r="C147">
        <v>0.3</v>
      </c>
      <c r="D147">
        <v>0</v>
      </c>
      <c r="F147" s="1">
        <v>42735</v>
      </c>
      <c r="G147">
        <v>0</v>
      </c>
      <c r="H147">
        <v>-0.1</v>
      </c>
      <c r="M147" s="1">
        <v>42735</v>
      </c>
      <c r="N147">
        <v>0.3</v>
      </c>
      <c r="O147">
        <v>0</v>
      </c>
    </row>
    <row r="148" spans="2:15" x14ac:dyDescent="0.3">
      <c r="B148" s="1">
        <v>42766</v>
      </c>
      <c r="C148">
        <v>0.4</v>
      </c>
      <c r="D148">
        <v>0.1</v>
      </c>
      <c r="F148" s="1">
        <v>42766</v>
      </c>
      <c r="G148">
        <v>0.1</v>
      </c>
      <c r="H148">
        <v>0.1</v>
      </c>
      <c r="M148" s="1">
        <v>42766</v>
      </c>
      <c r="N148">
        <v>0.4</v>
      </c>
      <c r="O148">
        <v>0.1</v>
      </c>
    </row>
    <row r="149" spans="2:15" x14ac:dyDescent="0.3">
      <c r="B149" s="1">
        <v>42794</v>
      </c>
      <c r="C149">
        <v>0.3</v>
      </c>
      <c r="D149">
        <v>-0.1</v>
      </c>
      <c r="F149" s="1">
        <v>42794</v>
      </c>
      <c r="G149">
        <v>-0.3</v>
      </c>
      <c r="H149">
        <v>0</v>
      </c>
      <c r="M149" s="1">
        <v>42794</v>
      </c>
      <c r="N149">
        <v>0.3</v>
      </c>
      <c r="O149">
        <v>-0.1</v>
      </c>
    </row>
    <row r="150" spans="2:15" x14ac:dyDescent="0.3">
      <c r="F150" s="1">
        <v>42825</v>
      </c>
      <c r="G150">
        <v>-0.4</v>
      </c>
      <c r="H150">
        <v>-0.2</v>
      </c>
      <c r="I150">
        <v>-0.2</v>
      </c>
      <c r="J150">
        <v>0</v>
      </c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149"/>
  <sheetViews>
    <sheetView workbookViewId="0">
      <pane xSplit="1" ySplit="3" topLeftCell="B122" activePane="bottomRight" state="frozen"/>
      <selection pane="topRight" activeCell="B1" sqref="B1"/>
      <selection pane="bottomLeft" activeCell="A4" sqref="A4"/>
      <selection pane="bottomRight" activeCell="E1" sqref="E1:M1048576"/>
    </sheetView>
  </sheetViews>
  <sheetFormatPr defaultRowHeight="16.5" x14ac:dyDescent="0.3"/>
  <cols>
    <col min="1" max="1" width="11.125" style="1" bestFit="1" customWidth="1"/>
    <col min="2" max="3" width="9" style="8"/>
  </cols>
  <sheetData>
    <row r="1" spans="1:4" x14ac:dyDescent="0.3">
      <c r="A1" s="1" t="s">
        <v>90</v>
      </c>
      <c r="D1" t="s">
        <v>97</v>
      </c>
    </row>
    <row r="2" spans="1:4" x14ac:dyDescent="0.3">
      <c r="B2" s="8" t="s">
        <v>91</v>
      </c>
      <c r="C2" s="8" t="s">
        <v>92</v>
      </c>
      <c r="D2" t="s">
        <v>95</v>
      </c>
    </row>
    <row r="3" spans="1:4" x14ac:dyDescent="0.3">
      <c r="B3" s="8" t="s">
        <v>93</v>
      </c>
      <c r="C3" s="8" t="s">
        <v>94</v>
      </c>
      <c r="D3" t="s">
        <v>96</v>
      </c>
    </row>
    <row r="4" spans="1:4" x14ac:dyDescent="0.3">
      <c r="A4" s="1" t="e">
        <f ca="1">_xll.BDH(B2,"px_last","2005-01-01","","cols=2;rows=146")</f>
        <v>#NAME?</v>
      </c>
      <c r="B4" s="8">
        <v>3.2</v>
      </c>
      <c r="C4" s="8" t="e">
        <f ca="1">_xll.BDH(C2,"px_last","2005-01-01","","dts=h","cols=1;rows=146")</f>
        <v>#NAME?</v>
      </c>
      <c r="D4" t="e">
        <f ca="1">_xll.BDH(D2,"px_last","2005-01-01","","dts=h","cols=1;rows=146")</f>
        <v>#NAME?</v>
      </c>
    </row>
    <row r="5" spans="1:4" x14ac:dyDescent="0.3">
      <c r="A5" s="1">
        <v>38411</v>
      </c>
      <c r="B5" s="8">
        <v>1.6</v>
      </c>
      <c r="C5" s="8">
        <v>11.6</v>
      </c>
      <c r="D5">
        <v>1084.057</v>
      </c>
    </row>
    <row r="6" spans="1:4" x14ac:dyDescent="0.3">
      <c r="A6" s="1">
        <v>38442</v>
      </c>
      <c r="B6" s="8">
        <v>6.1</v>
      </c>
      <c r="C6" s="8">
        <v>7.9</v>
      </c>
      <c r="D6">
        <v>1110.598</v>
      </c>
    </row>
    <row r="7" spans="1:4" x14ac:dyDescent="0.3">
      <c r="A7" s="1">
        <v>38472</v>
      </c>
      <c r="B7" s="8">
        <v>7.8</v>
      </c>
      <c r="C7" s="8">
        <v>13</v>
      </c>
      <c r="D7">
        <v>947.53700000000003</v>
      </c>
    </row>
    <row r="8" spans="1:4" x14ac:dyDescent="0.3">
      <c r="A8" s="1">
        <v>38503</v>
      </c>
      <c r="B8" s="8">
        <v>1.4</v>
      </c>
      <c r="C8" s="8">
        <v>18.899999999999999</v>
      </c>
      <c r="D8">
        <v>284.74700000000001</v>
      </c>
    </row>
    <row r="9" spans="1:4" x14ac:dyDescent="0.3">
      <c r="A9" s="1">
        <v>38533</v>
      </c>
      <c r="B9" s="8">
        <v>3.6</v>
      </c>
      <c r="C9" s="8">
        <v>11.4</v>
      </c>
      <c r="D9">
        <v>858.32299999999998</v>
      </c>
    </row>
    <row r="10" spans="1:4" x14ac:dyDescent="0.3">
      <c r="A10" s="1">
        <v>38564</v>
      </c>
      <c r="B10" s="8">
        <v>4.3</v>
      </c>
      <c r="C10" s="8">
        <v>11.9</v>
      </c>
      <c r="D10">
        <v>861.95799999999997</v>
      </c>
    </row>
    <row r="11" spans="1:4" x14ac:dyDescent="0.3">
      <c r="A11" s="1">
        <v>38595</v>
      </c>
      <c r="B11" s="8">
        <v>9.1</v>
      </c>
      <c r="C11" s="8">
        <v>21.5</v>
      </c>
      <c r="D11">
        <v>102.575</v>
      </c>
    </row>
    <row r="12" spans="1:4" x14ac:dyDescent="0.3">
      <c r="A12" s="1">
        <v>38625</v>
      </c>
      <c r="B12" s="8">
        <v>8.8000000000000007</v>
      </c>
      <c r="C12" s="8">
        <v>17.600000000000001</v>
      </c>
      <c r="D12">
        <v>948.59500000000003</v>
      </c>
    </row>
    <row r="13" spans="1:4" x14ac:dyDescent="0.3">
      <c r="A13" s="1">
        <v>38656</v>
      </c>
      <c r="B13" s="8">
        <v>8</v>
      </c>
      <c r="C13" s="8">
        <v>17.899999999999999</v>
      </c>
      <c r="D13">
        <v>817.86699999999996</v>
      </c>
    </row>
    <row r="14" spans="1:4" x14ac:dyDescent="0.3">
      <c r="A14" s="1">
        <v>38686</v>
      </c>
      <c r="B14" s="8">
        <v>14.7</v>
      </c>
      <c r="C14" s="8">
        <v>16.7</v>
      </c>
      <c r="D14">
        <v>594.41700000000003</v>
      </c>
    </row>
    <row r="15" spans="1:4" x14ac:dyDescent="0.3">
      <c r="A15" s="1">
        <v>38717</v>
      </c>
      <c r="B15" s="8">
        <v>17.5</v>
      </c>
      <c r="C15" s="8">
        <v>27.4</v>
      </c>
      <c r="D15">
        <v>908.30899999999997</v>
      </c>
    </row>
    <row r="16" spans="1:4" x14ac:dyDescent="0.3">
      <c r="A16" s="1">
        <v>38748</v>
      </c>
      <c r="B16" s="8">
        <v>13.4</v>
      </c>
      <c r="C16" s="8">
        <v>27.8</v>
      </c>
      <c r="D16">
        <v>-394.39100000000002</v>
      </c>
    </row>
    <row r="17" spans="1:4" x14ac:dyDescent="0.3">
      <c r="A17" s="1">
        <v>38776</v>
      </c>
      <c r="B17" s="8">
        <v>20.7</v>
      </c>
      <c r="C17" s="8">
        <v>31.3</v>
      </c>
      <c r="D17">
        <v>909.77</v>
      </c>
    </row>
    <row r="18" spans="1:4" x14ac:dyDescent="0.3">
      <c r="A18" s="1">
        <v>38807</v>
      </c>
      <c r="B18" s="8">
        <v>18</v>
      </c>
      <c r="C18" s="8">
        <v>25.9</v>
      </c>
      <c r="D18">
        <v>939.16200000000003</v>
      </c>
    </row>
    <row r="19" spans="1:4" x14ac:dyDescent="0.3">
      <c r="A19" s="1">
        <v>38837</v>
      </c>
      <c r="B19" s="8">
        <v>11.3</v>
      </c>
      <c r="C19" s="8">
        <v>21.1</v>
      </c>
      <c r="D19">
        <v>610.64</v>
      </c>
    </row>
    <row r="20" spans="1:4" x14ac:dyDescent="0.3">
      <c r="A20" s="1">
        <v>38868</v>
      </c>
      <c r="B20" s="8">
        <v>18.899999999999999</v>
      </c>
      <c r="C20" s="8">
        <v>18.5</v>
      </c>
      <c r="D20">
        <v>356.31900000000002</v>
      </c>
    </row>
    <row r="21" spans="1:4" x14ac:dyDescent="0.3">
      <c r="A21" s="1">
        <v>38898</v>
      </c>
      <c r="B21" s="8">
        <v>14.5</v>
      </c>
      <c r="C21" s="8">
        <v>18.399999999999999</v>
      </c>
      <c r="D21">
        <v>799.74</v>
      </c>
    </row>
    <row r="22" spans="1:4" x14ac:dyDescent="0.3">
      <c r="A22" s="1">
        <v>38929</v>
      </c>
      <c r="B22" s="8">
        <v>14.2</v>
      </c>
      <c r="C22" s="8">
        <v>17</v>
      </c>
      <c r="D22">
        <v>851.11</v>
      </c>
    </row>
    <row r="23" spans="1:4" x14ac:dyDescent="0.3">
      <c r="A23" s="1">
        <v>38960</v>
      </c>
      <c r="B23" s="8">
        <v>17.600000000000001</v>
      </c>
      <c r="C23" s="8">
        <v>16.2</v>
      </c>
      <c r="D23">
        <v>191.76599999999999</v>
      </c>
    </row>
    <row r="24" spans="1:4" x14ac:dyDescent="0.3">
      <c r="A24" s="1">
        <v>38990</v>
      </c>
      <c r="B24" s="8">
        <v>15.2</v>
      </c>
      <c r="C24" s="8">
        <v>16.899999999999999</v>
      </c>
      <c r="D24">
        <v>1006.759</v>
      </c>
    </row>
    <row r="25" spans="1:4" x14ac:dyDescent="0.3">
      <c r="A25" s="1">
        <v>39021</v>
      </c>
      <c r="B25" s="8">
        <v>11.6</v>
      </c>
      <c r="C25" s="8">
        <v>17.5</v>
      </c>
      <c r="D25">
        <v>613.37900000000002</v>
      </c>
    </row>
    <row r="26" spans="1:4" x14ac:dyDescent="0.3">
      <c r="A26" s="1">
        <v>39051</v>
      </c>
      <c r="B26" s="8">
        <v>12.1</v>
      </c>
      <c r="C26" s="8">
        <v>7.6</v>
      </c>
      <c r="D26">
        <v>907.96299999999997</v>
      </c>
    </row>
    <row r="27" spans="1:4" x14ac:dyDescent="0.3">
      <c r="A27" s="1">
        <v>39082</v>
      </c>
      <c r="B27" s="8">
        <v>9.8000000000000007</v>
      </c>
      <c r="C27" s="8">
        <v>7.7</v>
      </c>
      <c r="D27">
        <v>1109.663</v>
      </c>
    </row>
    <row r="28" spans="1:4" x14ac:dyDescent="0.3">
      <c r="A28" s="1">
        <v>39113</v>
      </c>
      <c r="B28" s="8">
        <v>19</v>
      </c>
      <c r="C28" s="8">
        <v>10.199999999999999</v>
      </c>
      <c r="D28">
        <v>1.7949999999999999</v>
      </c>
    </row>
    <row r="29" spans="1:4" x14ac:dyDescent="0.3">
      <c r="A29" s="1">
        <v>39141</v>
      </c>
      <c r="B29" s="8">
        <v>9.6999999999999993</v>
      </c>
      <c r="C29" s="8">
        <v>10.4</v>
      </c>
      <c r="D29">
        <v>961.48099999999999</v>
      </c>
    </row>
    <row r="30" spans="1:4" x14ac:dyDescent="0.3">
      <c r="A30" s="1">
        <v>39172</v>
      </c>
      <c r="B30" s="8">
        <v>10.3</v>
      </c>
      <c r="C30" s="8">
        <v>0.6</v>
      </c>
      <c r="D30">
        <v>1602.623</v>
      </c>
    </row>
    <row r="31" spans="1:4" x14ac:dyDescent="0.3">
      <c r="A31" s="1">
        <v>39202</v>
      </c>
      <c r="B31" s="8">
        <v>8.1999999999999993</v>
      </c>
      <c r="C31" s="8">
        <v>3.8</v>
      </c>
      <c r="D31">
        <v>903.05799999999999</v>
      </c>
    </row>
    <row r="32" spans="1:4" x14ac:dyDescent="0.3">
      <c r="A32" s="1">
        <v>39233</v>
      </c>
      <c r="B32" s="8">
        <v>15.2</v>
      </c>
      <c r="C32" s="8">
        <v>15.4</v>
      </c>
      <c r="D32">
        <v>395.54599999999999</v>
      </c>
    </row>
    <row r="33" spans="1:4" x14ac:dyDescent="0.3">
      <c r="A33" s="1">
        <v>39263</v>
      </c>
      <c r="B33" s="8">
        <v>16.2</v>
      </c>
      <c r="C33" s="8">
        <v>10.4</v>
      </c>
      <c r="D33">
        <v>1245.954</v>
      </c>
    </row>
    <row r="34" spans="1:4" x14ac:dyDescent="0.3">
      <c r="A34" s="1">
        <v>39294</v>
      </c>
      <c r="B34" s="8">
        <v>11.7</v>
      </c>
      <c r="C34" s="8">
        <v>16.7</v>
      </c>
      <c r="D34">
        <v>681.95899999999995</v>
      </c>
    </row>
    <row r="35" spans="1:4" x14ac:dyDescent="0.3">
      <c r="A35" s="1">
        <v>39325</v>
      </c>
      <c r="B35" s="8">
        <v>14.6</v>
      </c>
      <c r="C35" s="8">
        <v>5.8</v>
      </c>
      <c r="D35">
        <v>743.649</v>
      </c>
    </row>
    <row r="36" spans="1:4" x14ac:dyDescent="0.3">
      <c r="A36" s="1">
        <v>39355</v>
      </c>
      <c r="B36" s="8">
        <v>6.3</v>
      </c>
      <c r="C36" s="8">
        <v>-3</v>
      </c>
      <c r="D36">
        <v>1608.675</v>
      </c>
    </row>
    <row r="37" spans="1:4" x14ac:dyDescent="0.3">
      <c r="A37" s="1">
        <v>39386</v>
      </c>
      <c r="B37" s="8">
        <v>13.8</v>
      </c>
      <c r="C37" s="8">
        <v>8.6999999999999993</v>
      </c>
      <c r="D37">
        <v>999.43899999999996</v>
      </c>
    </row>
    <row r="38" spans="1:4" x14ac:dyDescent="0.3">
      <c r="A38" s="1">
        <v>39416</v>
      </c>
      <c r="B38" s="8">
        <v>9.6</v>
      </c>
      <c r="C38" s="8">
        <v>13.3</v>
      </c>
      <c r="D38">
        <v>784.39300000000003</v>
      </c>
    </row>
    <row r="39" spans="1:4" x14ac:dyDescent="0.3">
      <c r="A39" s="1">
        <v>39447</v>
      </c>
      <c r="B39" s="8">
        <v>6.8</v>
      </c>
      <c r="C39" s="8">
        <v>12.3</v>
      </c>
      <c r="D39">
        <v>866.94399999999996</v>
      </c>
    </row>
    <row r="40" spans="1:4" x14ac:dyDescent="0.3">
      <c r="A40" s="1">
        <v>39478</v>
      </c>
      <c r="B40" s="8">
        <v>7.7</v>
      </c>
      <c r="C40" s="8">
        <v>9.5</v>
      </c>
      <c r="D40">
        <v>-106.312</v>
      </c>
    </row>
    <row r="41" spans="1:4" x14ac:dyDescent="0.3">
      <c r="A41" s="1">
        <v>39507</v>
      </c>
      <c r="B41" s="8">
        <v>8.6999999999999993</v>
      </c>
      <c r="C41" s="8">
        <v>10.7</v>
      </c>
      <c r="D41">
        <v>935.82100000000003</v>
      </c>
    </row>
    <row r="42" spans="1:4" x14ac:dyDescent="0.3">
      <c r="A42" s="1">
        <v>39538</v>
      </c>
      <c r="B42" s="8">
        <v>2.2000000000000002</v>
      </c>
      <c r="C42" s="8">
        <v>11.4</v>
      </c>
      <c r="D42">
        <v>1096.181</v>
      </c>
    </row>
    <row r="43" spans="1:4" x14ac:dyDescent="0.3">
      <c r="A43" s="1">
        <v>39568</v>
      </c>
      <c r="B43" s="8">
        <v>3.9</v>
      </c>
      <c r="C43" s="8">
        <v>12.2</v>
      </c>
      <c r="D43">
        <v>458.72800000000001</v>
      </c>
    </row>
    <row r="44" spans="1:4" x14ac:dyDescent="0.3">
      <c r="A44" s="1">
        <v>39599</v>
      </c>
      <c r="B44" s="8">
        <v>3.6</v>
      </c>
      <c r="C44" s="8">
        <v>4.8</v>
      </c>
      <c r="D44">
        <v>341.10899999999998</v>
      </c>
    </row>
    <row r="45" spans="1:4" x14ac:dyDescent="0.3">
      <c r="A45" s="1">
        <v>39629</v>
      </c>
      <c r="B45" s="8">
        <v>-1.8</v>
      </c>
      <c r="C45" s="8">
        <v>16.7</v>
      </c>
      <c r="D45">
        <v>104.1</v>
      </c>
    </row>
    <row r="46" spans="1:4" x14ac:dyDescent="0.3">
      <c r="A46" s="1">
        <v>39660</v>
      </c>
      <c r="B46" s="8">
        <v>7.9</v>
      </c>
      <c r="C46" s="8">
        <v>18.2</v>
      </c>
      <c r="D46">
        <v>81.917000000000002</v>
      </c>
    </row>
    <row r="47" spans="1:4" x14ac:dyDescent="0.3">
      <c r="A47" s="1">
        <v>39691</v>
      </c>
      <c r="B47" s="8">
        <v>0.2</v>
      </c>
      <c r="C47" s="8">
        <v>17.100000000000001</v>
      </c>
      <c r="D47">
        <v>-314.23200000000003</v>
      </c>
    </row>
    <row r="48" spans="1:4" x14ac:dyDescent="0.3">
      <c r="A48" s="1">
        <v>39721</v>
      </c>
      <c r="B48" s="8">
        <v>1.5</v>
      </c>
      <c r="C48" s="8">
        <v>28.8</v>
      </c>
      <c r="D48">
        <v>90.97</v>
      </c>
    </row>
    <row r="49" spans="1:4" x14ac:dyDescent="0.3">
      <c r="A49" s="1">
        <v>39752</v>
      </c>
      <c r="B49" s="8">
        <v>-7.9</v>
      </c>
      <c r="C49" s="8">
        <v>7.4</v>
      </c>
      <c r="D49">
        <v>-75.213999999999999</v>
      </c>
    </row>
    <row r="50" spans="1:4" x14ac:dyDescent="0.3">
      <c r="A50" s="1">
        <v>39782</v>
      </c>
      <c r="B50" s="8">
        <v>-26.8</v>
      </c>
      <c r="C50" s="8">
        <v>-14.4</v>
      </c>
      <c r="D50">
        <v>-227.50399999999999</v>
      </c>
    </row>
    <row r="51" spans="1:4" x14ac:dyDescent="0.3">
      <c r="A51" s="1">
        <v>39813</v>
      </c>
      <c r="B51" s="8">
        <v>-35</v>
      </c>
      <c r="C51" s="8">
        <v>-21.5</v>
      </c>
      <c r="D51">
        <v>-322.22699999999998</v>
      </c>
    </row>
    <row r="52" spans="1:4" x14ac:dyDescent="0.3">
      <c r="A52" s="1">
        <v>39844</v>
      </c>
      <c r="B52" s="8">
        <v>-45.7</v>
      </c>
      <c r="C52" s="8">
        <v>-31.8</v>
      </c>
      <c r="D52">
        <v>-967.93700000000001</v>
      </c>
    </row>
    <row r="53" spans="1:4" x14ac:dyDescent="0.3">
      <c r="A53" s="1">
        <v>39872</v>
      </c>
      <c r="B53" s="8">
        <v>-49.4</v>
      </c>
      <c r="C53" s="8">
        <v>-42.7</v>
      </c>
      <c r="D53">
        <v>70.847999999999999</v>
      </c>
    </row>
    <row r="54" spans="1:4" x14ac:dyDescent="0.3">
      <c r="A54" s="1">
        <v>39903</v>
      </c>
      <c r="B54" s="8">
        <v>-45.5</v>
      </c>
      <c r="C54" s="8">
        <v>-36.4</v>
      </c>
      <c r="D54">
        <v>-5.407</v>
      </c>
    </row>
    <row r="55" spans="1:4" x14ac:dyDescent="0.3">
      <c r="A55" s="1">
        <v>39933</v>
      </c>
      <c r="B55" s="8">
        <v>-39.1</v>
      </c>
      <c r="C55" s="8">
        <v>-35.5</v>
      </c>
      <c r="D55">
        <v>48.988</v>
      </c>
    </row>
    <row r="56" spans="1:4" x14ac:dyDescent="0.3">
      <c r="A56" s="1">
        <v>39964</v>
      </c>
      <c r="B56" s="8">
        <v>-40.9</v>
      </c>
      <c r="C56" s="8">
        <v>-42.2</v>
      </c>
      <c r="D56">
        <v>281.392</v>
      </c>
    </row>
    <row r="57" spans="1:4" x14ac:dyDescent="0.3">
      <c r="A57" s="1">
        <v>39994</v>
      </c>
      <c r="B57" s="8">
        <v>-35.799999999999997</v>
      </c>
      <c r="C57" s="8">
        <v>-41.7</v>
      </c>
      <c r="D57">
        <v>486.99099999999999</v>
      </c>
    </row>
    <row r="58" spans="1:4" x14ac:dyDescent="0.3">
      <c r="A58" s="1">
        <v>40025</v>
      </c>
      <c r="B58" s="8">
        <v>-36.5</v>
      </c>
      <c r="C58" s="8">
        <v>-40.6</v>
      </c>
      <c r="D58">
        <v>365.66800000000001</v>
      </c>
    </row>
    <row r="59" spans="1:4" x14ac:dyDescent="0.3">
      <c r="A59" s="1">
        <v>40056</v>
      </c>
      <c r="B59" s="8">
        <v>-36</v>
      </c>
      <c r="C59" s="8">
        <v>-41</v>
      </c>
      <c r="D59">
        <v>165.21799999999999</v>
      </c>
    </row>
    <row r="60" spans="1:4" x14ac:dyDescent="0.3">
      <c r="A60" s="1">
        <v>40086</v>
      </c>
      <c r="B60" s="8">
        <v>-30.6</v>
      </c>
      <c r="C60" s="8">
        <v>-36.799999999999997</v>
      </c>
      <c r="D60">
        <v>517.62900000000002</v>
      </c>
    </row>
    <row r="61" spans="1:4" x14ac:dyDescent="0.3">
      <c r="A61" s="1">
        <v>40117</v>
      </c>
      <c r="B61" s="8">
        <v>-23.2</v>
      </c>
      <c r="C61" s="8">
        <v>-35.5</v>
      </c>
      <c r="D61">
        <v>800.06</v>
      </c>
    </row>
    <row r="62" spans="1:4" x14ac:dyDescent="0.3">
      <c r="A62" s="1">
        <v>40147</v>
      </c>
      <c r="B62" s="8">
        <v>-6.3</v>
      </c>
      <c r="C62" s="8">
        <v>-16.7</v>
      </c>
      <c r="D62">
        <v>365.25700000000001</v>
      </c>
    </row>
    <row r="63" spans="1:4" x14ac:dyDescent="0.3">
      <c r="A63" s="1">
        <v>40178</v>
      </c>
      <c r="B63" s="8">
        <v>12</v>
      </c>
      <c r="C63" s="8">
        <v>-5.5</v>
      </c>
      <c r="D63">
        <v>542.53</v>
      </c>
    </row>
    <row r="64" spans="1:4" x14ac:dyDescent="0.3">
      <c r="A64" s="1">
        <v>40209</v>
      </c>
      <c r="B64" s="8">
        <v>40.9</v>
      </c>
      <c r="C64" s="8">
        <v>9.3000000000000007</v>
      </c>
      <c r="D64">
        <v>43.082000000000001</v>
      </c>
    </row>
    <row r="65" spans="1:4" x14ac:dyDescent="0.3">
      <c r="A65" s="1">
        <v>40237</v>
      </c>
      <c r="B65" s="8">
        <v>45.3</v>
      </c>
      <c r="C65" s="8">
        <v>29.8</v>
      </c>
      <c r="D65">
        <v>638.27800000000002</v>
      </c>
    </row>
    <row r="66" spans="1:4" x14ac:dyDescent="0.3">
      <c r="A66" s="1">
        <v>40268</v>
      </c>
      <c r="B66" s="8">
        <v>43.4</v>
      </c>
      <c r="C66" s="8">
        <v>21</v>
      </c>
      <c r="D66">
        <v>931.93600000000004</v>
      </c>
    </row>
    <row r="67" spans="1:4" x14ac:dyDescent="0.3">
      <c r="A67" s="1">
        <v>40298</v>
      </c>
      <c r="B67" s="8">
        <v>40.4</v>
      </c>
      <c r="C67" s="8">
        <v>24.5</v>
      </c>
      <c r="D67">
        <v>729.24099999999999</v>
      </c>
    </row>
    <row r="68" spans="1:4" x14ac:dyDescent="0.3">
      <c r="A68" s="1">
        <v>40329</v>
      </c>
      <c r="B68" s="8">
        <v>32.1</v>
      </c>
      <c r="C68" s="8">
        <v>33.700000000000003</v>
      </c>
      <c r="D68">
        <v>309.12700000000001</v>
      </c>
    </row>
    <row r="69" spans="1:4" x14ac:dyDescent="0.3">
      <c r="A69" s="1">
        <v>40359</v>
      </c>
      <c r="B69" s="8">
        <v>27.7</v>
      </c>
      <c r="C69" s="8">
        <v>26.5</v>
      </c>
      <c r="D69">
        <v>670.52200000000005</v>
      </c>
    </row>
    <row r="70" spans="1:4" x14ac:dyDescent="0.3">
      <c r="A70" s="1">
        <v>40390</v>
      </c>
      <c r="B70" s="8">
        <v>23.5</v>
      </c>
      <c r="C70" s="8">
        <v>16.100000000000001</v>
      </c>
      <c r="D70">
        <v>784.61099999999999</v>
      </c>
    </row>
    <row r="71" spans="1:4" x14ac:dyDescent="0.3">
      <c r="A71" s="1">
        <v>40421</v>
      </c>
      <c r="B71" s="8">
        <v>15.5</v>
      </c>
      <c r="C71" s="8">
        <v>18.399999999999999</v>
      </c>
      <c r="D71">
        <v>63.752000000000002</v>
      </c>
    </row>
    <row r="72" spans="1:4" x14ac:dyDescent="0.3">
      <c r="A72" s="1">
        <v>40451</v>
      </c>
      <c r="B72" s="8">
        <v>14.3</v>
      </c>
      <c r="C72" s="8">
        <v>10.3</v>
      </c>
      <c r="D72">
        <v>774.31399999999996</v>
      </c>
    </row>
    <row r="73" spans="1:4" x14ac:dyDescent="0.3">
      <c r="A73" s="1">
        <v>40482</v>
      </c>
      <c r="B73" s="8">
        <v>7.8</v>
      </c>
      <c r="C73" s="8">
        <v>8.9</v>
      </c>
      <c r="D73">
        <v>812.62800000000004</v>
      </c>
    </row>
    <row r="74" spans="1:4" x14ac:dyDescent="0.3">
      <c r="A74" s="1">
        <v>40512</v>
      </c>
      <c r="B74" s="8">
        <v>9.1</v>
      </c>
      <c r="C74" s="8">
        <v>14.3</v>
      </c>
      <c r="D74">
        <v>157.62100000000001</v>
      </c>
    </row>
    <row r="75" spans="1:4" x14ac:dyDescent="0.3">
      <c r="A75" s="1">
        <v>40543</v>
      </c>
      <c r="B75" s="8">
        <v>12.9</v>
      </c>
      <c r="C75" s="8">
        <v>10.7</v>
      </c>
      <c r="D75">
        <v>719.55899999999997</v>
      </c>
    </row>
    <row r="76" spans="1:4" x14ac:dyDescent="0.3">
      <c r="A76" s="1">
        <v>40574</v>
      </c>
      <c r="B76" s="8">
        <v>1.4</v>
      </c>
      <c r="C76" s="8">
        <v>12.5</v>
      </c>
      <c r="D76">
        <v>-497.15800000000002</v>
      </c>
    </row>
    <row r="77" spans="1:4" x14ac:dyDescent="0.3">
      <c r="A77" s="1">
        <v>40602</v>
      </c>
      <c r="B77" s="8">
        <v>9</v>
      </c>
      <c r="C77" s="8">
        <v>10.3</v>
      </c>
      <c r="D77">
        <v>636.98699999999997</v>
      </c>
    </row>
    <row r="78" spans="1:4" x14ac:dyDescent="0.3">
      <c r="A78" s="1">
        <v>40633</v>
      </c>
      <c r="B78" s="8">
        <v>-2.4</v>
      </c>
      <c r="C78" s="8">
        <v>12.2</v>
      </c>
      <c r="D78">
        <v>170.93</v>
      </c>
    </row>
    <row r="79" spans="1:4" x14ac:dyDescent="0.3">
      <c r="A79" s="1">
        <v>40663</v>
      </c>
      <c r="B79" s="8">
        <v>-12.4</v>
      </c>
      <c r="C79" s="8">
        <v>9.1999999999999993</v>
      </c>
      <c r="D79">
        <v>-477.73700000000002</v>
      </c>
    </row>
    <row r="80" spans="1:4" x14ac:dyDescent="0.3">
      <c r="A80" s="1">
        <v>40694</v>
      </c>
      <c r="B80" s="8">
        <v>-10.3</v>
      </c>
      <c r="C80" s="8">
        <v>12.4</v>
      </c>
      <c r="D80">
        <v>-860.68399999999997</v>
      </c>
    </row>
    <row r="81" spans="1:4" x14ac:dyDescent="0.3">
      <c r="A81" s="1">
        <v>40724</v>
      </c>
      <c r="B81" s="8">
        <v>-1.6</v>
      </c>
      <c r="C81" s="8">
        <v>9.9</v>
      </c>
      <c r="D81">
        <v>64.451999999999998</v>
      </c>
    </row>
    <row r="82" spans="1:4" x14ac:dyDescent="0.3">
      <c r="A82" s="1">
        <v>40755</v>
      </c>
      <c r="B82" s="8">
        <v>-3.3</v>
      </c>
      <c r="C82" s="8">
        <v>9.9</v>
      </c>
      <c r="D82">
        <v>69.739999999999995</v>
      </c>
    </row>
    <row r="83" spans="1:4" x14ac:dyDescent="0.3">
      <c r="A83" s="1">
        <v>40786</v>
      </c>
      <c r="B83" s="8">
        <v>2.8</v>
      </c>
      <c r="C83" s="8">
        <v>19.2</v>
      </c>
      <c r="D83">
        <v>-777.45500000000004</v>
      </c>
    </row>
    <row r="84" spans="1:4" x14ac:dyDescent="0.3">
      <c r="A84" s="1">
        <v>40816</v>
      </c>
      <c r="B84" s="8">
        <v>2.2999999999999998</v>
      </c>
      <c r="C84" s="8">
        <v>12.2</v>
      </c>
      <c r="D84">
        <v>288.77300000000002</v>
      </c>
    </row>
    <row r="85" spans="1:4" x14ac:dyDescent="0.3">
      <c r="A85" s="1">
        <v>40847</v>
      </c>
      <c r="B85" s="8">
        <v>-3.8</v>
      </c>
      <c r="C85" s="8">
        <v>17.899999999999999</v>
      </c>
      <c r="D85">
        <v>-283.01400000000001</v>
      </c>
    </row>
    <row r="86" spans="1:4" x14ac:dyDescent="0.3">
      <c r="A86" s="1">
        <v>40877</v>
      </c>
      <c r="B86" s="8">
        <v>-4.5</v>
      </c>
      <c r="C86" s="8">
        <v>11.5</v>
      </c>
      <c r="D86">
        <v>-691.23699999999997</v>
      </c>
    </row>
    <row r="87" spans="1:4" x14ac:dyDescent="0.3">
      <c r="A87" s="1">
        <v>40908</v>
      </c>
      <c r="B87" s="8">
        <v>-8</v>
      </c>
      <c r="C87" s="8">
        <v>8.1999999999999993</v>
      </c>
      <c r="D87">
        <v>-208.309</v>
      </c>
    </row>
    <row r="88" spans="1:4" x14ac:dyDescent="0.3">
      <c r="A88" s="1">
        <v>40939</v>
      </c>
      <c r="B88" s="8">
        <v>-9.1999999999999993</v>
      </c>
      <c r="C88" s="8">
        <v>9.8000000000000007</v>
      </c>
      <c r="D88">
        <v>-1490.675</v>
      </c>
    </row>
    <row r="89" spans="1:4" x14ac:dyDescent="0.3">
      <c r="A89" s="1">
        <v>40968</v>
      </c>
      <c r="B89" s="8">
        <v>-2.6</v>
      </c>
      <c r="C89" s="8">
        <v>9.4</v>
      </c>
      <c r="D89">
        <v>25.895</v>
      </c>
    </row>
    <row r="90" spans="1:4" x14ac:dyDescent="0.3">
      <c r="A90" s="1">
        <v>40999</v>
      </c>
      <c r="B90" s="8">
        <v>5.9</v>
      </c>
      <c r="C90" s="8">
        <v>10.5</v>
      </c>
      <c r="D90">
        <v>-81.834999999999994</v>
      </c>
    </row>
    <row r="91" spans="1:4" x14ac:dyDescent="0.3">
      <c r="A91" s="1">
        <v>41029</v>
      </c>
      <c r="B91" s="8">
        <v>7.9</v>
      </c>
      <c r="C91" s="8">
        <v>8</v>
      </c>
      <c r="D91">
        <v>-518.428</v>
      </c>
    </row>
    <row r="92" spans="1:4" x14ac:dyDescent="0.3">
      <c r="A92" s="1">
        <v>41060</v>
      </c>
      <c r="B92" s="8">
        <v>10</v>
      </c>
      <c r="C92" s="8">
        <v>9.3000000000000007</v>
      </c>
      <c r="D92">
        <v>-907.93100000000004</v>
      </c>
    </row>
    <row r="93" spans="1:4" x14ac:dyDescent="0.3">
      <c r="A93" s="1">
        <v>41090</v>
      </c>
      <c r="B93" s="8">
        <v>-2.2999999999999998</v>
      </c>
      <c r="C93" s="8">
        <v>-2.2000000000000002</v>
      </c>
      <c r="D93">
        <v>56.081000000000003</v>
      </c>
    </row>
    <row r="94" spans="1:4" x14ac:dyDescent="0.3">
      <c r="A94" s="1">
        <v>41121</v>
      </c>
      <c r="B94" s="8">
        <v>-8.1</v>
      </c>
      <c r="C94" s="8">
        <v>2.2999999999999998</v>
      </c>
      <c r="D94">
        <v>-528.54999999999995</v>
      </c>
    </row>
    <row r="95" spans="1:4" x14ac:dyDescent="0.3">
      <c r="A95" s="1">
        <v>41152</v>
      </c>
      <c r="B95" s="8">
        <v>-5.8</v>
      </c>
      <c r="C95" s="8">
        <v>-5.2</v>
      </c>
      <c r="D95">
        <v>-768.43600000000004</v>
      </c>
    </row>
    <row r="96" spans="1:4" x14ac:dyDescent="0.3">
      <c r="A96" s="1">
        <v>41182</v>
      </c>
      <c r="B96" s="8">
        <v>-10.3</v>
      </c>
      <c r="C96" s="8">
        <v>4.2</v>
      </c>
      <c r="D96">
        <v>-568.19399999999996</v>
      </c>
    </row>
    <row r="97" spans="1:4" x14ac:dyDescent="0.3">
      <c r="A97" s="1">
        <v>41213</v>
      </c>
      <c r="B97" s="8">
        <v>-6.5</v>
      </c>
      <c r="C97" s="8">
        <v>-1.5</v>
      </c>
      <c r="D97">
        <v>-556.19600000000003</v>
      </c>
    </row>
    <row r="98" spans="1:4" x14ac:dyDescent="0.3">
      <c r="A98" s="1">
        <v>41243</v>
      </c>
      <c r="B98" s="8">
        <v>-4.0999999999999996</v>
      </c>
      <c r="C98" s="8">
        <v>0.9</v>
      </c>
      <c r="D98">
        <v>-957.04100000000005</v>
      </c>
    </row>
    <row r="99" spans="1:4" x14ac:dyDescent="0.3">
      <c r="A99" s="1">
        <v>41274</v>
      </c>
      <c r="B99" s="8">
        <v>-5.8</v>
      </c>
      <c r="C99" s="8">
        <v>1.9</v>
      </c>
      <c r="D99">
        <v>-645.74900000000002</v>
      </c>
    </row>
    <row r="100" spans="1:4" x14ac:dyDescent="0.3">
      <c r="A100" s="1">
        <v>41305</v>
      </c>
      <c r="B100" s="8">
        <v>6.3</v>
      </c>
      <c r="C100" s="8">
        <v>7.1</v>
      </c>
      <c r="D100">
        <v>-1633.1179999999999</v>
      </c>
    </row>
    <row r="101" spans="1:4" x14ac:dyDescent="0.3">
      <c r="A101" s="1">
        <v>41333</v>
      </c>
      <c r="B101" s="8">
        <v>-2.9</v>
      </c>
      <c r="C101" s="8">
        <v>11.8</v>
      </c>
      <c r="D101">
        <v>-773.32600000000002</v>
      </c>
    </row>
    <row r="102" spans="1:4" x14ac:dyDescent="0.3">
      <c r="A102" s="1">
        <v>41364</v>
      </c>
      <c r="B102" s="8">
        <v>1.1000000000000001</v>
      </c>
      <c r="C102" s="8">
        <v>5.4</v>
      </c>
      <c r="D102">
        <v>-356.89699999999999</v>
      </c>
    </row>
    <row r="103" spans="1:4" x14ac:dyDescent="0.3">
      <c r="A103" s="1">
        <v>41394</v>
      </c>
      <c r="B103" s="8">
        <v>3.8</v>
      </c>
      <c r="C103" s="8">
        <v>9.4</v>
      </c>
      <c r="D103">
        <v>-877.36599999999999</v>
      </c>
    </row>
    <row r="104" spans="1:4" x14ac:dyDescent="0.3">
      <c r="A104" s="1">
        <v>41425</v>
      </c>
      <c r="B104" s="8">
        <v>10.1</v>
      </c>
      <c r="C104" s="8">
        <v>10</v>
      </c>
      <c r="D104">
        <v>-991.322</v>
      </c>
    </row>
    <row r="105" spans="1:4" x14ac:dyDescent="0.3">
      <c r="A105" s="1">
        <v>41455</v>
      </c>
      <c r="B105" s="8">
        <v>7.4</v>
      </c>
      <c r="C105" s="8">
        <v>11.7</v>
      </c>
      <c r="D105">
        <v>-180.52699999999999</v>
      </c>
    </row>
    <row r="106" spans="1:4" x14ac:dyDescent="0.3">
      <c r="A106" s="1">
        <v>41486</v>
      </c>
      <c r="B106" s="8">
        <v>12.2</v>
      </c>
      <c r="C106" s="8">
        <v>19.7</v>
      </c>
      <c r="D106">
        <v>-1032.4559999999999</v>
      </c>
    </row>
    <row r="107" spans="1:4" x14ac:dyDescent="0.3">
      <c r="A107" s="1">
        <v>41517</v>
      </c>
      <c r="B107" s="8">
        <v>14.6</v>
      </c>
      <c r="C107" s="8">
        <v>16.2</v>
      </c>
      <c r="D107">
        <v>-971.40800000000002</v>
      </c>
    </row>
    <row r="108" spans="1:4" x14ac:dyDescent="0.3">
      <c r="A108" s="1">
        <v>41547</v>
      </c>
      <c r="B108" s="8">
        <v>11.4</v>
      </c>
      <c r="C108" s="8">
        <v>16.7</v>
      </c>
      <c r="D108">
        <v>-943.25</v>
      </c>
    </row>
    <row r="109" spans="1:4" x14ac:dyDescent="0.3">
      <c r="A109" s="1">
        <v>41578</v>
      </c>
      <c r="B109" s="8">
        <v>18.600000000000001</v>
      </c>
      <c r="C109" s="8">
        <v>26.3</v>
      </c>
      <c r="D109">
        <v>-1100.4269999999999</v>
      </c>
    </row>
    <row r="110" spans="1:4" x14ac:dyDescent="0.3">
      <c r="A110" s="1">
        <v>41608</v>
      </c>
      <c r="B110" s="8">
        <v>18.399999999999999</v>
      </c>
      <c r="C110" s="8">
        <v>21.2</v>
      </c>
      <c r="D110">
        <v>-1301.0899999999999</v>
      </c>
    </row>
    <row r="111" spans="1:4" x14ac:dyDescent="0.3">
      <c r="A111" s="1">
        <v>41639</v>
      </c>
      <c r="B111" s="8">
        <v>15.3</v>
      </c>
      <c r="C111" s="8">
        <v>24.8</v>
      </c>
      <c r="D111">
        <v>-1307.1669999999999</v>
      </c>
    </row>
    <row r="112" spans="1:4" x14ac:dyDescent="0.3">
      <c r="A112" s="1">
        <v>41670</v>
      </c>
      <c r="B112" s="8">
        <v>9.4</v>
      </c>
      <c r="C112" s="8">
        <v>25.1</v>
      </c>
      <c r="D112">
        <v>-2795.1149999999998</v>
      </c>
    </row>
    <row r="113" spans="1:4" x14ac:dyDescent="0.3">
      <c r="A113" s="1">
        <v>41698</v>
      </c>
      <c r="B113" s="8">
        <v>9.8000000000000007</v>
      </c>
      <c r="C113" s="8">
        <v>9.1</v>
      </c>
      <c r="D113">
        <v>-806.12900000000002</v>
      </c>
    </row>
    <row r="114" spans="1:4" x14ac:dyDescent="0.3">
      <c r="A114" s="1">
        <v>41729</v>
      </c>
      <c r="B114" s="8">
        <v>1.8</v>
      </c>
      <c r="C114" s="8">
        <v>18.2</v>
      </c>
      <c r="D114">
        <v>-1450.136</v>
      </c>
    </row>
    <row r="115" spans="1:4" x14ac:dyDescent="0.3">
      <c r="A115" s="1">
        <v>41759</v>
      </c>
      <c r="B115" s="8">
        <v>5</v>
      </c>
      <c r="C115" s="8">
        <v>3.6</v>
      </c>
      <c r="D115">
        <v>-825.52700000000004</v>
      </c>
    </row>
    <row r="116" spans="1:4" x14ac:dyDescent="0.3">
      <c r="A116" s="1">
        <v>41790</v>
      </c>
      <c r="B116" s="8">
        <v>-2.8</v>
      </c>
      <c r="C116" s="8">
        <v>-3.5</v>
      </c>
      <c r="D116">
        <v>-917.22299999999996</v>
      </c>
    </row>
    <row r="117" spans="1:4" x14ac:dyDescent="0.3">
      <c r="A117" s="1">
        <v>41820</v>
      </c>
      <c r="B117" s="8">
        <v>-2</v>
      </c>
      <c r="C117" s="8">
        <v>8.6</v>
      </c>
      <c r="D117">
        <v>-834.05700000000002</v>
      </c>
    </row>
    <row r="118" spans="1:4" x14ac:dyDescent="0.3">
      <c r="A118" s="1">
        <v>41851</v>
      </c>
      <c r="B118" s="8">
        <v>3.9</v>
      </c>
      <c r="C118" s="8">
        <v>2.4</v>
      </c>
      <c r="D118">
        <v>-966.54100000000005</v>
      </c>
    </row>
    <row r="119" spans="1:4" x14ac:dyDescent="0.3">
      <c r="A119" s="1">
        <v>41882</v>
      </c>
      <c r="B119" s="8">
        <v>-1.3</v>
      </c>
      <c r="C119" s="8">
        <v>-1.4</v>
      </c>
      <c r="D119">
        <v>-953.21500000000003</v>
      </c>
    </row>
    <row r="120" spans="1:4" x14ac:dyDescent="0.3">
      <c r="A120" s="1">
        <v>41912</v>
      </c>
      <c r="B120" s="8">
        <v>6.9</v>
      </c>
      <c r="C120" s="8">
        <v>6.2</v>
      </c>
      <c r="D120">
        <v>-961.98099999999999</v>
      </c>
    </row>
    <row r="121" spans="1:4" x14ac:dyDescent="0.3">
      <c r="A121" s="1">
        <v>41943</v>
      </c>
      <c r="B121" s="8">
        <v>9.6</v>
      </c>
      <c r="C121" s="8">
        <v>3.1</v>
      </c>
      <c r="D121">
        <v>-741.75900000000001</v>
      </c>
    </row>
    <row r="122" spans="1:4" x14ac:dyDescent="0.3">
      <c r="A122" s="1">
        <v>41973</v>
      </c>
      <c r="B122" s="8">
        <v>4.9000000000000004</v>
      </c>
      <c r="C122" s="8">
        <v>-1.6</v>
      </c>
      <c r="D122">
        <v>-898.82100000000003</v>
      </c>
    </row>
    <row r="123" spans="1:4" x14ac:dyDescent="0.3">
      <c r="A123" s="1">
        <v>42004</v>
      </c>
      <c r="B123" s="8">
        <v>12.8</v>
      </c>
      <c r="C123" s="8">
        <v>1.9</v>
      </c>
      <c r="D123">
        <v>-665.58100000000002</v>
      </c>
    </row>
    <row r="124" spans="1:4" x14ac:dyDescent="0.3">
      <c r="A124" s="1">
        <v>42035</v>
      </c>
      <c r="B124" s="8">
        <v>16.899999999999999</v>
      </c>
      <c r="C124" s="8">
        <v>-9.3000000000000007</v>
      </c>
      <c r="D124">
        <v>-1160.46</v>
      </c>
    </row>
    <row r="125" spans="1:4" x14ac:dyDescent="0.3">
      <c r="A125" s="1">
        <v>42063</v>
      </c>
      <c r="B125" s="8">
        <v>2.4</v>
      </c>
      <c r="C125" s="8">
        <v>-3.6</v>
      </c>
      <c r="D125">
        <v>-426.03500000000003</v>
      </c>
    </row>
    <row r="126" spans="1:4" x14ac:dyDescent="0.3">
      <c r="A126" s="1">
        <v>42094</v>
      </c>
      <c r="B126" s="8">
        <v>8.5</v>
      </c>
      <c r="C126" s="8">
        <v>-14.4</v>
      </c>
      <c r="D126">
        <v>223.46199999999999</v>
      </c>
    </row>
    <row r="127" spans="1:4" x14ac:dyDescent="0.3">
      <c r="A127" s="1">
        <v>42124</v>
      </c>
      <c r="B127" s="8">
        <v>7.9</v>
      </c>
      <c r="C127" s="8">
        <v>-4.0999999999999996</v>
      </c>
      <c r="D127">
        <v>-58.341000000000001</v>
      </c>
    </row>
    <row r="128" spans="1:4" x14ac:dyDescent="0.3">
      <c r="A128" s="1">
        <v>42155</v>
      </c>
      <c r="B128" s="8">
        <v>2.4</v>
      </c>
      <c r="C128" s="8">
        <v>-8.6999999999999993</v>
      </c>
      <c r="D128">
        <v>-215.35</v>
      </c>
    </row>
    <row r="129" spans="1:4" x14ac:dyDescent="0.3">
      <c r="A129" s="1">
        <v>42185</v>
      </c>
      <c r="B129" s="8">
        <v>9.5</v>
      </c>
      <c r="C129" s="8">
        <v>-3.1</v>
      </c>
      <c r="D129">
        <v>-60.902000000000001</v>
      </c>
    </row>
    <row r="130" spans="1:4" x14ac:dyDescent="0.3">
      <c r="A130" s="1">
        <v>42216</v>
      </c>
      <c r="B130" s="8">
        <v>7.6</v>
      </c>
      <c r="C130" s="8">
        <v>-3.3</v>
      </c>
      <c r="D130">
        <v>-261.39100000000002</v>
      </c>
    </row>
    <row r="131" spans="1:4" x14ac:dyDescent="0.3">
      <c r="A131" s="1">
        <v>42247</v>
      </c>
      <c r="B131" s="8">
        <v>3.1</v>
      </c>
      <c r="C131" s="8">
        <v>-3.2</v>
      </c>
      <c r="D131">
        <v>-567.54</v>
      </c>
    </row>
    <row r="132" spans="1:4" x14ac:dyDescent="0.3">
      <c r="A132" s="1">
        <v>42277</v>
      </c>
      <c r="B132" s="8">
        <v>0.5</v>
      </c>
      <c r="C132" s="8">
        <v>-11</v>
      </c>
      <c r="D132">
        <v>-121.285</v>
      </c>
    </row>
    <row r="133" spans="1:4" x14ac:dyDescent="0.3">
      <c r="A133" s="1">
        <v>42308</v>
      </c>
      <c r="B133" s="8">
        <v>-2.2000000000000002</v>
      </c>
      <c r="C133" s="8">
        <v>-13.4</v>
      </c>
      <c r="D133">
        <v>104.786</v>
      </c>
    </row>
    <row r="134" spans="1:4" x14ac:dyDescent="0.3">
      <c r="A134" s="1">
        <v>42338</v>
      </c>
      <c r="B134" s="8">
        <v>-3.4</v>
      </c>
      <c r="C134" s="8">
        <v>-10.199999999999999</v>
      </c>
      <c r="D134">
        <v>-387.49799999999999</v>
      </c>
    </row>
    <row r="135" spans="1:4" x14ac:dyDescent="0.3">
      <c r="A135" s="1">
        <v>42369</v>
      </c>
      <c r="B135" s="8">
        <v>-8</v>
      </c>
      <c r="C135" s="8">
        <v>-18</v>
      </c>
      <c r="D135">
        <v>138.947</v>
      </c>
    </row>
    <row r="136" spans="1:4" x14ac:dyDescent="0.3">
      <c r="A136" s="1">
        <v>42400</v>
      </c>
      <c r="B136" s="8">
        <v>-12.9</v>
      </c>
      <c r="C136" s="8">
        <v>-17.7</v>
      </c>
      <c r="D136">
        <v>-657.00400000000002</v>
      </c>
    </row>
    <row r="137" spans="1:4" x14ac:dyDescent="0.3">
      <c r="A137" s="1">
        <v>42429</v>
      </c>
      <c r="B137" s="8">
        <v>-4</v>
      </c>
      <c r="C137" s="8">
        <v>-14.1</v>
      </c>
      <c r="D137">
        <v>235.45699999999999</v>
      </c>
    </row>
    <row r="138" spans="1:4" x14ac:dyDescent="0.3">
      <c r="A138" s="1">
        <v>42460</v>
      </c>
      <c r="B138" s="8">
        <v>-6.8</v>
      </c>
      <c r="C138" s="8">
        <v>-14.8</v>
      </c>
      <c r="D138">
        <v>744.88599999999997</v>
      </c>
    </row>
    <row r="139" spans="1:4" x14ac:dyDescent="0.3">
      <c r="A139" s="1">
        <v>42490</v>
      </c>
      <c r="B139" s="8">
        <v>-10.1</v>
      </c>
      <c r="C139" s="8">
        <v>-23.1</v>
      </c>
      <c r="D139">
        <v>811.25900000000001</v>
      </c>
    </row>
    <row r="140" spans="1:4" x14ac:dyDescent="0.3">
      <c r="A140" s="1">
        <v>42521</v>
      </c>
      <c r="B140" s="8">
        <v>-11.3</v>
      </c>
      <c r="C140" s="8">
        <v>-13.7</v>
      </c>
      <c r="D140">
        <v>-47.338999999999999</v>
      </c>
    </row>
    <row r="141" spans="1:4" x14ac:dyDescent="0.3">
      <c r="A141" s="1">
        <v>42551</v>
      </c>
      <c r="B141" s="8">
        <v>-7.4</v>
      </c>
      <c r="C141" s="8">
        <v>-18.7</v>
      </c>
      <c r="D141">
        <v>686.471</v>
      </c>
    </row>
    <row r="142" spans="1:4" x14ac:dyDescent="0.3">
      <c r="A142" s="1">
        <v>42582</v>
      </c>
      <c r="B142" s="8">
        <v>-14</v>
      </c>
      <c r="C142" s="8">
        <v>-24.6</v>
      </c>
      <c r="D142">
        <v>504.524</v>
      </c>
    </row>
    <row r="143" spans="1:4" x14ac:dyDescent="0.3">
      <c r="A143" s="1">
        <v>42613</v>
      </c>
      <c r="B143" s="8">
        <v>-9.6</v>
      </c>
      <c r="C143" s="8">
        <v>-17</v>
      </c>
      <c r="D143">
        <v>-34.624000000000002</v>
      </c>
    </row>
    <row r="144" spans="1:4" x14ac:dyDescent="0.3">
      <c r="A144" s="1">
        <v>42643</v>
      </c>
      <c r="B144" s="8">
        <v>-6.9</v>
      </c>
      <c r="C144" s="8">
        <v>-16.100000000000001</v>
      </c>
      <c r="D144">
        <v>486.58699999999999</v>
      </c>
    </row>
    <row r="145" spans="1:4" x14ac:dyDescent="0.3">
      <c r="A145" s="1">
        <v>42674</v>
      </c>
      <c r="B145" s="8">
        <v>-10.3</v>
      </c>
      <c r="C145" s="8">
        <v>-16.3</v>
      </c>
      <c r="D145">
        <v>481.154</v>
      </c>
    </row>
    <row r="146" spans="1:4" x14ac:dyDescent="0.3">
      <c r="A146" s="1">
        <v>42704</v>
      </c>
      <c r="B146" s="8">
        <v>-0.4</v>
      </c>
      <c r="C146" s="8">
        <v>-8.6999999999999993</v>
      </c>
      <c r="D146">
        <v>146.51900000000001</v>
      </c>
    </row>
    <row r="147" spans="1:4" x14ac:dyDescent="0.3">
      <c r="A147" s="1">
        <v>42735</v>
      </c>
      <c r="B147" s="8">
        <v>5.4</v>
      </c>
      <c r="C147" s="8">
        <v>-2.5</v>
      </c>
      <c r="D147">
        <v>635.90499999999997</v>
      </c>
    </row>
    <row r="148" spans="1:4" x14ac:dyDescent="0.3">
      <c r="A148" s="1">
        <v>42766</v>
      </c>
      <c r="B148" s="8">
        <v>1.3</v>
      </c>
      <c r="C148" s="8">
        <v>8.4</v>
      </c>
      <c r="D148">
        <v>-1091.874</v>
      </c>
    </row>
    <row r="149" spans="1:4" x14ac:dyDescent="0.3">
      <c r="A149" s="1">
        <v>42794</v>
      </c>
      <c r="B149" s="8">
        <v>11.3</v>
      </c>
      <c r="C149" s="8">
        <v>1.2</v>
      </c>
      <c r="D149">
        <v>813.54600000000005</v>
      </c>
    </row>
  </sheetData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"/>
  <sheetViews>
    <sheetView workbookViewId="0">
      <selection activeCell="D209" sqref="D209"/>
    </sheetView>
  </sheetViews>
  <sheetFormatPr defaultRowHeight="16.5" x14ac:dyDescent="0.3"/>
  <cols>
    <col min="1" max="1" width="11.125" bestFit="1" customWidth="1"/>
    <col min="8" max="8" width="11.125" bestFit="1" customWidth="1"/>
  </cols>
  <sheetData>
    <row r="1" spans="1:10" x14ac:dyDescent="0.3">
      <c r="B1" t="s">
        <v>132</v>
      </c>
      <c r="C1" t="s">
        <v>133</v>
      </c>
      <c r="D1" t="s">
        <v>134</v>
      </c>
      <c r="I1" t="s">
        <v>132</v>
      </c>
      <c r="J1" t="s">
        <v>136</v>
      </c>
    </row>
    <row r="2" spans="1:10" x14ac:dyDescent="0.3">
      <c r="B2" t="s">
        <v>135</v>
      </c>
      <c r="C2" t="s">
        <v>145</v>
      </c>
      <c r="D2" t="s">
        <v>146</v>
      </c>
    </row>
    <row r="3" spans="1:10" x14ac:dyDescent="0.3">
      <c r="A3" s="10" t="e">
        <f ca="1">_xll.BDH(B1,"px_last","1999-12-01","","cols=2;rows=207")</f>
        <v>#NAME?</v>
      </c>
      <c r="B3">
        <v>-0.2</v>
      </c>
      <c r="C3" t="e">
        <f ca="1">_xll.BDH(C1,"px_last","1999-12-01","","dts=h","cols=1;rows=207")</f>
        <v>#NAME?</v>
      </c>
      <c r="D3" t="e">
        <f ca="1">_xll.BDH(D1,"px_last","1999-12-01","","dts=h","cols=1;rows=207")</f>
        <v>#NAME?</v>
      </c>
      <c r="H3" s="10" t="e">
        <f ca="1">_xll.BDH(I1,"px_last","1999-12-01","","cols=2;rows=207")</f>
        <v>#NAME?</v>
      </c>
      <c r="I3">
        <v>-0.2</v>
      </c>
      <c r="J3" t="e">
        <f ca="1">_xll.BDH(J1,"px_last","1999-12-01","","dts=h","cols=1;rows=206")</f>
        <v>#NAME?</v>
      </c>
    </row>
    <row r="4" spans="1:10" x14ac:dyDescent="0.3">
      <c r="A4" s="1">
        <v>36556</v>
      </c>
      <c r="B4">
        <v>0</v>
      </c>
      <c r="C4">
        <v>5</v>
      </c>
      <c r="D4">
        <v>-2</v>
      </c>
      <c r="H4" s="1">
        <v>36556</v>
      </c>
      <c r="I4">
        <v>0</v>
      </c>
      <c r="J4">
        <v>0.65</v>
      </c>
    </row>
    <row r="5" spans="1:10" x14ac:dyDescent="0.3">
      <c r="A5" s="1">
        <v>36585</v>
      </c>
      <c r="B5">
        <v>-0.3</v>
      </c>
      <c r="C5">
        <v>7.7</v>
      </c>
      <c r="D5">
        <v>5.3</v>
      </c>
      <c r="H5" s="1">
        <v>36585</v>
      </c>
      <c r="I5">
        <v>-0.3</v>
      </c>
      <c r="J5">
        <v>0.37</v>
      </c>
    </row>
    <row r="6" spans="1:10" x14ac:dyDescent="0.3">
      <c r="A6" s="1">
        <v>36616</v>
      </c>
      <c r="B6">
        <v>1.7</v>
      </c>
      <c r="C6">
        <v>3.7</v>
      </c>
      <c r="D6">
        <v>0.5</v>
      </c>
      <c r="H6" s="1">
        <v>36616</v>
      </c>
      <c r="I6">
        <v>1.7</v>
      </c>
      <c r="J6">
        <v>0.56000000000000005</v>
      </c>
    </row>
    <row r="7" spans="1:10" x14ac:dyDescent="0.3">
      <c r="A7" s="1">
        <v>36646</v>
      </c>
      <c r="B7">
        <v>1.3</v>
      </c>
      <c r="C7">
        <v>6.1</v>
      </c>
      <c r="D7">
        <v>11.1</v>
      </c>
      <c r="H7" s="1">
        <v>36646</v>
      </c>
      <c r="I7">
        <v>1.3</v>
      </c>
      <c r="J7">
        <v>0.92</v>
      </c>
    </row>
    <row r="8" spans="1:10" x14ac:dyDescent="0.3">
      <c r="A8" s="1">
        <v>36677</v>
      </c>
      <c r="B8">
        <v>-0.4</v>
      </c>
      <c r="C8">
        <v>7.3</v>
      </c>
      <c r="D8">
        <v>7.8</v>
      </c>
      <c r="H8" s="1">
        <v>36677</v>
      </c>
      <c r="I8">
        <v>-0.4</v>
      </c>
      <c r="J8">
        <v>-1.19</v>
      </c>
    </row>
    <row r="9" spans="1:10" x14ac:dyDescent="0.3">
      <c r="A9" s="1">
        <v>36707</v>
      </c>
      <c r="B9">
        <v>1.5</v>
      </c>
      <c r="C9">
        <v>7.4</v>
      </c>
      <c r="D9">
        <v>7.9</v>
      </c>
      <c r="H9" s="1">
        <v>36707</v>
      </c>
      <c r="I9">
        <v>1.5</v>
      </c>
      <c r="J9">
        <v>1.2</v>
      </c>
    </row>
    <row r="10" spans="1:10" x14ac:dyDescent="0.3">
      <c r="A10" s="1">
        <v>36738</v>
      </c>
      <c r="B10">
        <v>-0.6</v>
      </c>
      <c r="C10">
        <v>4.4000000000000004</v>
      </c>
      <c r="D10">
        <v>0.9</v>
      </c>
      <c r="H10" s="1">
        <v>36738</v>
      </c>
      <c r="I10">
        <v>-0.6</v>
      </c>
      <c r="J10">
        <v>0</v>
      </c>
    </row>
    <row r="11" spans="1:10" x14ac:dyDescent="0.3">
      <c r="A11" s="1">
        <v>36769</v>
      </c>
      <c r="B11">
        <v>1.4</v>
      </c>
      <c r="C11">
        <v>8.6</v>
      </c>
      <c r="D11">
        <v>7.1</v>
      </c>
      <c r="H11" s="1">
        <v>36769</v>
      </c>
      <c r="I11">
        <v>1.4</v>
      </c>
      <c r="J11">
        <v>0.55000000000000004</v>
      </c>
    </row>
    <row r="12" spans="1:10" x14ac:dyDescent="0.3">
      <c r="A12" s="1">
        <v>36799</v>
      </c>
      <c r="B12">
        <v>-2</v>
      </c>
      <c r="C12">
        <v>3.7</v>
      </c>
      <c r="D12">
        <v>-9.6</v>
      </c>
      <c r="H12" s="1">
        <v>36799</v>
      </c>
      <c r="I12">
        <v>-2</v>
      </c>
      <c r="J12">
        <v>-2.1800000000000002</v>
      </c>
    </row>
    <row r="13" spans="1:10" x14ac:dyDescent="0.3">
      <c r="A13" s="1">
        <v>36830</v>
      </c>
      <c r="B13">
        <v>1.6</v>
      </c>
      <c r="C13">
        <v>6.6</v>
      </c>
      <c r="D13">
        <v>2.2000000000000002</v>
      </c>
      <c r="H13" s="1">
        <v>36830</v>
      </c>
      <c r="I13">
        <v>1.6</v>
      </c>
      <c r="J13">
        <v>1.3900000000000001</v>
      </c>
    </row>
    <row r="14" spans="1:10" x14ac:dyDescent="0.3">
      <c r="A14" s="1">
        <v>36860</v>
      </c>
      <c r="B14">
        <v>0.4</v>
      </c>
      <c r="C14">
        <v>4.3</v>
      </c>
      <c r="D14">
        <v>-1</v>
      </c>
      <c r="H14" s="1">
        <v>36860</v>
      </c>
      <c r="I14">
        <v>0.4</v>
      </c>
      <c r="J14">
        <v>-0.37</v>
      </c>
    </row>
    <row r="15" spans="1:10" x14ac:dyDescent="0.3">
      <c r="A15" s="1">
        <v>36891</v>
      </c>
      <c r="B15">
        <v>1.2</v>
      </c>
      <c r="C15">
        <v>4.7</v>
      </c>
      <c r="D15">
        <v>4.7</v>
      </c>
      <c r="H15" s="1">
        <v>36891</v>
      </c>
      <c r="I15">
        <v>1.2</v>
      </c>
      <c r="J15">
        <v>0.18</v>
      </c>
    </row>
    <row r="16" spans="1:10" x14ac:dyDescent="0.3">
      <c r="A16" s="1">
        <v>36922</v>
      </c>
      <c r="B16">
        <v>-4.2</v>
      </c>
      <c r="C16">
        <v>2.2999999999999998</v>
      </c>
      <c r="D16">
        <v>-1.1000000000000001</v>
      </c>
      <c r="H16" s="1">
        <v>36922</v>
      </c>
      <c r="I16">
        <v>-4.2</v>
      </c>
      <c r="J16">
        <v>-3.67</v>
      </c>
    </row>
    <row r="17" spans="1:10" x14ac:dyDescent="0.3">
      <c r="A17" s="1">
        <v>36950</v>
      </c>
      <c r="B17">
        <v>1.2</v>
      </c>
      <c r="C17">
        <v>-1.1000000000000001</v>
      </c>
      <c r="D17">
        <v>-3.1</v>
      </c>
      <c r="H17" s="1">
        <v>36950</v>
      </c>
      <c r="I17">
        <v>1.2</v>
      </c>
      <c r="J17">
        <v>1.43</v>
      </c>
    </row>
    <row r="18" spans="1:10" x14ac:dyDescent="0.3">
      <c r="A18" s="1">
        <v>36981</v>
      </c>
      <c r="B18">
        <v>-1.7</v>
      </c>
      <c r="C18">
        <v>-1.7</v>
      </c>
      <c r="D18">
        <v>-5.8</v>
      </c>
      <c r="H18" s="1">
        <v>36981</v>
      </c>
      <c r="I18">
        <v>-1.7</v>
      </c>
      <c r="J18">
        <v>-1.03</v>
      </c>
    </row>
    <row r="19" spans="1:10" x14ac:dyDescent="0.3">
      <c r="A19" s="1">
        <v>37011</v>
      </c>
      <c r="B19">
        <v>-1</v>
      </c>
      <c r="C19">
        <v>-2.7</v>
      </c>
      <c r="D19">
        <v>-4.3</v>
      </c>
      <c r="H19" s="1">
        <v>37011</v>
      </c>
      <c r="I19">
        <v>-1</v>
      </c>
      <c r="J19">
        <v>-1.23</v>
      </c>
    </row>
    <row r="20" spans="1:10" x14ac:dyDescent="0.3">
      <c r="A20" s="1">
        <v>37042</v>
      </c>
      <c r="B20">
        <v>-2</v>
      </c>
      <c r="C20">
        <v>-3.1</v>
      </c>
      <c r="D20">
        <v>-2.4</v>
      </c>
      <c r="H20" s="1">
        <v>37042</v>
      </c>
      <c r="I20">
        <v>-2</v>
      </c>
      <c r="J20">
        <v>-1.44</v>
      </c>
    </row>
    <row r="21" spans="1:10" x14ac:dyDescent="0.3">
      <c r="A21" s="1">
        <v>37072</v>
      </c>
      <c r="B21">
        <v>-1.2</v>
      </c>
      <c r="C21">
        <v>-7.8</v>
      </c>
      <c r="D21">
        <v>-7.8</v>
      </c>
      <c r="H21" s="1">
        <v>37072</v>
      </c>
      <c r="I21">
        <v>-1.2</v>
      </c>
      <c r="J21">
        <v>-1.27</v>
      </c>
    </row>
    <row r="22" spans="1:10" x14ac:dyDescent="0.3">
      <c r="A22" s="1">
        <v>37103</v>
      </c>
      <c r="B22">
        <v>0.8</v>
      </c>
      <c r="C22">
        <v>-6.9</v>
      </c>
      <c r="D22">
        <v>-1.2</v>
      </c>
      <c r="H22" s="1">
        <v>37103</v>
      </c>
      <c r="I22">
        <v>0.8</v>
      </c>
      <c r="J22">
        <v>-0.99</v>
      </c>
    </row>
    <row r="23" spans="1:10" x14ac:dyDescent="0.3">
      <c r="A23" s="1">
        <v>37134</v>
      </c>
      <c r="B23">
        <v>-1.1000000000000001</v>
      </c>
      <c r="C23">
        <v>-10.1</v>
      </c>
      <c r="D23">
        <v>1.7</v>
      </c>
      <c r="H23" s="1">
        <v>37134</v>
      </c>
      <c r="I23">
        <v>-1.1000000000000001</v>
      </c>
      <c r="J23">
        <v>-1.2</v>
      </c>
    </row>
    <row r="24" spans="1:10" x14ac:dyDescent="0.3">
      <c r="A24" s="1">
        <v>37164</v>
      </c>
      <c r="B24">
        <v>-2.1</v>
      </c>
      <c r="C24">
        <v>-11.4</v>
      </c>
      <c r="D24">
        <v>-1.8</v>
      </c>
      <c r="H24" s="1">
        <v>37164</v>
      </c>
      <c r="I24">
        <v>-2.1</v>
      </c>
      <c r="J24">
        <v>-2.3199999999999998</v>
      </c>
    </row>
    <row r="25" spans="1:10" x14ac:dyDescent="0.3">
      <c r="A25" s="1">
        <v>37195</v>
      </c>
      <c r="B25">
        <v>-0.1</v>
      </c>
      <c r="C25">
        <v>-10.6</v>
      </c>
      <c r="D25">
        <v>-0.8</v>
      </c>
      <c r="H25" s="1">
        <v>37195</v>
      </c>
      <c r="I25">
        <v>-0.1</v>
      </c>
      <c r="J25">
        <v>-0.31</v>
      </c>
    </row>
    <row r="26" spans="1:10" x14ac:dyDescent="0.3">
      <c r="A26" s="1">
        <v>37225</v>
      </c>
      <c r="B26">
        <v>-1.7</v>
      </c>
      <c r="C26">
        <v>-12.5</v>
      </c>
      <c r="D26">
        <v>-5.0999999999999996</v>
      </c>
      <c r="H26" s="1">
        <v>37225</v>
      </c>
      <c r="I26">
        <v>-1.7</v>
      </c>
      <c r="J26">
        <v>-0.93</v>
      </c>
    </row>
    <row r="27" spans="1:10" x14ac:dyDescent="0.3">
      <c r="A27" s="1">
        <v>37256</v>
      </c>
      <c r="B27">
        <v>1.1000000000000001</v>
      </c>
      <c r="C27">
        <v>-14.8</v>
      </c>
      <c r="D27">
        <v>-9.5</v>
      </c>
      <c r="H27" s="1">
        <v>37256</v>
      </c>
      <c r="I27">
        <v>1.1000000000000001</v>
      </c>
      <c r="J27">
        <v>0</v>
      </c>
    </row>
    <row r="28" spans="1:10" x14ac:dyDescent="0.3">
      <c r="A28" s="1">
        <v>37287</v>
      </c>
      <c r="B28">
        <v>-0.7</v>
      </c>
      <c r="C28">
        <v>-10.4</v>
      </c>
      <c r="D28">
        <v>4.9000000000000004</v>
      </c>
      <c r="H28" s="1">
        <v>37287</v>
      </c>
      <c r="I28">
        <v>-0.7</v>
      </c>
      <c r="J28">
        <v>0.31</v>
      </c>
    </row>
    <row r="29" spans="1:10" x14ac:dyDescent="0.3">
      <c r="A29" s="1">
        <v>37315</v>
      </c>
      <c r="B29">
        <v>1.6</v>
      </c>
      <c r="C29">
        <v>-10.1</v>
      </c>
      <c r="D29">
        <v>-0.1</v>
      </c>
      <c r="H29" s="1">
        <v>37315</v>
      </c>
      <c r="I29">
        <v>1.6</v>
      </c>
      <c r="J29">
        <v>3.44</v>
      </c>
    </row>
    <row r="30" spans="1:10" x14ac:dyDescent="0.3">
      <c r="A30" s="1">
        <v>37346</v>
      </c>
      <c r="B30">
        <v>0.8</v>
      </c>
      <c r="C30">
        <v>-8.8000000000000007</v>
      </c>
      <c r="D30">
        <v>-0.6</v>
      </c>
      <c r="H30" s="1">
        <v>37346</v>
      </c>
      <c r="I30">
        <v>0.8</v>
      </c>
      <c r="J30">
        <v>-0.5</v>
      </c>
    </row>
    <row r="31" spans="1:10" x14ac:dyDescent="0.3">
      <c r="A31" s="1">
        <v>37376</v>
      </c>
      <c r="B31">
        <v>-0.6</v>
      </c>
      <c r="C31">
        <v>-6.3</v>
      </c>
      <c r="D31">
        <v>2.7</v>
      </c>
      <c r="H31" s="1">
        <v>37376</v>
      </c>
      <c r="I31">
        <v>-0.6</v>
      </c>
      <c r="J31">
        <v>0.4</v>
      </c>
    </row>
    <row r="32" spans="1:10" x14ac:dyDescent="0.3">
      <c r="A32" s="1">
        <v>37407</v>
      </c>
      <c r="B32">
        <v>4.3</v>
      </c>
      <c r="C32">
        <v>-1.6</v>
      </c>
      <c r="D32">
        <v>9.3000000000000007</v>
      </c>
      <c r="H32" s="1">
        <v>37407</v>
      </c>
      <c r="I32">
        <v>4.3</v>
      </c>
      <c r="J32">
        <v>4.03</v>
      </c>
    </row>
    <row r="33" spans="1:10" x14ac:dyDescent="0.3">
      <c r="A33" s="1">
        <v>37437</v>
      </c>
      <c r="B33">
        <v>-1.1000000000000001</v>
      </c>
      <c r="C33">
        <v>-2.5</v>
      </c>
      <c r="D33">
        <v>-1.5</v>
      </c>
      <c r="H33" s="1">
        <v>37437</v>
      </c>
      <c r="I33">
        <v>-1.1000000000000001</v>
      </c>
      <c r="J33">
        <v>-0.87</v>
      </c>
    </row>
    <row r="34" spans="1:10" x14ac:dyDescent="0.3">
      <c r="A34" s="1">
        <v>37468</v>
      </c>
      <c r="B34">
        <v>0.7</v>
      </c>
      <c r="C34">
        <v>3.4</v>
      </c>
      <c r="D34">
        <v>5.0999999999999996</v>
      </c>
      <c r="H34" s="1">
        <v>37468</v>
      </c>
      <c r="I34">
        <v>0.7</v>
      </c>
      <c r="J34">
        <v>0.59</v>
      </c>
    </row>
    <row r="35" spans="1:10" x14ac:dyDescent="0.3">
      <c r="A35" s="1">
        <v>37499</v>
      </c>
      <c r="B35">
        <v>0.3</v>
      </c>
      <c r="C35">
        <v>1.1000000000000001</v>
      </c>
      <c r="D35">
        <v>2.2999999999999998</v>
      </c>
      <c r="H35" s="1">
        <v>37499</v>
      </c>
      <c r="I35">
        <v>0.3</v>
      </c>
      <c r="J35">
        <v>0.97</v>
      </c>
    </row>
    <row r="36" spans="1:10" x14ac:dyDescent="0.3">
      <c r="A36" s="1">
        <v>37529</v>
      </c>
      <c r="B36">
        <v>0.7</v>
      </c>
      <c r="C36">
        <v>5.2</v>
      </c>
      <c r="D36">
        <v>11</v>
      </c>
      <c r="H36" s="1">
        <v>37529</v>
      </c>
      <c r="I36">
        <v>0.7</v>
      </c>
      <c r="J36">
        <v>0.96</v>
      </c>
    </row>
    <row r="37" spans="1:10" x14ac:dyDescent="0.3">
      <c r="A37" s="1">
        <v>37560</v>
      </c>
      <c r="B37">
        <v>0.1</v>
      </c>
      <c r="C37">
        <v>5.4</v>
      </c>
      <c r="D37">
        <v>6.4</v>
      </c>
      <c r="H37" s="1">
        <v>37560</v>
      </c>
      <c r="I37">
        <v>0.1</v>
      </c>
      <c r="J37">
        <v>-0.67</v>
      </c>
    </row>
    <row r="38" spans="1:10" x14ac:dyDescent="0.3">
      <c r="A38" s="1">
        <v>37590</v>
      </c>
      <c r="B38">
        <v>-0.4</v>
      </c>
      <c r="C38">
        <v>5.4</v>
      </c>
      <c r="D38">
        <v>9.1999999999999993</v>
      </c>
      <c r="H38" s="1">
        <v>37590</v>
      </c>
      <c r="I38">
        <v>-0.4</v>
      </c>
      <c r="J38">
        <v>0</v>
      </c>
    </row>
    <row r="39" spans="1:10" x14ac:dyDescent="0.3">
      <c r="A39" s="1">
        <v>37621</v>
      </c>
      <c r="B39">
        <v>-0.1</v>
      </c>
      <c r="C39">
        <v>6.9</v>
      </c>
      <c r="D39">
        <v>12.9</v>
      </c>
      <c r="H39" s="1">
        <v>37621</v>
      </c>
      <c r="I39">
        <v>-0.1</v>
      </c>
      <c r="J39">
        <v>0.19</v>
      </c>
    </row>
    <row r="40" spans="1:10" x14ac:dyDescent="0.3">
      <c r="A40" s="1">
        <v>37652</v>
      </c>
      <c r="B40">
        <v>0.5</v>
      </c>
      <c r="C40">
        <v>8.3000000000000007</v>
      </c>
      <c r="D40">
        <v>9.1</v>
      </c>
      <c r="H40" s="1">
        <v>37652</v>
      </c>
      <c r="I40">
        <v>0.5</v>
      </c>
      <c r="J40">
        <v>0.48</v>
      </c>
    </row>
    <row r="41" spans="1:10" x14ac:dyDescent="0.3">
      <c r="A41" s="1">
        <v>37680</v>
      </c>
      <c r="B41">
        <v>-0.4</v>
      </c>
      <c r="C41">
        <v>5.5</v>
      </c>
      <c r="D41">
        <v>0.6</v>
      </c>
      <c r="H41" s="1">
        <v>37680</v>
      </c>
      <c r="I41">
        <v>-0.4</v>
      </c>
      <c r="J41">
        <v>-0.19</v>
      </c>
    </row>
    <row r="42" spans="1:10" x14ac:dyDescent="0.3">
      <c r="A42" s="1">
        <v>37711</v>
      </c>
      <c r="B42">
        <v>0.6</v>
      </c>
      <c r="C42">
        <v>4.5</v>
      </c>
      <c r="D42">
        <v>-1.1000000000000001</v>
      </c>
      <c r="H42" s="1">
        <v>37711</v>
      </c>
      <c r="I42">
        <v>0.6</v>
      </c>
      <c r="J42">
        <v>0.56999999999999995</v>
      </c>
    </row>
    <row r="43" spans="1:10" x14ac:dyDescent="0.3">
      <c r="A43" s="1">
        <v>37741</v>
      </c>
      <c r="B43">
        <v>-1.3</v>
      </c>
      <c r="C43">
        <v>3.6</v>
      </c>
      <c r="D43">
        <v>-0.4</v>
      </c>
      <c r="H43" s="1">
        <v>37741</v>
      </c>
      <c r="I43">
        <v>-1.3</v>
      </c>
      <c r="J43">
        <v>-1.04</v>
      </c>
    </row>
    <row r="44" spans="1:10" x14ac:dyDescent="0.3">
      <c r="A44" s="1">
        <v>37772</v>
      </c>
      <c r="B44">
        <v>1.4</v>
      </c>
      <c r="C44">
        <v>1.3</v>
      </c>
      <c r="D44">
        <v>-2.1</v>
      </c>
      <c r="H44" s="1">
        <v>37772</v>
      </c>
      <c r="I44">
        <v>1.4</v>
      </c>
      <c r="J44">
        <v>1.06</v>
      </c>
    </row>
    <row r="45" spans="1:10" x14ac:dyDescent="0.3">
      <c r="A45" s="1">
        <v>37802</v>
      </c>
      <c r="B45">
        <v>-0.8</v>
      </c>
      <c r="C45">
        <v>2.9</v>
      </c>
      <c r="D45">
        <v>3.9</v>
      </c>
      <c r="H45" s="1">
        <v>37802</v>
      </c>
      <c r="I45">
        <v>-0.8</v>
      </c>
      <c r="J45">
        <v>-0.19</v>
      </c>
    </row>
    <row r="46" spans="1:10" x14ac:dyDescent="0.3">
      <c r="A46" s="1">
        <v>37833</v>
      </c>
      <c r="B46">
        <v>0.7</v>
      </c>
      <c r="C46">
        <v>0.2</v>
      </c>
      <c r="D46">
        <v>-0.7</v>
      </c>
      <c r="H46" s="1">
        <v>37833</v>
      </c>
      <c r="I46">
        <v>0.7</v>
      </c>
      <c r="J46">
        <v>0.86</v>
      </c>
    </row>
    <row r="47" spans="1:10" x14ac:dyDescent="0.3">
      <c r="A47" s="1">
        <v>37864</v>
      </c>
      <c r="B47">
        <v>-1.3</v>
      </c>
      <c r="C47">
        <v>-2.2000000000000002</v>
      </c>
      <c r="D47">
        <v>-5.6</v>
      </c>
      <c r="H47" s="1">
        <v>37864</v>
      </c>
      <c r="I47">
        <v>-1.3</v>
      </c>
      <c r="J47">
        <v>-1.04</v>
      </c>
    </row>
    <row r="48" spans="1:10" x14ac:dyDescent="0.3">
      <c r="A48" s="1">
        <v>37894</v>
      </c>
      <c r="B48">
        <v>2.9</v>
      </c>
      <c r="C48">
        <v>2.8</v>
      </c>
      <c r="D48">
        <v>1.6</v>
      </c>
      <c r="H48" s="1">
        <v>37894</v>
      </c>
      <c r="I48">
        <v>2.9</v>
      </c>
      <c r="J48">
        <v>3.15</v>
      </c>
    </row>
    <row r="49" spans="1:10" x14ac:dyDescent="0.3">
      <c r="A49" s="1">
        <v>37925</v>
      </c>
      <c r="B49">
        <v>1.7</v>
      </c>
      <c r="C49">
        <v>3.2</v>
      </c>
      <c r="D49">
        <v>2.2000000000000002</v>
      </c>
      <c r="H49" s="1">
        <v>37925</v>
      </c>
      <c r="I49">
        <v>1.7</v>
      </c>
      <c r="J49">
        <v>1.48</v>
      </c>
    </row>
    <row r="50" spans="1:10" x14ac:dyDescent="0.3">
      <c r="A50" s="1">
        <v>37955</v>
      </c>
      <c r="B50">
        <v>-0.2</v>
      </c>
      <c r="C50">
        <v>1.8</v>
      </c>
      <c r="D50">
        <v>-3.5</v>
      </c>
      <c r="H50" s="1">
        <v>37955</v>
      </c>
      <c r="I50">
        <v>-0.2</v>
      </c>
      <c r="J50">
        <v>-0.82</v>
      </c>
    </row>
    <row r="51" spans="1:10" x14ac:dyDescent="0.3">
      <c r="A51" s="1">
        <v>37986</v>
      </c>
      <c r="B51">
        <v>-0.1</v>
      </c>
      <c r="C51">
        <v>5.2</v>
      </c>
      <c r="D51">
        <v>-0.7</v>
      </c>
      <c r="H51" s="1">
        <v>37986</v>
      </c>
      <c r="I51">
        <v>-0.1</v>
      </c>
      <c r="J51">
        <v>0.55000000000000004</v>
      </c>
    </row>
    <row r="52" spans="1:10" x14ac:dyDescent="0.3">
      <c r="A52" s="1">
        <v>38017</v>
      </c>
      <c r="B52">
        <v>1.6</v>
      </c>
      <c r="C52">
        <v>3.8</v>
      </c>
      <c r="D52">
        <v>-3.1</v>
      </c>
      <c r="H52" s="1">
        <v>38017</v>
      </c>
      <c r="I52">
        <v>1.6</v>
      </c>
      <c r="J52">
        <v>1.37</v>
      </c>
    </row>
    <row r="53" spans="1:10" x14ac:dyDescent="0.3">
      <c r="A53" s="1">
        <v>38046</v>
      </c>
      <c r="B53">
        <v>-0.2</v>
      </c>
      <c r="C53">
        <v>4.9000000000000004</v>
      </c>
      <c r="D53">
        <v>1.3</v>
      </c>
      <c r="H53" s="1">
        <v>38046</v>
      </c>
      <c r="I53">
        <v>-0.2</v>
      </c>
      <c r="J53">
        <v>-0.45</v>
      </c>
    </row>
    <row r="54" spans="1:10" x14ac:dyDescent="0.3">
      <c r="A54" s="1">
        <v>38077</v>
      </c>
      <c r="B54">
        <v>-0.5</v>
      </c>
      <c r="C54">
        <v>7.2</v>
      </c>
      <c r="D54">
        <v>9.1</v>
      </c>
      <c r="H54" s="1">
        <v>38077</v>
      </c>
      <c r="I54">
        <v>-0.5</v>
      </c>
      <c r="J54">
        <v>-0.45</v>
      </c>
    </row>
    <row r="55" spans="1:10" x14ac:dyDescent="0.3">
      <c r="A55" s="1">
        <v>38107</v>
      </c>
      <c r="B55">
        <v>1.7</v>
      </c>
      <c r="C55">
        <v>7.2</v>
      </c>
      <c r="D55">
        <v>9.6999999999999993</v>
      </c>
      <c r="H55" s="1">
        <v>38107</v>
      </c>
      <c r="I55">
        <v>1.7</v>
      </c>
      <c r="J55">
        <v>1.27</v>
      </c>
    </row>
    <row r="56" spans="1:10" x14ac:dyDescent="0.3">
      <c r="A56" s="1">
        <v>38138</v>
      </c>
      <c r="B56">
        <v>0</v>
      </c>
      <c r="C56">
        <v>1.9</v>
      </c>
      <c r="D56">
        <v>-3.9</v>
      </c>
      <c r="H56" s="1">
        <v>38138</v>
      </c>
      <c r="I56">
        <v>0</v>
      </c>
      <c r="J56">
        <v>0</v>
      </c>
    </row>
    <row r="57" spans="1:10" x14ac:dyDescent="0.3">
      <c r="A57" s="1">
        <v>38168</v>
      </c>
      <c r="B57">
        <v>0.3</v>
      </c>
      <c r="C57">
        <v>8</v>
      </c>
      <c r="D57">
        <v>6.9</v>
      </c>
      <c r="H57" s="1">
        <v>38168</v>
      </c>
      <c r="I57">
        <v>0.3</v>
      </c>
      <c r="J57">
        <v>0.36</v>
      </c>
    </row>
    <row r="58" spans="1:10" x14ac:dyDescent="0.3">
      <c r="A58" s="1">
        <v>38199</v>
      </c>
      <c r="B58">
        <v>1.2</v>
      </c>
      <c r="C58">
        <v>5.6</v>
      </c>
      <c r="D58">
        <v>0.5</v>
      </c>
      <c r="H58" s="1">
        <v>38199</v>
      </c>
      <c r="I58">
        <v>1.2</v>
      </c>
      <c r="J58">
        <v>0.72</v>
      </c>
    </row>
    <row r="59" spans="1:10" x14ac:dyDescent="0.3">
      <c r="A59" s="1">
        <v>38230</v>
      </c>
      <c r="B59">
        <v>-1.1000000000000001</v>
      </c>
      <c r="C59">
        <v>8.8000000000000007</v>
      </c>
      <c r="D59">
        <v>2.5</v>
      </c>
      <c r="H59" s="1">
        <v>38230</v>
      </c>
      <c r="I59">
        <v>-1.1000000000000001</v>
      </c>
      <c r="J59">
        <v>-0.8</v>
      </c>
    </row>
    <row r="60" spans="1:10" x14ac:dyDescent="0.3">
      <c r="A60" s="1">
        <v>38260</v>
      </c>
      <c r="B60">
        <v>0.2</v>
      </c>
      <c r="C60">
        <v>4.5</v>
      </c>
      <c r="D60">
        <v>3.5</v>
      </c>
      <c r="H60" s="1">
        <v>38260</v>
      </c>
      <c r="I60">
        <v>0.2</v>
      </c>
      <c r="J60">
        <v>0.27</v>
      </c>
    </row>
    <row r="61" spans="1:10" x14ac:dyDescent="0.3">
      <c r="A61" s="1">
        <v>38291</v>
      </c>
      <c r="B61">
        <v>-1.5</v>
      </c>
      <c r="C61">
        <v>-1</v>
      </c>
      <c r="D61">
        <v>-3.7</v>
      </c>
      <c r="H61" s="1">
        <v>38291</v>
      </c>
      <c r="I61">
        <v>-1.5</v>
      </c>
      <c r="J61">
        <v>-0.89</v>
      </c>
    </row>
    <row r="62" spans="1:10" x14ac:dyDescent="0.3">
      <c r="A62" s="1">
        <v>38321</v>
      </c>
      <c r="B62">
        <v>1</v>
      </c>
      <c r="C62">
        <v>5.5</v>
      </c>
      <c r="D62">
        <v>7.1</v>
      </c>
      <c r="H62" s="1">
        <v>38321</v>
      </c>
      <c r="I62">
        <v>1</v>
      </c>
      <c r="J62">
        <v>0.9</v>
      </c>
    </row>
    <row r="63" spans="1:10" x14ac:dyDescent="0.3">
      <c r="A63" s="1">
        <v>38352</v>
      </c>
      <c r="B63">
        <v>-1.3</v>
      </c>
      <c r="C63">
        <v>1.7</v>
      </c>
      <c r="D63">
        <v>-3.3</v>
      </c>
      <c r="H63" s="1">
        <v>38352</v>
      </c>
      <c r="I63">
        <v>-1.3</v>
      </c>
      <c r="J63">
        <v>-2.14</v>
      </c>
    </row>
    <row r="64" spans="1:10" x14ac:dyDescent="0.3">
      <c r="A64" s="1">
        <v>38383</v>
      </c>
      <c r="B64">
        <v>2.2999999999999998</v>
      </c>
      <c r="C64">
        <v>2.1</v>
      </c>
      <c r="D64">
        <v>3.5</v>
      </c>
      <c r="H64" s="1">
        <v>38383</v>
      </c>
      <c r="I64">
        <v>2.2999999999999998</v>
      </c>
      <c r="J64">
        <v>2.65</v>
      </c>
    </row>
    <row r="65" spans="1:10" x14ac:dyDescent="0.3">
      <c r="A65" s="1">
        <v>38411</v>
      </c>
      <c r="B65">
        <v>-0.2</v>
      </c>
      <c r="C65">
        <v>2</v>
      </c>
      <c r="D65">
        <v>5</v>
      </c>
      <c r="H65" s="1">
        <v>38411</v>
      </c>
      <c r="I65">
        <v>-0.2</v>
      </c>
      <c r="J65">
        <v>-0.36</v>
      </c>
    </row>
    <row r="66" spans="1:10" x14ac:dyDescent="0.3">
      <c r="A66" s="1">
        <v>38442</v>
      </c>
      <c r="B66">
        <v>0.4</v>
      </c>
      <c r="C66">
        <v>1.4</v>
      </c>
      <c r="D66">
        <v>3</v>
      </c>
      <c r="H66" s="1">
        <v>38442</v>
      </c>
      <c r="I66">
        <v>0.4</v>
      </c>
      <c r="J66">
        <v>0.27</v>
      </c>
    </row>
    <row r="67" spans="1:10" x14ac:dyDescent="0.3">
      <c r="A67" s="1">
        <v>38472</v>
      </c>
      <c r="B67">
        <v>0.5</v>
      </c>
      <c r="C67">
        <v>0.4</v>
      </c>
      <c r="D67">
        <v>2.8</v>
      </c>
      <c r="H67" s="1">
        <v>38472</v>
      </c>
      <c r="I67">
        <v>0.5</v>
      </c>
      <c r="J67">
        <v>1.87</v>
      </c>
    </row>
    <row r="68" spans="1:10" x14ac:dyDescent="0.3">
      <c r="A68" s="1">
        <v>38503</v>
      </c>
      <c r="B68">
        <v>-0.7</v>
      </c>
      <c r="C68">
        <v>1.9</v>
      </c>
      <c r="D68">
        <v>4.4000000000000004</v>
      </c>
      <c r="H68" s="1">
        <v>38503</v>
      </c>
      <c r="I68">
        <v>-0.7</v>
      </c>
      <c r="J68">
        <v>-1.48</v>
      </c>
    </row>
    <row r="69" spans="1:10" x14ac:dyDescent="0.3">
      <c r="A69" s="1">
        <v>38533</v>
      </c>
      <c r="B69">
        <v>0.3</v>
      </c>
      <c r="C69">
        <v>1</v>
      </c>
      <c r="D69">
        <v>1.7</v>
      </c>
      <c r="H69" s="1">
        <v>38533</v>
      </c>
      <c r="I69">
        <v>0.3</v>
      </c>
      <c r="J69">
        <v>0.53</v>
      </c>
    </row>
    <row r="70" spans="1:10" x14ac:dyDescent="0.3">
      <c r="A70" s="1">
        <v>38564</v>
      </c>
      <c r="B70">
        <v>-0.8</v>
      </c>
      <c r="C70">
        <v>-2.6</v>
      </c>
      <c r="D70">
        <v>-2.5</v>
      </c>
      <c r="H70" s="1">
        <v>38564</v>
      </c>
      <c r="I70">
        <v>-0.8</v>
      </c>
      <c r="J70">
        <v>-1.23</v>
      </c>
    </row>
    <row r="71" spans="1:10" x14ac:dyDescent="0.3">
      <c r="A71" s="1">
        <v>38595</v>
      </c>
      <c r="B71">
        <v>0.1</v>
      </c>
      <c r="C71">
        <v>1.4</v>
      </c>
      <c r="D71">
        <v>0.4</v>
      </c>
      <c r="H71" s="1">
        <v>38595</v>
      </c>
      <c r="I71">
        <v>0.1</v>
      </c>
      <c r="J71">
        <v>-0.18</v>
      </c>
    </row>
    <row r="72" spans="1:10" x14ac:dyDescent="0.3">
      <c r="A72" s="1">
        <v>38625</v>
      </c>
      <c r="B72">
        <v>0.9</v>
      </c>
      <c r="C72">
        <v>0.7</v>
      </c>
      <c r="D72">
        <v>1</v>
      </c>
      <c r="H72" s="1">
        <v>38625</v>
      </c>
      <c r="I72">
        <v>0.9</v>
      </c>
      <c r="J72">
        <v>0.89</v>
      </c>
    </row>
    <row r="73" spans="1:10" x14ac:dyDescent="0.3">
      <c r="A73" s="1">
        <v>38656</v>
      </c>
      <c r="B73">
        <v>-0.5</v>
      </c>
      <c r="C73">
        <v>1.9</v>
      </c>
      <c r="D73">
        <v>-1</v>
      </c>
      <c r="H73" s="1">
        <v>38656</v>
      </c>
      <c r="I73">
        <v>-0.5</v>
      </c>
      <c r="J73">
        <v>-0.53</v>
      </c>
    </row>
    <row r="74" spans="1:10" x14ac:dyDescent="0.3">
      <c r="A74" s="1">
        <v>38686</v>
      </c>
      <c r="B74">
        <v>1.6</v>
      </c>
      <c r="C74">
        <v>2.9</v>
      </c>
      <c r="D74">
        <v>3.9</v>
      </c>
      <c r="H74" s="1">
        <v>38686</v>
      </c>
      <c r="I74">
        <v>1.6</v>
      </c>
      <c r="J74">
        <v>1.25</v>
      </c>
    </row>
    <row r="75" spans="1:10" x14ac:dyDescent="0.3">
      <c r="A75" s="1">
        <v>38717</v>
      </c>
      <c r="B75">
        <v>0.2</v>
      </c>
      <c r="C75">
        <v>3.5</v>
      </c>
      <c r="D75">
        <v>11.8</v>
      </c>
      <c r="H75" s="1">
        <v>38717</v>
      </c>
      <c r="I75">
        <v>0.2</v>
      </c>
      <c r="J75">
        <v>0.09</v>
      </c>
    </row>
    <row r="76" spans="1:10" x14ac:dyDescent="0.3">
      <c r="A76" s="1">
        <v>38748</v>
      </c>
      <c r="B76">
        <v>0.4</v>
      </c>
      <c r="C76">
        <v>2.1</v>
      </c>
      <c r="D76">
        <v>4.2</v>
      </c>
      <c r="H76" s="1">
        <v>38748</v>
      </c>
      <c r="I76">
        <v>0.4</v>
      </c>
      <c r="J76">
        <v>0.18</v>
      </c>
    </row>
    <row r="77" spans="1:10" x14ac:dyDescent="0.3">
      <c r="A77" s="1">
        <v>38776</v>
      </c>
      <c r="B77">
        <v>-0.1</v>
      </c>
      <c r="C77">
        <v>3.3</v>
      </c>
      <c r="D77">
        <v>3</v>
      </c>
      <c r="H77" s="1">
        <v>38776</v>
      </c>
      <c r="I77">
        <v>-0.1</v>
      </c>
      <c r="J77">
        <v>0.09</v>
      </c>
    </row>
    <row r="78" spans="1:10" x14ac:dyDescent="0.3">
      <c r="A78" s="1">
        <v>38807</v>
      </c>
      <c r="B78">
        <v>0.6</v>
      </c>
      <c r="C78">
        <v>2.2999999999999998</v>
      </c>
      <c r="D78">
        <v>5.4</v>
      </c>
      <c r="H78" s="1">
        <v>38807</v>
      </c>
      <c r="I78">
        <v>0.6</v>
      </c>
      <c r="J78">
        <v>0.53</v>
      </c>
    </row>
    <row r="79" spans="1:10" x14ac:dyDescent="0.3">
      <c r="A79" s="1">
        <v>38837</v>
      </c>
      <c r="B79">
        <v>2</v>
      </c>
      <c r="C79">
        <v>4</v>
      </c>
      <c r="D79">
        <v>3.9</v>
      </c>
      <c r="H79" s="1">
        <v>38837</v>
      </c>
      <c r="I79">
        <v>2</v>
      </c>
      <c r="J79">
        <v>1.48</v>
      </c>
    </row>
    <row r="80" spans="1:10" x14ac:dyDescent="0.3">
      <c r="A80" s="1">
        <v>38868</v>
      </c>
      <c r="B80">
        <v>-1.4</v>
      </c>
      <c r="C80">
        <v>4.0999999999999996</v>
      </c>
      <c r="D80">
        <v>3.5</v>
      </c>
      <c r="H80" s="1">
        <v>38868</v>
      </c>
      <c r="I80">
        <v>-1.4</v>
      </c>
      <c r="J80">
        <v>-1.81</v>
      </c>
    </row>
    <row r="81" spans="1:10" x14ac:dyDescent="0.3">
      <c r="A81" s="1">
        <v>38898</v>
      </c>
      <c r="B81">
        <v>1.3</v>
      </c>
      <c r="C81">
        <v>4.3</v>
      </c>
      <c r="D81">
        <v>7.2</v>
      </c>
      <c r="H81" s="1">
        <v>38898</v>
      </c>
      <c r="I81">
        <v>1.3</v>
      </c>
      <c r="J81">
        <v>1.8399999999999999</v>
      </c>
    </row>
    <row r="82" spans="1:10" x14ac:dyDescent="0.3">
      <c r="A82" s="1">
        <v>38929</v>
      </c>
      <c r="B82">
        <v>0.4</v>
      </c>
      <c r="C82">
        <v>5.2</v>
      </c>
      <c r="D82">
        <v>8.1999999999999993</v>
      </c>
      <c r="H82" s="1">
        <v>38929</v>
      </c>
      <c r="I82">
        <v>0.4</v>
      </c>
      <c r="J82">
        <v>-0.09</v>
      </c>
    </row>
    <row r="83" spans="1:10" x14ac:dyDescent="0.3">
      <c r="A83" s="1">
        <v>38960</v>
      </c>
      <c r="B83">
        <v>0.4</v>
      </c>
      <c r="C83">
        <v>5.8</v>
      </c>
      <c r="D83">
        <v>15.7</v>
      </c>
      <c r="H83" s="1">
        <v>38960</v>
      </c>
      <c r="I83">
        <v>0.4</v>
      </c>
      <c r="J83">
        <v>0.34</v>
      </c>
    </row>
    <row r="84" spans="1:10" x14ac:dyDescent="0.3">
      <c r="A84" s="1">
        <v>38990</v>
      </c>
      <c r="B84">
        <v>0</v>
      </c>
      <c r="C84">
        <v>4.5999999999999996</v>
      </c>
      <c r="D84">
        <v>2.8</v>
      </c>
      <c r="H84" s="1">
        <v>38990</v>
      </c>
      <c r="I84">
        <v>0</v>
      </c>
      <c r="J84">
        <v>-1.03</v>
      </c>
    </row>
    <row r="85" spans="1:10" x14ac:dyDescent="0.3">
      <c r="A85" s="1">
        <v>39021</v>
      </c>
      <c r="B85">
        <v>0.8</v>
      </c>
      <c r="C85">
        <v>7.5</v>
      </c>
      <c r="D85">
        <v>12.1</v>
      </c>
      <c r="H85" s="1">
        <v>39021</v>
      </c>
      <c r="I85">
        <v>0.8</v>
      </c>
      <c r="J85">
        <v>0.78</v>
      </c>
    </row>
    <row r="86" spans="1:10" x14ac:dyDescent="0.3">
      <c r="A86" s="1">
        <v>39051</v>
      </c>
      <c r="B86">
        <v>0.4</v>
      </c>
      <c r="C86">
        <v>5</v>
      </c>
      <c r="D86">
        <v>7.4</v>
      </c>
      <c r="H86" s="1">
        <v>39051</v>
      </c>
      <c r="I86">
        <v>0.4</v>
      </c>
      <c r="J86">
        <v>0.26</v>
      </c>
    </row>
    <row r="87" spans="1:10" x14ac:dyDescent="0.3">
      <c r="A87" s="1">
        <v>39082</v>
      </c>
      <c r="B87">
        <v>0.3</v>
      </c>
      <c r="C87">
        <v>5.4</v>
      </c>
      <c r="D87">
        <v>7.9</v>
      </c>
      <c r="H87" s="1">
        <v>39082</v>
      </c>
      <c r="I87">
        <v>0.3</v>
      </c>
      <c r="J87">
        <v>0.69</v>
      </c>
    </row>
    <row r="88" spans="1:10" x14ac:dyDescent="0.3">
      <c r="A88" s="1">
        <v>39113</v>
      </c>
      <c r="B88">
        <v>-1.1000000000000001</v>
      </c>
      <c r="C88">
        <v>4.5</v>
      </c>
      <c r="D88">
        <v>4.2</v>
      </c>
      <c r="H88" s="1">
        <v>39113</v>
      </c>
      <c r="I88">
        <v>-1.1000000000000001</v>
      </c>
      <c r="J88">
        <v>-1.87</v>
      </c>
    </row>
    <row r="89" spans="1:10" x14ac:dyDescent="0.3">
      <c r="A89" s="1">
        <v>39141</v>
      </c>
      <c r="B89">
        <v>0.6</v>
      </c>
      <c r="C89">
        <v>2.9</v>
      </c>
      <c r="D89">
        <v>1.9</v>
      </c>
      <c r="H89" s="1">
        <v>39141</v>
      </c>
      <c r="I89">
        <v>0.6</v>
      </c>
      <c r="J89">
        <v>0.43</v>
      </c>
    </row>
    <row r="90" spans="1:10" x14ac:dyDescent="0.3">
      <c r="A90" s="1">
        <v>39172</v>
      </c>
      <c r="B90">
        <v>0</v>
      </c>
      <c r="C90">
        <v>2</v>
      </c>
      <c r="D90">
        <v>-3.4</v>
      </c>
      <c r="H90" s="1">
        <v>39172</v>
      </c>
      <c r="I90">
        <v>0</v>
      </c>
      <c r="J90">
        <v>0.26</v>
      </c>
    </row>
    <row r="91" spans="1:10" x14ac:dyDescent="0.3">
      <c r="A91" s="1">
        <v>39202</v>
      </c>
      <c r="B91">
        <v>-0.4</v>
      </c>
      <c r="C91">
        <v>0.9</v>
      </c>
      <c r="D91">
        <v>-3.8</v>
      </c>
      <c r="H91" s="1">
        <v>39202</v>
      </c>
      <c r="I91">
        <v>-0.4</v>
      </c>
      <c r="J91">
        <v>-1.03</v>
      </c>
    </row>
    <row r="92" spans="1:10" x14ac:dyDescent="0.3">
      <c r="A92" s="1">
        <v>39233</v>
      </c>
      <c r="B92">
        <v>1.2</v>
      </c>
      <c r="C92">
        <v>4.8</v>
      </c>
      <c r="D92">
        <v>6.3</v>
      </c>
      <c r="H92" s="1">
        <v>39233</v>
      </c>
      <c r="I92">
        <v>1.2</v>
      </c>
      <c r="J92">
        <v>0.7</v>
      </c>
    </row>
    <row r="93" spans="1:10" x14ac:dyDescent="0.3">
      <c r="A93" s="1">
        <v>39263</v>
      </c>
      <c r="B93">
        <v>0.1</v>
      </c>
      <c r="C93">
        <v>1.3</v>
      </c>
      <c r="D93">
        <v>-2.9</v>
      </c>
      <c r="H93" s="1">
        <v>39263</v>
      </c>
      <c r="I93">
        <v>0.1</v>
      </c>
      <c r="J93">
        <v>0.09</v>
      </c>
    </row>
    <row r="94" spans="1:10" x14ac:dyDescent="0.3">
      <c r="A94" s="1">
        <v>39294</v>
      </c>
      <c r="B94">
        <v>0.1</v>
      </c>
      <c r="C94">
        <v>3.1</v>
      </c>
      <c r="D94">
        <v>-10.5</v>
      </c>
      <c r="H94" s="1">
        <v>39294</v>
      </c>
      <c r="I94">
        <v>0.1</v>
      </c>
      <c r="J94">
        <v>-1.56</v>
      </c>
    </row>
    <row r="95" spans="1:10" x14ac:dyDescent="0.3">
      <c r="A95" s="1">
        <v>39325</v>
      </c>
      <c r="B95">
        <v>2.5</v>
      </c>
      <c r="C95">
        <v>4.5999999999999996</v>
      </c>
      <c r="D95">
        <v>6.4</v>
      </c>
      <c r="H95" s="1">
        <v>39325</v>
      </c>
      <c r="I95">
        <v>2.5</v>
      </c>
      <c r="J95">
        <v>5.27</v>
      </c>
    </row>
    <row r="96" spans="1:10" x14ac:dyDescent="0.3">
      <c r="A96" s="1">
        <v>39355</v>
      </c>
      <c r="B96">
        <v>-1.6</v>
      </c>
      <c r="C96">
        <v>0.2</v>
      </c>
      <c r="D96">
        <v>1.2</v>
      </c>
      <c r="H96" s="1">
        <v>39355</v>
      </c>
      <c r="I96">
        <v>-1.6</v>
      </c>
      <c r="J96">
        <v>-1.42</v>
      </c>
    </row>
    <row r="97" spans="1:10" x14ac:dyDescent="0.3">
      <c r="A97" s="1">
        <v>39386</v>
      </c>
      <c r="B97">
        <v>1.9</v>
      </c>
      <c r="C97">
        <v>5.3</v>
      </c>
      <c r="D97">
        <v>9.1</v>
      </c>
      <c r="H97" s="1">
        <v>39386</v>
      </c>
      <c r="I97">
        <v>1.9</v>
      </c>
      <c r="J97">
        <v>1.27</v>
      </c>
    </row>
    <row r="98" spans="1:10" x14ac:dyDescent="0.3">
      <c r="A98" s="1">
        <v>39416</v>
      </c>
      <c r="B98">
        <v>-1.4</v>
      </c>
      <c r="C98">
        <v>3.2</v>
      </c>
      <c r="D98">
        <v>3.8</v>
      </c>
      <c r="H98" s="1">
        <v>39416</v>
      </c>
      <c r="I98">
        <v>-1.4</v>
      </c>
      <c r="J98">
        <v>-1.25</v>
      </c>
    </row>
    <row r="99" spans="1:10" x14ac:dyDescent="0.3">
      <c r="A99" s="1">
        <v>39447</v>
      </c>
      <c r="B99">
        <v>0.7</v>
      </c>
      <c r="C99">
        <v>1.5</v>
      </c>
      <c r="D99">
        <v>1.5</v>
      </c>
      <c r="H99" s="1">
        <v>39447</v>
      </c>
      <c r="I99">
        <v>0.7</v>
      </c>
      <c r="J99">
        <v>0.51</v>
      </c>
    </row>
    <row r="100" spans="1:10" x14ac:dyDescent="0.3">
      <c r="A100" s="1">
        <v>39478</v>
      </c>
      <c r="B100">
        <v>0.5</v>
      </c>
      <c r="C100">
        <v>10.199999999999999</v>
      </c>
      <c r="D100">
        <v>8.6999999999999993</v>
      </c>
      <c r="H100" s="1">
        <v>39478</v>
      </c>
      <c r="I100">
        <v>0.5</v>
      </c>
      <c r="J100">
        <v>0</v>
      </c>
    </row>
    <row r="101" spans="1:10" x14ac:dyDescent="0.3">
      <c r="A101" s="1">
        <v>39507</v>
      </c>
      <c r="B101">
        <v>0.3</v>
      </c>
      <c r="C101">
        <v>12.9</v>
      </c>
      <c r="D101">
        <v>9</v>
      </c>
      <c r="H101" s="1">
        <v>39507</v>
      </c>
      <c r="I101">
        <v>0.3</v>
      </c>
      <c r="J101">
        <v>0.51</v>
      </c>
    </row>
    <row r="102" spans="1:10" x14ac:dyDescent="0.3">
      <c r="A102" s="1">
        <v>39538</v>
      </c>
      <c r="B102">
        <v>-0.9</v>
      </c>
      <c r="C102">
        <v>6.8</v>
      </c>
      <c r="D102">
        <v>2.2999999999999998</v>
      </c>
      <c r="H102" s="1">
        <v>39538</v>
      </c>
      <c r="I102">
        <v>-0.9</v>
      </c>
      <c r="J102">
        <v>-0.59</v>
      </c>
    </row>
    <row r="103" spans="1:10" x14ac:dyDescent="0.3">
      <c r="A103" s="1">
        <v>39568</v>
      </c>
      <c r="B103">
        <v>-0.6</v>
      </c>
      <c r="C103">
        <v>8.4</v>
      </c>
      <c r="D103">
        <v>5.4</v>
      </c>
      <c r="H103" s="1">
        <v>39568</v>
      </c>
      <c r="I103">
        <v>-0.6</v>
      </c>
      <c r="J103">
        <v>-1.43</v>
      </c>
    </row>
    <row r="104" spans="1:10" x14ac:dyDescent="0.3">
      <c r="A104" s="1">
        <v>39599</v>
      </c>
      <c r="B104">
        <v>0.5</v>
      </c>
      <c r="C104">
        <v>7.3</v>
      </c>
      <c r="D104">
        <v>6.8</v>
      </c>
      <c r="H104" s="1">
        <v>39599</v>
      </c>
      <c r="I104">
        <v>0.5</v>
      </c>
      <c r="J104">
        <v>0.26</v>
      </c>
    </row>
    <row r="105" spans="1:10" x14ac:dyDescent="0.3">
      <c r="A105" s="1">
        <v>39629</v>
      </c>
      <c r="B105">
        <v>-2.8</v>
      </c>
      <c r="C105">
        <v>6.4</v>
      </c>
      <c r="D105">
        <v>4.5</v>
      </c>
      <c r="H105" s="1">
        <v>39629</v>
      </c>
      <c r="I105">
        <v>-2.8</v>
      </c>
      <c r="J105">
        <v>-2.64</v>
      </c>
    </row>
    <row r="106" spans="1:10" x14ac:dyDescent="0.3">
      <c r="A106" s="1">
        <v>39660</v>
      </c>
      <c r="B106">
        <v>-0.2</v>
      </c>
      <c r="C106">
        <v>9.1</v>
      </c>
      <c r="D106">
        <v>24.2</v>
      </c>
      <c r="H106" s="1">
        <v>39660</v>
      </c>
      <c r="I106">
        <v>-0.2</v>
      </c>
      <c r="J106">
        <v>-0.53</v>
      </c>
    </row>
    <row r="107" spans="1:10" x14ac:dyDescent="0.3">
      <c r="A107" s="1">
        <v>39691</v>
      </c>
      <c r="B107">
        <v>-3.5</v>
      </c>
      <c r="C107">
        <v>-1.7</v>
      </c>
      <c r="D107">
        <v>-10.9</v>
      </c>
      <c r="H107" s="1">
        <v>39691</v>
      </c>
      <c r="I107">
        <v>-3.5</v>
      </c>
      <c r="J107">
        <v>-3.87</v>
      </c>
    </row>
    <row r="108" spans="1:10" x14ac:dyDescent="0.3">
      <c r="A108" s="1">
        <v>39721</v>
      </c>
      <c r="B108">
        <v>1.2</v>
      </c>
      <c r="C108">
        <v>6.7</v>
      </c>
      <c r="D108">
        <v>4.2</v>
      </c>
      <c r="H108" s="1">
        <v>39721</v>
      </c>
      <c r="I108">
        <v>1.2</v>
      </c>
      <c r="J108">
        <v>2.0099999999999998</v>
      </c>
    </row>
    <row r="109" spans="1:10" x14ac:dyDescent="0.3">
      <c r="A109" s="1">
        <v>39752</v>
      </c>
      <c r="B109">
        <v>-2.4</v>
      </c>
      <c r="C109">
        <v>-1.5</v>
      </c>
      <c r="D109">
        <v>-6.8</v>
      </c>
      <c r="H109" s="1">
        <v>39752</v>
      </c>
      <c r="I109">
        <v>-2.4</v>
      </c>
      <c r="J109">
        <v>-2.5099999999999998</v>
      </c>
    </row>
    <row r="110" spans="1:10" x14ac:dyDescent="0.3">
      <c r="A110" s="1">
        <v>39782</v>
      </c>
      <c r="B110">
        <v>-6.7</v>
      </c>
      <c r="C110">
        <v>-11.1</v>
      </c>
      <c r="D110">
        <v>-20.399999999999999</v>
      </c>
      <c r="H110" s="1">
        <v>39782</v>
      </c>
      <c r="I110">
        <v>-6.7</v>
      </c>
      <c r="J110">
        <v>-8.93</v>
      </c>
    </row>
    <row r="111" spans="1:10" x14ac:dyDescent="0.3">
      <c r="A111" s="1">
        <v>39813</v>
      </c>
      <c r="B111">
        <v>-8.3000000000000007</v>
      </c>
      <c r="C111">
        <v>-14.6</v>
      </c>
      <c r="D111">
        <v>-25.2</v>
      </c>
      <c r="H111" s="1">
        <v>39813</v>
      </c>
      <c r="I111">
        <v>-8.3000000000000007</v>
      </c>
      <c r="J111">
        <v>-10.210000000000001</v>
      </c>
    </row>
    <row r="112" spans="1:10" x14ac:dyDescent="0.3">
      <c r="A112" s="1">
        <v>39844</v>
      </c>
      <c r="B112">
        <v>-8.8000000000000007</v>
      </c>
      <c r="C112">
        <v>-29.4</v>
      </c>
      <c r="D112">
        <v>-41</v>
      </c>
      <c r="H112" s="1">
        <v>39844</v>
      </c>
      <c r="I112">
        <v>-8.8000000000000007</v>
      </c>
      <c r="J112">
        <v>-12.05</v>
      </c>
    </row>
    <row r="113" spans="1:10" x14ac:dyDescent="0.3">
      <c r="A113" s="1">
        <v>39872</v>
      </c>
      <c r="B113">
        <v>-8.6</v>
      </c>
      <c r="C113">
        <v>-37.200000000000003</v>
      </c>
      <c r="D113">
        <v>-56.2</v>
      </c>
      <c r="H113" s="1">
        <v>39872</v>
      </c>
      <c r="I113">
        <v>-8.6</v>
      </c>
      <c r="J113">
        <v>-11.27</v>
      </c>
    </row>
    <row r="114" spans="1:10" x14ac:dyDescent="0.3">
      <c r="A114" s="1">
        <v>39903</v>
      </c>
      <c r="B114">
        <v>1.3</v>
      </c>
      <c r="C114">
        <v>-32.700000000000003</v>
      </c>
      <c r="D114">
        <v>-50</v>
      </c>
      <c r="H114" s="1">
        <v>39903</v>
      </c>
      <c r="I114">
        <v>1.3</v>
      </c>
      <c r="J114">
        <v>1.44</v>
      </c>
    </row>
    <row r="115" spans="1:10" x14ac:dyDescent="0.3">
      <c r="A115" s="1">
        <v>39933</v>
      </c>
      <c r="B115">
        <v>4.4000000000000004</v>
      </c>
      <c r="C115">
        <v>-30</v>
      </c>
      <c r="D115">
        <v>-47.1</v>
      </c>
      <c r="H115" s="1">
        <v>39933</v>
      </c>
      <c r="I115">
        <v>4.4000000000000004</v>
      </c>
      <c r="J115">
        <v>9.82</v>
      </c>
    </row>
    <row r="116" spans="1:10" x14ac:dyDescent="0.3">
      <c r="A116" s="1">
        <v>39964</v>
      </c>
      <c r="B116">
        <v>3.7</v>
      </c>
      <c r="C116">
        <v>-28.9</v>
      </c>
      <c r="D116">
        <v>-41.4</v>
      </c>
      <c r="H116" s="1">
        <v>39964</v>
      </c>
      <c r="I116">
        <v>3.7</v>
      </c>
      <c r="J116">
        <v>5.18</v>
      </c>
    </row>
    <row r="117" spans="1:10" x14ac:dyDescent="0.3">
      <c r="A117" s="1">
        <v>39994</v>
      </c>
      <c r="B117">
        <v>1.9</v>
      </c>
      <c r="C117">
        <v>-23</v>
      </c>
      <c r="D117">
        <v>-33.9</v>
      </c>
      <c r="H117" s="1">
        <v>39994</v>
      </c>
      <c r="I117">
        <v>1.9</v>
      </c>
      <c r="J117">
        <v>2.2200000000000002</v>
      </c>
    </row>
    <row r="118" spans="1:10" x14ac:dyDescent="0.3">
      <c r="A118" s="1">
        <v>40025</v>
      </c>
      <c r="B118">
        <v>1.3</v>
      </c>
      <c r="C118">
        <v>-22.6</v>
      </c>
      <c r="D118">
        <v>-31.7</v>
      </c>
      <c r="H118" s="1">
        <v>40025</v>
      </c>
      <c r="I118">
        <v>1.3</v>
      </c>
      <c r="J118">
        <v>2.89</v>
      </c>
    </row>
    <row r="119" spans="1:10" x14ac:dyDescent="0.3">
      <c r="A119" s="1">
        <v>40056</v>
      </c>
      <c r="B119">
        <v>1.5</v>
      </c>
      <c r="C119">
        <v>-18.7</v>
      </c>
      <c r="D119">
        <v>-25.7</v>
      </c>
      <c r="H119" s="1">
        <v>40056</v>
      </c>
      <c r="I119">
        <v>1.5</v>
      </c>
      <c r="J119">
        <v>1.52</v>
      </c>
    </row>
    <row r="120" spans="1:10" x14ac:dyDescent="0.3">
      <c r="A120" s="1">
        <v>40086</v>
      </c>
      <c r="B120">
        <v>3.4</v>
      </c>
      <c r="C120">
        <v>-17.8</v>
      </c>
      <c r="D120">
        <v>-21.4</v>
      </c>
      <c r="H120" s="1">
        <v>40086</v>
      </c>
      <c r="I120">
        <v>3.4</v>
      </c>
      <c r="J120">
        <v>3.46</v>
      </c>
    </row>
    <row r="121" spans="1:10" x14ac:dyDescent="0.3">
      <c r="A121" s="1">
        <v>40117</v>
      </c>
      <c r="B121">
        <v>2.5</v>
      </c>
      <c r="C121">
        <v>-14.3</v>
      </c>
      <c r="D121">
        <v>-19</v>
      </c>
      <c r="H121" s="1">
        <v>40117</v>
      </c>
      <c r="I121">
        <v>2.5</v>
      </c>
      <c r="J121">
        <v>2.68</v>
      </c>
    </row>
    <row r="122" spans="1:10" x14ac:dyDescent="0.3">
      <c r="A122" s="1">
        <v>40147</v>
      </c>
      <c r="B122">
        <v>2.1</v>
      </c>
      <c r="C122">
        <v>-4</v>
      </c>
      <c r="D122">
        <v>0.6</v>
      </c>
      <c r="H122" s="1">
        <v>40147</v>
      </c>
      <c r="I122">
        <v>2.1</v>
      </c>
      <c r="J122">
        <v>2.93</v>
      </c>
    </row>
    <row r="123" spans="1:10" x14ac:dyDescent="0.3">
      <c r="A123" s="1">
        <v>40178</v>
      </c>
      <c r="B123">
        <v>0.8</v>
      </c>
      <c r="C123">
        <v>4.2</v>
      </c>
      <c r="D123">
        <v>8.6</v>
      </c>
      <c r="H123" s="1">
        <v>40178</v>
      </c>
      <c r="I123">
        <v>0.8</v>
      </c>
      <c r="J123">
        <v>1.37</v>
      </c>
    </row>
    <row r="124" spans="1:10" x14ac:dyDescent="0.3">
      <c r="A124" s="1">
        <v>40209</v>
      </c>
      <c r="B124">
        <v>2.5</v>
      </c>
      <c r="C124">
        <v>15.9</v>
      </c>
      <c r="D124">
        <v>30.7</v>
      </c>
      <c r="H124" s="1">
        <v>40209</v>
      </c>
      <c r="I124">
        <v>2.5</v>
      </c>
      <c r="J124">
        <v>2.91</v>
      </c>
    </row>
    <row r="125" spans="1:10" x14ac:dyDescent="0.3">
      <c r="A125" s="1">
        <v>40237</v>
      </c>
      <c r="B125">
        <v>0.4</v>
      </c>
      <c r="C125">
        <v>28.8</v>
      </c>
      <c r="D125">
        <v>74.900000000000006</v>
      </c>
      <c r="H125" s="1">
        <v>40237</v>
      </c>
      <c r="I125">
        <v>0.4</v>
      </c>
      <c r="J125">
        <v>0.1</v>
      </c>
    </row>
    <row r="126" spans="1:10" x14ac:dyDescent="0.3">
      <c r="A126" s="1">
        <v>40268</v>
      </c>
      <c r="B126">
        <v>0.2</v>
      </c>
      <c r="C126">
        <v>29.2</v>
      </c>
      <c r="D126">
        <v>71.2</v>
      </c>
      <c r="H126" s="1">
        <v>40268</v>
      </c>
      <c r="I126">
        <v>0.2</v>
      </c>
      <c r="J126">
        <v>0.91</v>
      </c>
    </row>
    <row r="127" spans="1:10" x14ac:dyDescent="0.3">
      <c r="A127" s="1">
        <v>40298</v>
      </c>
      <c r="B127">
        <v>1.1000000000000001</v>
      </c>
      <c r="C127">
        <v>23.8</v>
      </c>
      <c r="D127">
        <v>50.8</v>
      </c>
      <c r="H127" s="1">
        <v>40298</v>
      </c>
      <c r="I127">
        <v>1.1000000000000001</v>
      </c>
      <c r="J127">
        <v>-0.2</v>
      </c>
    </row>
    <row r="128" spans="1:10" x14ac:dyDescent="0.3">
      <c r="A128" s="1">
        <v>40329</v>
      </c>
      <c r="B128">
        <v>-0.2</v>
      </c>
      <c r="C128">
        <v>19.100000000000001</v>
      </c>
      <c r="D128">
        <v>30.6</v>
      </c>
      <c r="H128" s="1">
        <v>40329</v>
      </c>
      <c r="I128">
        <v>-0.2</v>
      </c>
      <c r="J128">
        <v>0.4</v>
      </c>
    </row>
    <row r="129" spans="1:10" x14ac:dyDescent="0.3">
      <c r="A129" s="1">
        <v>40359</v>
      </c>
      <c r="B129">
        <v>-0.8</v>
      </c>
      <c r="C129">
        <v>16.3</v>
      </c>
      <c r="D129">
        <v>25.9</v>
      </c>
      <c r="H129" s="1">
        <v>40359</v>
      </c>
      <c r="I129">
        <v>-0.8</v>
      </c>
      <c r="J129">
        <v>-0.9</v>
      </c>
    </row>
    <row r="130" spans="1:10" x14ac:dyDescent="0.3">
      <c r="A130" s="1">
        <v>40390</v>
      </c>
      <c r="B130">
        <v>1.1000000000000001</v>
      </c>
      <c r="C130">
        <v>14.8</v>
      </c>
      <c r="D130">
        <v>16.8</v>
      </c>
      <c r="H130" s="1">
        <v>40390</v>
      </c>
      <c r="I130">
        <v>1.1000000000000001</v>
      </c>
      <c r="J130">
        <v>0.1</v>
      </c>
    </row>
    <row r="131" spans="1:10" x14ac:dyDescent="0.3">
      <c r="A131" s="1">
        <v>40421</v>
      </c>
      <c r="B131">
        <v>0.4</v>
      </c>
      <c r="C131">
        <v>16.3</v>
      </c>
      <c r="D131">
        <v>20.8</v>
      </c>
      <c r="H131" s="1">
        <v>40421</v>
      </c>
      <c r="I131">
        <v>0.4</v>
      </c>
      <c r="J131">
        <v>0.7</v>
      </c>
    </row>
    <row r="132" spans="1:10" x14ac:dyDescent="0.3">
      <c r="A132" s="1">
        <v>40451</v>
      </c>
      <c r="B132">
        <v>1.6</v>
      </c>
      <c r="C132">
        <v>12.8</v>
      </c>
      <c r="D132">
        <v>11.4</v>
      </c>
      <c r="H132" s="1">
        <v>40451</v>
      </c>
      <c r="I132">
        <v>1.6</v>
      </c>
      <c r="J132">
        <v>1.6</v>
      </c>
    </row>
    <row r="133" spans="1:10" x14ac:dyDescent="0.3">
      <c r="A133" s="1">
        <v>40482</v>
      </c>
      <c r="B133">
        <v>-2.8</v>
      </c>
      <c r="C133">
        <v>4.8</v>
      </c>
      <c r="D133">
        <v>-8.4</v>
      </c>
      <c r="H133" s="1">
        <v>40482</v>
      </c>
      <c r="I133">
        <v>-2.8</v>
      </c>
      <c r="J133">
        <v>-2.2599999999999998</v>
      </c>
    </row>
    <row r="134" spans="1:10" x14ac:dyDescent="0.3">
      <c r="A134" s="1">
        <v>40512</v>
      </c>
      <c r="B134">
        <v>1.6</v>
      </c>
      <c r="C134">
        <v>6.8</v>
      </c>
      <c r="D134">
        <v>-6.7</v>
      </c>
      <c r="H134" s="1">
        <v>40512</v>
      </c>
      <c r="I134">
        <v>1.6</v>
      </c>
      <c r="J134">
        <v>2.2200000000000002</v>
      </c>
    </row>
    <row r="135" spans="1:10" x14ac:dyDescent="0.3">
      <c r="A135" s="1">
        <v>40543</v>
      </c>
      <c r="B135">
        <v>0.6</v>
      </c>
      <c r="C135">
        <v>5.4</v>
      </c>
      <c r="D135">
        <v>-5.0999999999999996</v>
      </c>
      <c r="H135" s="1">
        <v>40543</v>
      </c>
      <c r="I135">
        <v>0.6</v>
      </c>
      <c r="J135">
        <v>1.67</v>
      </c>
    </row>
    <row r="136" spans="1:10" x14ac:dyDescent="0.3">
      <c r="A136" s="1">
        <v>40574</v>
      </c>
      <c r="B136">
        <v>0.5</v>
      </c>
      <c r="C136">
        <v>4.4000000000000004</v>
      </c>
      <c r="D136">
        <v>-6.3</v>
      </c>
      <c r="H136" s="1">
        <v>40574</v>
      </c>
      <c r="I136">
        <v>0.5</v>
      </c>
      <c r="J136">
        <v>-0.48</v>
      </c>
    </row>
    <row r="137" spans="1:10" x14ac:dyDescent="0.3">
      <c r="A137" s="1">
        <v>40602</v>
      </c>
      <c r="B137">
        <v>0.6</v>
      </c>
      <c r="C137">
        <v>4</v>
      </c>
      <c r="D137">
        <v>-5.5</v>
      </c>
      <c r="H137" s="1">
        <v>40602</v>
      </c>
      <c r="I137">
        <v>0.6</v>
      </c>
      <c r="J137">
        <v>0.78</v>
      </c>
    </row>
    <row r="138" spans="1:10" x14ac:dyDescent="0.3">
      <c r="A138" s="1">
        <v>40633</v>
      </c>
      <c r="B138">
        <v>-16.5</v>
      </c>
      <c r="C138">
        <v>-13.3</v>
      </c>
      <c r="D138">
        <v>-57.3</v>
      </c>
      <c r="H138" s="1">
        <v>40633</v>
      </c>
      <c r="I138">
        <v>-16.5</v>
      </c>
      <c r="J138">
        <v>-21.74</v>
      </c>
    </row>
    <row r="139" spans="1:10" x14ac:dyDescent="0.3">
      <c r="A139" s="1">
        <v>40663</v>
      </c>
      <c r="B139">
        <v>2.1</v>
      </c>
      <c r="C139">
        <v>-13.4</v>
      </c>
      <c r="D139">
        <v>-60.1</v>
      </c>
      <c r="H139" s="1">
        <v>40663</v>
      </c>
      <c r="I139">
        <v>2.1</v>
      </c>
      <c r="J139">
        <v>-2.2200000000000002</v>
      </c>
    </row>
    <row r="140" spans="1:10" x14ac:dyDescent="0.3">
      <c r="A140" s="1">
        <v>40694</v>
      </c>
      <c r="B140">
        <v>6.8</v>
      </c>
      <c r="C140">
        <v>-5.0999999999999996</v>
      </c>
      <c r="D140">
        <v>-30.9</v>
      </c>
      <c r="H140" s="1">
        <v>40694</v>
      </c>
      <c r="I140">
        <v>6.8</v>
      </c>
      <c r="J140">
        <v>14.39</v>
      </c>
    </row>
    <row r="141" spans="1:10" x14ac:dyDescent="0.3">
      <c r="A141" s="1">
        <v>40724</v>
      </c>
      <c r="B141">
        <v>4.2</v>
      </c>
      <c r="C141">
        <v>-1.4</v>
      </c>
      <c r="D141">
        <v>-13.8</v>
      </c>
      <c r="H141" s="1">
        <v>40724</v>
      </c>
      <c r="I141">
        <v>4.2</v>
      </c>
      <c r="J141">
        <v>6.51</v>
      </c>
    </row>
    <row r="142" spans="1:10" x14ac:dyDescent="0.3">
      <c r="A142" s="1">
        <v>40755</v>
      </c>
      <c r="B142">
        <v>1.2</v>
      </c>
      <c r="C142">
        <v>-2.6</v>
      </c>
      <c r="D142">
        <v>-8.8000000000000007</v>
      </c>
      <c r="H142" s="1">
        <v>40755</v>
      </c>
      <c r="I142">
        <v>1.2</v>
      </c>
      <c r="J142">
        <v>1.1400000000000001</v>
      </c>
    </row>
    <row r="143" spans="1:10" x14ac:dyDescent="0.3">
      <c r="A143" s="1">
        <v>40786</v>
      </c>
      <c r="B143">
        <v>1.7</v>
      </c>
      <c r="C143">
        <v>1</v>
      </c>
      <c r="D143">
        <v>1.9</v>
      </c>
      <c r="H143" s="1">
        <v>40786</v>
      </c>
      <c r="I143">
        <v>1.7</v>
      </c>
      <c r="J143">
        <v>3.07</v>
      </c>
    </row>
    <row r="144" spans="1:10" x14ac:dyDescent="0.3">
      <c r="A144" s="1">
        <v>40816</v>
      </c>
      <c r="B144">
        <v>-0.9</v>
      </c>
      <c r="C144">
        <v>-3</v>
      </c>
      <c r="D144">
        <v>-4.5</v>
      </c>
      <c r="H144" s="1">
        <v>40816</v>
      </c>
      <c r="I144">
        <v>-0.9</v>
      </c>
      <c r="J144">
        <v>-1.69</v>
      </c>
    </row>
    <row r="145" spans="1:10" x14ac:dyDescent="0.3">
      <c r="A145" s="1">
        <v>40847</v>
      </c>
      <c r="B145">
        <v>1.8</v>
      </c>
      <c r="C145">
        <v>1.5</v>
      </c>
      <c r="D145">
        <v>20.3</v>
      </c>
      <c r="H145" s="1">
        <v>40847</v>
      </c>
      <c r="I145">
        <v>1.8</v>
      </c>
      <c r="J145">
        <v>3.13</v>
      </c>
    </row>
    <row r="146" spans="1:10" x14ac:dyDescent="0.3">
      <c r="A146" s="1">
        <v>40877</v>
      </c>
      <c r="B146">
        <v>-2.2000000000000002</v>
      </c>
      <c r="C146">
        <v>-2.4</v>
      </c>
      <c r="D146">
        <v>4.5</v>
      </c>
      <c r="H146" s="1">
        <v>40877</v>
      </c>
      <c r="I146">
        <v>-2.2000000000000002</v>
      </c>
      <c r="J146">
        <v>-3.5300000000000002</v>
      </c>
    </row>
    <row r="147" spans="1:10" x14ac:dyDescent="0.3">
      <c r="A147" s="1">
        <v>40908</v>
      </c>
      <c r="B147">
        <v>2</v>
      </c>
      <c r="C147">
        <v>-1.8</v>
      </c>
      <c r="D147">
        <v>13.4</v>
      </c>
      <c r="H147" s="1">
        <v>40908</v>
      </c>
      <c r="I147">
        <v>2</v>
      </c>
      <c r="J147">
        <v>2.2400000000000002</v>
      </c>
    </row>
    <row r="148" spans="1:10" x14ac:dyDescent="0.3">
      <c r="A148" s="1">
        <v>40939</v>
      </c>
      <c r="B148">
        <v>0.4</v>
      </c>
      <c r="C148">
        <v>0.1</v>
      </c>
      <c r="D148">
        <v>18.600000000000001</v>
      </c>
      <c r="H148" s="1">
        <v>40939</v>
      </c>
      <c r="I148">
        <v>0.4</v>
      </c>
      <c r="J148">
        <v>2.19</v>
      </c>
    </row>
    <row r="149" spans="1:10" x14ac:dyDescent="0.3">
      <c r="A149" s="1">
        <v>40968</v>
      </c>
      <c r="B149">
        <v>-0.2</v>
      </c>
      <c r="C149">
        <v>3</v>
      </c>
      <c r="D149">
        <v>19.7</v>
      </c>
      <c r="H149" s="1">
        <v>40968</v>
      </c>
      <c r="I149">
        <v>-0.2</v>
      </c>
      <c r="J149">
        <v>-0.28999999999999998</v>
      </c>
    </row>
    <row r="150" spans="1:10" x14ac:dyDescent="0.3">
      <c r="A150" s="1">
        <v>40999</v>
      </c>
      <c r="B150">
        <v>-0.2</v>
      </c>
      <c r="C150">
        <v>16.600000000000001</v>
      </c>
      <c r="D150">
        <v>143.69999999999999</v>
      </c>
      <c r="H150" s="1">
        <v>40999</v>
      </c>
      <c r="I150">
        <v>-0.2</v>
      </c>
      <c r="J150">
        <v>0</v>
      </c>
    </row>
    <row r="151" spans="1:10" x14ac:dyDescent="0.3">
      <c r="A151" s="1">
        <v>41029</v>
      </c>
      <c r="B151">
        <v>-0.5</v>
      </c>
      <c r="C151">
        <v>15.1</v>
      </c>
      <c r="D151">
        <v>173.8</v>
      </c>
      <c r="H151" s="1">
        <v>41029</v>
      </c>
      <c r="I151">
        <v>-0.5</v>
      </c>
      <c r="J151">
        <v>-1.17</v>
      </c>
    </row>
    <row r="152" spans="1:10" x14ac:dyDescent="0.3">
      <c r="A152" s="1">
        <v>41060</v>
      </c>
      <c r="B152">
        <v>-1.8</v>
      </c>
      <c r="C152">
        <v>7.6</v>
      </c>
      <c r="D152">
        <v>59.5</v>
      </c>
      <c r="H152" s="1">
        <v>41060</v>
      </c>
      <c r="I152">
        <v>-1.8</v>
      </c>
      <c r="J152">
        <v>-1.48</v>
      </c>
    </row>
    <row r="153" spans="1:10" x14ac:dyDescent="0.3">
      <c r="A153" s="1">
        <v>41090</v>
      </c>
      <c r="B153">
        <v>-0.8</v>
      </c>
      <c r="C153">
        <v>-0.6</v>
      </c>
      <c r="D153">
        <v>20.3</v>
      </c>
      <c r="H153" s="1">
        <v>41090</v>
      </c>
      <c r="I153">
        <v>-0.8</v>
      </c>
      <c r="J153">
        <v>-2.1</v>
      </c>
    </row>
    <row r="154" spans="1:10" x14ac:dyDescent="0.3">
      <c r="A154" s="1">
        <v>41121</v>
      </c>
      <c r="B154">
        <v>-0.5</v>
      </c>
      <c r="C154">
        <v>0.1</v>
      </c>
      <c r="D154">
        <v>16.7</v>
      </c>
      <c r="H154" s="1">
        <v>41121</v>
      </c>
      <c r="I154">
        <v>-0.5</v>
      </c>
      <c r="J154">
        <v>0.1</v>
      </c>
    </row>
    <row r="155" spans="1:10" x14ac:dyDescent="0.3">
      <c r="A155" s="1">
        <v>41152</v>
      </c>
      <c r="B155">
        <v>-1.4</v>
      </c>
      <c r="C155">
        <v>-4.0999999999999996</v>
      </c>
      <c r="D155">
        <v>4.5</v>
      </c>
      <c r="H155" s="1">
        <v>41152</v>
      </c>
      <c r="I155">
        <v>-1.4</v>
      </c>
      <c r="J155">
        <v>-2.15</v>
      </c>
    </row>
    <row r="156" spans="1:10" x14ac:dyDescent="0.3">
      <c r="A156" s="1">
        <v>41182</v>
      </c>
      <c r="B156">
        <v>-2.2000000000000002</v>
      </c>
      <c r="C156">
        <v>-7.6</v>
      </c>
      <c r="D156">
        <v>-12.4</v>
      </c>
      <c r="H156" s="1">
        <v>41182</v>
      </c>
      <c r="I156">
        <v>-2.2000000000000002</v>
      </c>
      <c r="J156">
        <v>-3.9699999999999998</v>
      </c>
    </row>
    <row r="157" spans="1:10" x14ac:dyDescent="0.3">
      <c r="A157" s="1">
        <v>41213</v>
      </c>
      <c r="B157">
        <v>0.3</v>
      </c>
      <c r="C157">
        <v>-4.7</v>
      </c>
      <c r="D157">
        <v>-12.4</v>
      </c>
      <c r="H157" s="1">
        <v>41213</v>
      </c>
      <c r="I157">
        <v>0.3</v>
      </c>
      <c r="J157">
        <v>1.2</v>
      </c>
    </row>
    <row r="158" spans="1:10" x14ac:dyDescent="0.3">
      <c r="A158" s="1">
        <v>41243</v>
      </c>
      <c r="B158">
        <v>-1</v>
      </c>
      <c r="C158">
        <v>-5.5</v>
      </c>
      <c r="D158">
        <v>-8.4</v>
      </c>
      <c r="H158" s="1">
        <v>41243</v>
      </c>
      <c r="I158">
        <v>-1</v>
      </c>
      <c r="J158">
        <v>-0.75</v>
      </c>
    </row>
    <row r="159" spans="1:10" x14ac:dyDescent="0.3">
      <c r="A159" s="1">
        <v>41274</v>
      </c>
      <c r="B159">
        <v>1.4</v>
      </c>
      <c r="C159">
        <v>-7.6</v>
      </c>
      <c r="D159">
        <v>-17.2</v>
      </c>
      <c r="H159" s="1">
        <v>41274</v>
      </c>
      <c r="I159">
        <v>1.4</v>
      </c>
      <c r="J159">
        <v>1.8399999999999999</v>
      </c>
    </row>
    <row r="160" spans="1:10" x14ac:dyDescent="0.3">
      <c r="A160" s="1">
        <v>41305</v>
      </c>
      <c r="B160">
        <v>-0.7</v>
      </c>
      <c r="C160">
        <v>-6.4</v>
      </c>
      <c r="D160">
        <v>-9.9</v>
      </c>
      <c r="H160" s="1">
        <v>41305</v>
      </c>
      <c r="I160">
        <v>-0.7</v>
      </c>
      <c r="J160">
        <v>0.74</v>
      </c>
    </row>
    <row r="161" spans="1:10" x14ac:dyDescent="0.3">
      <c r="A161" s="1">
        <v>41333</v>
      </c>
      <c r="B161">
        <v>0.9</v>
      </c>
      <c r="C161">
        <v>-10</v>
      </c>
      <c r="D161">
        <v>-15.1</v>
      </c>
      <c r="H161" s="1">
        <v>41333</v>
      </c>
      <c r="I161">
        <v>0.9</v>
      </c>
      <c r="J161">
        <v>0.53</v>
      </c>
    </row>
    <row r="162" spans="1:10" x14ac:dyDescent="0.3">
      <c r="A162" s="1">
        <v>41364</v>
      </c>
      <c r="B162">
        <v>0.3</v>
      </c>
      <c r="C162">
        <v>-7</v>
      </c>
      <c r="D162">
        <v>-16.399999999999999</v>
      </c>
      <c r="H162" s="1">
        <v>41364</v>
      </c>
      <c r="I162">
        <v>0.3</v>
      </c>
      <c r="J162">
        <v>0.21</v>
      </c>
    </row>
    <row r="163" spans="1:10" x14ac:dyDescent="0.3">
      <c r="A163" s="1">
        <v>41394</v>
      </c>
      <c r="B163">
        <v>0.6</v>
      </c>
      <c r="C163">
        <v>-3.2</v>
      </c>
      <c r="D163">
        <v>-6.5</v>
      </c>
      <c r="H163" s="1">
        <v>41394</v>
      </c>
      <c r="I163">
        <v>0.6</v>
      </c>
      <c r="J163">
        <v>0.63</v>
      </c>
    </row>
    <row r="164" spans="1:10" x14ac:dyDescent="0.3">
      <c r="A164" s="1">
        <v>41425</v>
      </c>
      <c r="B164">
        <v>2.1</v>
      </c>
      <c r="C164">
        <v>-1</v>
      </c>
      <c r="D164">
        <v>-6.2</v>
      </c>
      <c r="H164" s="1">
        <v>41425</v>
      </c>
      <c r="I164">
        <v>2.1</v>
      </c>
      <c r="J164">
        <v>1.04</v>
      </c>
    </row>
    <row r="165" spans="1:10" x14ac:dyDescent="0.3">
      <c r="A165" s="1">
        <v>41455</v>
      </c>
      <c r="B165">
        <v>-2.8</v>
      </c>
      <c r="C165">
        <v>-4.7</v>
      </c>
      <c r="D165">
        <v>-9.5</v>
      </c>
      <c r="H165" s="1">
        <v>41455</v>
      </c>
      <c r="I165">
        <v>-2.8</v>
      </c>
      <c r="J165">
        <v>-1.03</v>
      </c>
    </row>
    <row r="166" spans="1:10" x14ac:dyDescent="0.3">
      <c r="A166" s="1">
        <v>41486</v>
      </c>
      <c r="B166">
        <v>2.7</v>
      </c>
      <c r="C166">
        <v>1.9</v>
      </c>
      <c r="D166">
        <v>-1.4</v>
      </c>
      <c r="H166" s="1">
        <v>41486</v>
      </c>
      <c r="I166">
        <v>2.7</v>
      </c>
      <c r="J166">
        <v>1.88</v>
      </c>
    </row>
    <row r="167" spans="1:10" x14ac:dyDescent="0.3">
      <c r="A167" s="1">
        <v>41517</v>
      </c>
      <c r="B167">
        <v>-0.5</v>
      </c>
      <c r="C167">
        <v>-0.6</v>
      </c>
      <c r="D167">
        <v>-7.5</v>
      </c>
      <c r="H167" s="1">
        <v>41517</v>
      </c>
      <c r="I167">
        <v>-0.5</v>
      </c>
      <c r="J167">
        <v>-1.1200000000000001</v>
      </c>
    </row>
    <row r="168" spans="1:10" x14ac:dyDescent="0.3">
      <c r="A168" s="1">
        <v>41547</v>
      </c>
      <c r="B168">
        <v>1.5</v>
      </c>
      <c r="C168">
        <v>5.3</v>
      </c>
      <c r="D168">
        <v>12.9</v>
      </c>
      <c r="H168" s="1">
        <v>41547</v>
      </c>
      <c r="I168">
        <v>1.5</v>
      </c>
      <c r="J168">
        <v>2.2800000000000002</v>
      </c>
    </row>
    <row r="169" spans="1:10" x14ac:dyDescent="0.3">
      <c r="A169" s="1">
        <v>41578</v>
      </c>
      <c r="B169">
        <v>0.6</v>
      </c>
      <c r="C169">
        <v>5.4</v>
      </c>
      <c r="D169">
        <v>10</v>
      </c>
      <c r="H169" s="1">
        <v>41578</v>
      </c>
      <c r="I169">
        <v>0.6</v>
      </c>
      <c r="J169">
        <v>0.51</v>
      </c>
    </row>
    <row r="170" spans="1:10" x14ac:dyDescent="0.3">
      <c r="A170" s="1">
        <v>41608</v>
      </c>
      <c r="B170">
        <v>0.3</v>
      </c>
      <c r="C170">
        <v>4.8</v>
      </c>
      <c r="D170">
        <v>10.199999999999999</v>
      </c>
      <c r="H170" s="1">
        <v>41608</v>
      </c>
      <c r="I170">
        <v>0.3</v>
      </c>
      <c r="J170">
        <v>0.5</v>
      </c>
    </row>
    <row r="171" spans="1:10" x14ac:dyDescent="0.3">
      <c r="A171" s="1">
        <v>41639</v>
      </c>
      <c r="B171">
        <v>0.5</v>
      </c>
      <c r="C171">
        <v>7.2</v>
      </c>
      <c r="D171">
        <v>12</v>
      </c>
      <c r="H171" s="1">
        <v>41639</v>
      </c>
      <c r="I171">
        <v>0.5</v>
      </c>
      <c r="J171">
        <v>1.5</v>
      </c>
    </row>
    <row r="172" spans="1:10" x14ac:dyDescent="0.3">
      <c r="A172" s="1">
        <v>41670</v>
      </c>
      <c r="B172">
        <v>3.2</v>
      </c>
      <c r="C172">
        <v>10.7</v>
      </c>
      <c r="D172">
        <v>14.2</v>
      </c>
      <c r="H172" s="1">
        <v>41670</v>
      </c>
      <c r="I172">
        <v>3.2</v>
      </c>
      <c r="J172">
        <v>4.83</v>
      </c>
    </row>
    <row r="173" spans="1:10" x14ac:dyDescent="0.3">
      <c r="A173" s="1">
        <v>41698</v>
      </c>
      <c r="B173">
        <v>-2.1</v>
      </c>
      <c r="C173">
        <v>7</v>
      </c>
      <c r="D173">
        <v>6.8</v>
      </c>
      <c r="H173" s="1">
        <v>41698</v>
      </c>
      <c r="I173">
        <v>-2.1</v>
      </c>
      <c r="J173">
        <v>-2.35</v>
      </c>
    </row>
    <row r="174" spans="1:10" x14ac:dyDescent="0.3">
      <c r="A174" s="1">
        <v>41729</v>
      </c>
      <c r="B174">
        <v>0.5</v>
      </c>
      <c r="C174">
        <v>7.4</v>
      </c>
      <c r="D174">
        <v>14.2</v>
      </c>
      <c r="H174" s="1">
        <v>41729</v>
      </c>
      <c r="I174">
        <v>0.5</v>
      </c>
      <c r="J174">
        <v>0.28999999999999998</v>
      </c>
    </row>
    <row r="175" spans="1:10" x14ac:dyDescent="0.3">
      <c r="A175" s="1">
        <v>41759</v>
      </c>
      <c r="B175">
        <v>-2.2999999999999998</v>
      </c>
      <c r="C175">
        <v>3.7</v>
      </c>
      <c r="D175">
        <v>3</v>
      </c>
      <c r="H175" s="1">
        <v>41759</v>
      </c>
      <c r="I175">
        <v>-2.2999999999999998</v>
      </c>
      <c r="J175">
        <v>-1.83</v>
      </c>
    </row>
    <row r="176" spans="1:10" x14ac:dyDescent="0.3">
      <c r="A176" s="1">
        <v>41790</v>
      </c>
      <c r="B176">
        <v>0.3</v>
      </c>
      <c r="C176">
        <v>1</v>
      </c>
      <c r="D176">
        <v>5.6</v>
      </c>
      <c r="H176" s="1">
        <v>41790</v>
      </c>
      <c r="I176">
        <v>0.3</v>
      </c>
      <c r="J176">
        <v>-0.28999999999999998</v>
      </c>
    </row>
    <row r="177" spans="1:10" x14ac:dyDescent="0.3">
      <c r="A177" s="1">
        <v>41820</v>
      </c>
      <c r="B177">
        <v>-1.9</v>
      </c>
      <c r="C177">
        <v>3.2</v>
      </c>
      <c r="D177">
        <v>6</v>
      </c>
      <c r="H177" s="1">
        <v>41820</v>
      </c>
      <c r="I177">
        <v>-1.9</v>
      </c>
      <c r="J177">
        <v>-2.4500000000000002</v>
      </c>
    </row>
    <row r="178" spans="1:10" x14ac:dyDescent="0.3">
      <c r="A178" s="1">
        <v>41851</v>
      </c>
      <c r="B178">
        <v>-0.1</v>
      </c>
      <c r="C178">
        <v>-0.5</v>
      </c>
      <c r="D178">
        <v>-1.7</v>
      </c>
      <c r="H178" s="1">
        <v>41851</v>
      </c>
      <c r="I178">
        <v>-0.1</v>
      </c>
      <c r="J178">
        <v>-0.6</v>
      </c>
    </row>
    <row r="179" spans="1:10" x14ac:dyDescent="0.3">
      <c r="A179" s="1">
        <v>41882</v>
      </c>
      <c r="B179">
        <v>-0.8</v>
      </c>
      <c r="C179">
        <v>-3</v>
      </c>
      <c r="D179">
        <v>-6.7</v>
      </c>
      <c r="H179" s="1">
        <v>41882</v>
      </c>
      <c r="I179">
        <v>-0.8</v>
      </c>
      <c r="J179">
        <v>-0.51</v>
      </c>
    </row>
    <row r="180" spans="1:10" x14ac:dyDescent="0.3">
      <c r="A180" s="1">
        <v>41912</v>
      </c>
      <c r="B180">
        <v>1.4</v>
      </c>
      <c r="C180">
        <v>1</v>
      </c>
      <c r="D180">
        <v>-2.6</v>
      </c>
      <c r="H180" s="1">
        <v>41912</v>
      </c>
      <c r="I180">
        <v>1.4</v>
      </c>
      <c r="J180">
        <v>2.0299999999999998</v>
      </c>
    </row>
    <row r="181" spans="1:10" x14ac:dyDescent="0.3">
      <c r="A181" s="1">
        <v>41943</v>
      </c>
      <c r="B181">
        <v>0.4</v>
      </c>
      <c r="C181">
        <v>-0.5</v>
      </c>
      <c r="D181">
        <v>-6.3</v>
      </c>
      <c r="H181" s="1">
        <v>41943</v>
      </c>
      <c r="I181">
        <v>0.4</v>
      </c>
      <c r="J181">
        <v>0.3</v>
      </c>
    </row>
    <row r="182" spans="1:10" x14ac:dyDescent="0.3">
      <c r="A182" s="1">
        <v>41973</v>
      </c>
      <c r="B182">
        <v>-0.6</v>
      </c>
      <c r="C182">
        <v>-3.7</v>
      </c>
      <c r="D182">
        <v>-12.2</v>
      </c>
      <c r="H182" s="1">
        <v>41973</v>
      </c>
      <c r="I182">
        <v>-0.6</v>
      </c>
      <c r="J182">
        <v>-0.4</v>
      </c>
    </row>
    <row r="183" spans="1:10" x14ac:dyDescent="0.3">
      <c r="A183" s="1">
        <v>42004</v>
      </c>
      <c r="B183">
        <v>0.2</v>
      </c>
      <c r="C183">
        <v>-0.1</v>
      </c>
      <c r="D183">
        <v>-2.5</v>
      </c>
      <c r="H183" s="1">
        <v>42004</v>
      </c>
      <c r="I183">
        <v>0.2</v>
      </c>
      <c r="J183">
        <v>1</v>
      </c>
    </row>
    <row r="184" spans="1:10" x14ac:dyDescent="0.3">
      <c r="A184" s="1">
        <v>42035</v>
      </c>
      <c r="B184">
        <v>2.9</v>
      </c>
      <c r="C184">
        <v>-2.6</v>
      </c>
      <c r="D184">
        <v>-9.6999999999999993</v>
      </c>
      <c r="H184" s="1">
        <v>42035</v>
      </c>
      <c r="I184">
        <v>2.9</v>
      </c>
      <c r="J184">
        <v>2.67</v>
      </c>
    </row>
    <row r="185" spans="1:10" x14ac:dyDescent="0.3">
      <c r="A185" s="1">
        <v>42063</v>
      </c>
      <c r="B185">
        <v>-2.2000000000000002</v>
      </c>
      <c r="C185">
        <v>-2.4</v>
      </c>
      <c r="D185">
        <v>-5.3</v>
      </c>
      <c r="H185" s="1">
        <v>42063</v>
      </c>
      <c r="I185">
        <v>-2.2000000000000002</v>
      </c>
      <c r="J185">
        <v>-3.27</v>
      </c>
    </row>
    <row r="186" spans="1:10" x14ac:dyDescent="0.3">
      <c r="A186" s="1">
        <v>42094</v>
      </c>
      <c r="B186">
        <v>-0.5</v>
      </c>
      <c r="C186">
        <v>-2</v>
      </c>
      <c r="D186">
        <v>-6.5</v>
      </c>
      <c r="H186" s="1">
        <v>42094</v>
      </c>
      <c r="I186">
        <v>-0.5</v>
      </c>
      <c r="J186">
        <v>-0.6</v>
      </c>
    </row>
    <row r="187" spans="1:10" x14ac:dyDescent="0.3">
      <c r="A187" s="1">
        <v>42124</v>
      </c>
      <c r="B187">
        <v>0.7</v>
      </c>
      <c r="C187">
        <v>-0.2</v>
      </c>
      <c r="D187">
        <v>-7.4</v>
      </c>
      <c r="H187" s="1">
        <v>42124</v>
      </c>
      <c r="I187">
        <v>0.7</v>
      </c>
      <c r="J187">
        <v>-0.6</v>
      </c>
    </row>
    <row r="188" spans="1:10" x14ac:dyDescent="0.3">
      <c r="A188" s="1">
        <v>42155</v>
      </c>
      <c r="B188">
        <v>-2.2000000000000002</v>
      </c>
      <c r="C188">
        <v>-4.5</v>
      </c>
      <c r="D188">
        <v>-16.600000000000001</v>
      </c>
      <c r="H188" s="1">
        <v>42155</v>
      </c>
      <c r="I188">
        <v>-2.2000000000000002</v>
      </c>
      <c r="J188">
        <v>-2.52</v>
      </c>
    </row>
    <row r="189" spans="1:10" x14ac:dyDescent="0.3">
      <c r="A189" s="1">
        <v>42185</v>
      </c>
      <c r="B189">
        <v>1.7</v>
      </c>
      <c r="C189">
        <v>2.1</v>
      </c>
      <c r="D189">
        <v>-5.3</v>
      </c>
      <c r="H189" s="1">
        <v>42185</v>
      </c>
      <c r="I189">
        <v>1.7</v>
      </c>
      <c r="J189">
        <v>1.24</v>
      </c>
    </row>
    <row r="190" spans="1:10" x14ac:dyDescent="0.3">
      <c r="A190" s="1">
        <v>42216</v>
      </c>
      <c r="B190">
        <v>-0.9</v>
      </c>
      <c r="C190">
        <v>-0.6</v>
      </c>
      <c r="D190">
        <v>-5.9</v>
      </c>
      <c r="H190" s="1">
        <v>42216</v>
      </c>
      <c r="I190">
        <v>-0.9</v>
      </c>
      <c r="J190">
        <v>-0.31</v>
      </c>
    </row>
    <row r="191" spans="1:10" x14ac:dyDescent="0.3">
      <c r="A191" s="1">
        <v>42247</v>
      </c>
      <c r="B191">
        <v>-0.7</v>
      </c>
      <c r="C191">
        <v>-0.9</v>
      </c>
      <c r="D191">
        <v>-4.7</v>
      </c>
      <c r="H191" s="1">
        <v>42247</v>
      </c>
      <c r="I191">
        <v>-0.7</v>
      </c>
      <c r="J191">
        <v>-0.31</v>
      </c>
    </row>
    <row r="192" spans="1:10" x14ac:dyDescent="0.3">
      <c r="A192" s="1">
        <v>42277</v>
      </c>
      <c r="B192">
        <v>0.3</v>
      </c>
      <c r="C192">
        <v>-1.2</v>
      </c>
      <c r="D192">
        <v>-2.6</v>
      </c>
      <c r="H192" s="1">
        <v>42277</v>
      </c>
      <c r="I192">
        <v>0.3</v>
      </c>
      <c r="J192">
        <v>0.31</v>
      </c>
    </row>
    <row r="193" spans="1:10" x14ac:dyDescent="0.3">
      <c r="A193" s="1">
        <v>42308</v>
      </c>
      <c r="B193">
        <v>1.2</v>
      </c>
      <c r="C193">
        <v>-1.6</v>
      </c>
      <c r="D193">
        <v>-0.5</v>
      </c>
      <c r="H193" s="1">
        <v>42308</v>
      </c>
      <c r="I193">
        <v>1.2</v>
      </c>
      <c r="J193">
        <v>0.72</v>
      </c>
    </row>
    <row r="194" spans="1:10" x14ac:dyDescent="0.3">
      <c r="A194" s="1">
        <v>42338</v>
      </c>
      <c r="B194">
        <v>-1.1000000000000001</v>
      </c>
      <c r="C194">
        <v>1.4</v>
      </c>
      <c r="D194">
        <v>6.1</v>
      </c>
      <c r="H194" s="1">
        <v>42338</v>
      </c>
      <c r="I194">
        <v>-1.1000000000000001</v>
      </c>
      <c r="J194">
        <v>-0.2</v>
      </c>
    </row>
    <row r="195" spans="1:10" x14ac:dyDescent="0.3">
      <c r="A195" s="1">
        <v>42369</v>
      </c>
      <c r="B195">
        <v>-1.2</v>
      </c>
      <c r="C195">
        <v>-2.1</v>
      </c>
      <c r="D195">
        <v>-2.2000000000000002</v>
      </c>
      <c r="H195" s="1">
        <v>42369</v>
      </c>
      <c r="I195">
        <v>-1.2</v>
      </c>
      <c r="J195">
        <v>-1.02</v>
      </c>
    </row>
    <row r="196" spans="1:10" x14ac:dyDescent="0.3">
      <c r="A196" s="1">
        <v>42400</v>
      </c>
      <c r="B196">
        <v>2.5</v>
      </c>
      <c r="C196">
        <v>-4.2</v>
      </c>
      <c r="D196">
        <v>-5.7</v>
      </c>
      <c r="H196" s="1">
        <v>42400</v>
      </c>
      <c r="I196">
        <v>2.5</v>
      </c>
      <c r="J196">
        <v>2.7800000000000002</v>
      </c>
    </row>
    <row r="197" spans="1:10" x14ac:dyDescent="0.3">
      <c r="A197" s="1">
        <v>42429</v>
      </c>
      <c r="B197">
        <v>-5.2</v>
      </c>
      <c r="C197">
        <v>-1.2</v>
      </c>
      <c r="D197">
        <v>-6.2</v>
      </c>
      <c r="H197" s="1">
        <v>42429</v>
      </c>
      <c r="I197">
        <v>-5.2</v>
      </c>
      <c r="J197">
        <v>-5.41</v>
      </c>
    </row>
    <row r="198" spans="1:10" x14ac:dyDescent="0.3">
      <c r="A198" s="1">
        <v>42460</v>
      </c>
      <c r="B198">
        <v>3.8</v>
      </c>
      <c r="C198">
        <v>0.2</v>
      </c>
      <c r="D198">
        <v>1.3</v>
      </c>
      <c r="H198" s="1">
        <v>42460</v>
      </c>
      <c r="I198">
        <v>3.8</v>
      </c>
      <c r="J198">
        <v>3.17</v>
      </c>
    </row>
    <row r="199" spans="1:10" x14ac:dyDescent="0.3">
      <c r="A199" s="1">
        <v>42490</v>
      </c>
      <c r="B199">
        <v>0.5</v>
      </c>
      <c r="C199">
        <v>-3.3</v>
      </c>
      <c r="D199">
        <v>-9.6999999999999993</v>
      </c>
      <c r="H199" s="1">
        <v>42490</v>
      </c>
      <c r="I199">
        <v>0.5</v>
      </c>
      <c r="J199">
        <v>-1.03</v>
      </c>
    </row>
    <row r="200" spans="1:10" x14ac:dyDescent="0.3">
      <c r="A200" s="1">
        <v>42521</v>
      </c>
      <c r="B200">
        <v>-2.6</v>
      </c>
      <c r="C200">
        <v>-0.4</v>
      </c>
      <c r="D200">
        <v>1.8</v>
      </c>
      <c r="H200" s="1">
        <v>42521</v>
      </c>
      <c r="I200">
        <v>-2.6</v>
      </c>
      <c r="J200">
        <v>-2.38</v>
      </c>
    </row>
    <row r="201" spans="1:10" x14ac:dyDescent="0.3">
      <c r="A201" s="1">
        <v>42551</v>
      </c>
      <c r="B201">
        <v>2.2999999999999998</v>
      </c>
      <c r="C201">
        <v>-1.5</v>
      </c>
      <c r="D201">
        <v>-0.9</v>
      </c>
      <c r="H201" s="1">
        <v>42551</v>
      </c>
      <c r="I201">
        <v>2.2999999999999998</v>
      </c>
      <c r="J201">
        <v>1.49</v>
      </c>
    </row>
    <row r="202" spans="1:10" x14ac:dyDescent="0.3">
      <c r="A202" s="1">
        <v>42582</v>
      </c>
      <c r="B202">
        <v>-0.4</v>
      </c>
      <c r="C202">
        <v>-4.2</v>
      </c>
      <c r="D202">
        <v>-4.0999999999999996</v>
      </c>
      <c r="H202" s="1">
        <v>42582</v>
      </c>
      <c r="I202">
        <v>-0.4</v>
      </c>
      <c r="J202">
        <v>0.63</v>
      </c>
    </row>
    <row r="203" spans="1:10" x14ac:dyDescent="0.3">
      <c r="A203" s="1">
        <v>42613</v>
      </c>
      <c r="B203">
        <v>1.3</v>
      </c>
      <c r="C203">
        <v>4.5</v>
      </c>
      <c r="D203">
        <v>8.9</v>
      </c>
      <c r="H203" s="1">
        <v>42613</v>
      </c>
      <c r="I203">
        <v>1.3</v>
      </c>
      <c r="J203">
        <v>2.6</v>
      </c>
    </row>
    <row r="204" spans="1:10" x14ac:dyDescent="0.3">
      <c r="A204" s="1">
        <v>42643</v>
      </c>
      <c r="B204">
        <v>0.6</v>
      </c>
      <c r="C204">
        <v>1.5</v>
      </c>
      <c r="D204">
        <v>1.5</v>
      </c>
      <c r="H204" s="1">
        <v>42643</v>
      </c>
      <c r="I204">
        <v>0.6</v>
      </c>
      <c r="J204">
        <v>-2.0299999999999998</v>
      </c>
    </row>
    <row r="205" spans="1:10" x14ac:dyDescent="0.3">
      <c r="A205" s="1">
        <v>42674</v>
      </c>
      <c r="B205">
        <v>0</v>
      </c>
      <c r="C205">
        <v>-1.4</v>
      </c>
      <c r="D205">
        <v>-3.9</v>
      </c>
      <c r="H205" s="1">
        <v>42674</v>
      </c>
      <c r="I205">
        <v>0</v>
      </c>
      <c r="J205">
        <v>1.45</v>
      </c>
    </row>
    <row r="206" spans="1:10" x14ac:dyDescent="0.3">
      <c r="A206" s="1">
        <v>42704</v>
      </c>
      <c r="B206">
        <v>1.5</v>
      </c>
      <c r="C206">
        <v>4.5999999999999996</v>
      </c>
      <c r="D206">
        <v>6.6</v>
      </c>
      <c r="H206" s="1">
        <v>42704</v>
      </c>
      <c r="I206">
        <v>1.5</v>
      </c>
      <c r="J206">
        <v>2.96</v>
      </c>
    </row>
    <row r="207" spans="1:10" x14ac:dyDescent="0.3">
      <c r="A207" s="1">
        <v>42735</v>
      </c>
      <c r="B207">
        <v>0.7</v>
      </c>
      <c r="C207">
        <v>3.2</v>
      </c>
      <c r="D207">
        <v>4.2</v>
      </c>
      <c r="H207" s="1">
        <v>42735</v>
      </c>
      <c r="I207">
        <v>0.7</v>
      </c>
      <c r="J207">
        <v>0.59</v>
      </c>
    </row>
    <row r="208" spans="1:10" x14ac:dyDescent="0.3">
      <c r="A208" s="1">
        <v>42766</v>
      </c>
      <c r="B208">
        <v>-0.4</v>
      </c>
      <c r="C208">
        <v>3.7</v>
      </c>
      <c r="D208">
        <v>3.9</v>
      </c>
      <c r="H208" s="1">
        <v>42766</v>
      </c>
      <c r="I208">
        <v>-0.4</v>
      </c>
      <c r="J208">
        <v>0.1</v>
      </c>
    </row>
    <row r="209" spans="1:9" x14ac:dyDescent="0.3">
      <c r="A209" s="1">
        <v>42794</v>
      </c>
      <c r="B209">
        <v>2</v>
      </c>
      <c r="C209">
        <v>4.8</v>
      </c>
      <c r="D209">
        <v>11.2</v>
      </c>
      <c r="E209">
        <v>1.2</v>
      </c>
      <c r="F209">
        <v>3.9</v>
      </c>
      <c r="H209" s="1">
        <v>42794</v>
      </c>
      <c r="I209">
        <v>2</v>
      </c>
    </row>
    <row r="210" spans="1:9" x14ac:dyDescent="0.3">
      <c r="A210" s="1"/>
    </row>
    <row r="211" spans="1:9" x14ac:dyDescent="0.3">
      <c r="A211" s="1"/>
    </row>
    <row r="212" spans="1:9" x14ac:dyDescent="0.3">
      <c r="A212" s="1"/>
    </row>
    <row r="213" spans="1:9" x14ac:dyDescent="0.3">
      <c r="A213" s="1"/>
    </row>
    <row r="214" spans="1:9" x14ac:dyDescent="0.3">
      <c r="A214" s="1"/>
    </row>
    <row r="215" spans="1:9" x14ac:dyDescent="0.3">
      <c r="A215" s="1"/>
    </row>
    <row r="216" spans="1:9" x14ac:dyDescent="0.3">
      <c r="A216" s="1"/>
    </row>
    <row r="217" spans="1:9" x14ac:dyDescent="0.3">
      <c r="A217" s="1"/>
    </row>
    <row r="218" spans="1:9" x14ac:dyDescent="0.3">
      <c r="A218" s="1"/>
    </row>
    <row r="219" spans="1:9" x14ac:dyDescent="0.3">
      <c r="A219" s="1"/>
    </row>
    <row r="220" spans="1:9" x14ac:dyDescent="0.3">
      <c r="A220" s="1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0"/>
  <sheetViews>
    <sheetView workbookViewId="0">
      <pane xSplit="1" ySplit="2" topLeftCell="B184" activePane="bottomRight" state="frozen"/>
      <selection pane="topRight" activeCell="B1" sqref="B1"/>
      <selection pane="bottomLeft" activeCell="A3" sqref="A3"/>
      <selection pane="bottomRight" activeCell="I213" sqref="I213"/>
    </sheetView>
  </sheetViews>
  <sheetFormatPr defaultRowHeight="16.5" x14ac:dyDescent="0.3"/>
  <cols>
    <col min="1" max="1" width="11.125" bestFit="1" customWidth="1"/>
  </cols>
  <sheetData>
    <row r="1" spans="1:4" x14ac:dyDescent="0.3">
      <c r="B1" t="s">
        <v>138</v>
      </c>
      <c r="C1" t="s">
        <v>137</v>
      </c>
      <c r="D1" t="s">
        <v>139</v>
      </c>
    </row>
    <row r="2" spans="1:4" x14ac:dyDescent="0.3">
      <c r="B2" s="5" t="s">
        <v>144</v>
      </c>
      <c r="C2" t="s">
        <v>141</v>
      </c>
      <c r="D2" t="s">
        <v>140</v>
      </c>
    </row>
    <row r="3" spans="1:4" x14ac:dyDescent="0.3">
      <c r="A3" s="10" t="e">
        <f ca="1">_xll.BDH(B1,"px_last","1999-12-01","","cols=2;rows=208")</f>
        <v>#NAME?</v>
      </c>
      <c r="B3">
        <v>-2.7</v>
      </c>
      <c r="C3" t="e">
        <f ca="1">_xll.BDH(C1,"px_last","1999-12-01","","dts=h","cols=1;rows=207")</f>
        <v>#NAME?</v>
      </c>
      <c r="D3" t="e">
        <f ca="1">_xll.BDH(D1,"px_last","1999-12-01","","dts=h","cols=1;rows=207")</f>
        <v>#NAME?</v>
      </c>
    </row>
    <row r="4" spans="1:4" x14ac:dyDescent="0.3">
      <c r="A4" s="1">
        <v>36556</v>
      </c>
      <c r="B4">
        <v>5.6</v>
      </c>
      <c r="C4">
        <v>21</v>
      </c>
      <c r="D4">
        <v>13.5</v>
      </c>
    </row>
    <row r="5" spans="1:4" x14ac:dyDescent="0.3">
      <c r="A5" s="1">
        <v>36585</v>
      </c>
      <c r="B5">
        <v>17.600000000000001</v>
      </c>
      <c r="C5">
        <v>12.2</v>
      </c>
      <c r="D5">
        <v>-9.5</v>
      </c>
    </row>
    <row r="6" spans="1:4" x14ac:dyDescent="0.3">
      <c r="A6" s="1">
        <v>36616</v>
      </c>
      <c r="B6">
        <v>13.7</v>
      </c>
      <c r="C6">
        <v>6.5</v>
      </c>
      <c r="D6">
        <v>-3.5</v>
      </c>
    </row>
    <row r="7" spans="1:4" x14ac:dyDescent="0.3">
      <c r="A7" s="1">
        <v>36646</v>
      </c>
      <c r="B7">
        <v>23.6</v>
      </c>
      <c r="C7">
        <v>14.8</v>
      </c>
      <c r="D7">
        <v>1.4</v>
      </c>
    </row>
    <row r="8" spans="1:4" x14ac:dyDescent="0.3">
      <c r="A8" s="1">
        <v>36677</v>
      </c>
      <c r="B8">
        <v>41.2</v>
      </c>
      <c r="C8">
        <v>19.899999999999999</v>
      </c>
      <c r="D8">
        <v>3.1</v>
      </c>
    </row>
    <row r="9" spans="1:4" x14ac:dyDescent="0.3">
      <c r="A9" s="1">
        <v>36707</v>
      </c>
      <c r="B9">
        <v>43.1</v>
      </c>
      <c r="C9">
        <v>28.6</v>
      </c>
      <c r="D9">
        <v>5.8</v>
      </c>
    </row>
    <row r="10" spans="1:4" x14ac:dyDescent="0.3">
      <c r="A10" s="1">
        <v>36738</v>
      </c>
      <c r="B10">
        <v>36.299999999999997</v>
      </c>
      <c r="C10">
        <v>16.2</v>
      </c>
      <c r="D10">
        <v>-2.2000000000000002</v>
      </c>
    </row>
    <row r="11" spans="1:4" x14ac:dyDescent="0.3">
      <c r="A11" s="1">
        <v>36769</v>
      </c>
      <c r="B11">
        <v>31.1</v>
      </c>
      <c r="C11">
        <v>42.3</v>
      </c>
      <c r="D11">
        <v>14.1</v>
      </c>
    </row>
    <row r="12" spans="1:4" x14ac:dyDescent="0.3">
      <c r="A12" s="1">
        <v>36799</v>
      </c>
      <c r="B12">
        <v>33</v>
      </c>
      <c r="C12">
        <v>12.4</v>
      </c>
      <c r="D12">
        <v>-12.5</v>
      </c>
    </row>
    <row r="13" spans="1:4" x14ac:dyDescent="0.3">
      <c r="A13" s="1">
        <v>36830</v>
      </c>
      <c r="B13">
        <v>37.9</v>
      </c>
      <c r="C13">
        <v>22.9</v>
      </c>
      <c r="D13">
        <v>5.9</v>
      </c>
    </row>
    <row r="14" spans="1:4" x14ac:dyDescent="0.3">
      <c r="A14" s="1">
        <v>36860</v>
      </c>
      <c r="B14">
        <v>34.799999999999997</v>
      </c>
      <c r="C14">
        <v>19.7</v>
      </c>
      <c r="D14">
        <v>-3.7</v>
      </c>
    </row>
    <row r="15" spans="1:4" x14ac:dyDescent="0.3">
      <c r="A15" s="1">
        <v>36891</v>
      </c>
      <c r="B15">
        <v>31.7</v>
      </c>
      <c r="C15">
        <v>9.5</v>
      </c>
      <c r="D15">
        <v>-2.1</v>
      </c>
    </row>
    <row r="16" spans="1:4" x14ac:dyDescent="0.3">
      <c r="A16" s="1">
        <v>36922</v>
      </c>
      <c r="B16">
        <v>21.4</v>
      </c>
      <c r="C16">
        <v>-4.4000000000000004</v>
      </c>
      <c r="D16">
        <v>1.1000000000000001</v>
      </c>
    </row>
    <row r="17" spans="1:4" x14ac:dyDescent="0.3">
      <c r="A17" s="1">
        <v>36950</v>
      </c>
      <c r="B17">
        <v>10</v>
      </c>
      <c r="C17">
        <v>1.7</v>
      </c>
      <c r="D17">
        <v>-2.9</v>
      </c>
    </row>
    <row r="18" spans="1:4" x14ac:dyDescent="0.3">
      <c r="A18" s="1">
        <v>36981</v>
      </c>
      <c r="B18">
        <v>1.4</v>
      </c>
      <c r="C18">
        <v>1.7</v>
      </c>
      <c r="D18">
        <v>0.5</v>
      </c>
    </row>
    <row r="19" spans="1:4" x14ac:dyDescent="0.3">
      <c r="A19" s="1">
        <v>37011</v>
      </c>
      <c r="B19">
        <v>-0.1</v>
      </c>
      <c r="C19">
        <v>6.5</v>
      </c>
      <c r="D19">
        <v>-0.6</v>
      </c>
    </row>
    <row r="20" spans="1:4" x14ac:dyDescent="0.3">
      <c r="A20" s="1">
        <v>37042</v>
      </c>
      <c r="B20">
        <v>-11.7</v>
      </c>
      <c r="C20">
        <v>1.3</v>
      </c>
      <c r="D20">
        <v>-1.7</v>
      </c>
    </row>
    <row r="21" spans="1:4" x14ac:dyDescent="0.3">
      <c r="A21" s="1">
        <v>37072</v>
      </c>
      <c r="B21">
        <v>-22.1</v>
      </c>
      <c r="C21">
        <v>-11.7</v>
      </c>
      <c r="D21">
        <v>-5.4</v>
      </c>
    </row>
    <row r="22" spans="1:4" x14ac:dyDescent="0.3">
      <c r="A22" s="1">
        <v>37103</v>
      </c>
      <c r="B22">
        <v>-21.3</v>
      </c>
      <c r="C22">
        <v>-5.5</v>
      </c>
      <c r="D22">
        <v>1.9</v>
      </c>
    </row>
    <row r="23" spans="1:4" x14ac:dyDescent="0.3">
      <c r="A23" s="1">
        <v>37134</v>
      </c>
      <c r="B23">
        <v>-25.9</v>
      </c>
      <c r="C23">
        <v>-15</v>
      </c>
      <c r="D23">
        <v>6.4</v>
      </c>
    </row>
    <row r="24" spans="1:4" x14ac:dyDescent="0.3">
      <c r="A24" s="1">
        <v>37164</v>
      </c>
      <c r="B24">
        <v>-33.200000000000003</v>
      </c>
      <c r="C24">
        <v>-12.2</v>
      </c>
      <c r="D24">
        <v>-8.5</v>
      </c>
    </row>
    <row r="25" spans="1:4" x14ac:dyDescent="0.3">
      <c r="A25" s="1">
        <v>37195</v>
      </c>
      <c r="B25">
        <v>-41.2</v>
      </c>
      <c r="C25">
        <v>-26.5</v>
      </c>
      <c r="D25">
        <v>-14.8</v>
      </c>
    </row>
    <row r="26" spans="1:4" x14ac:dyDescent="0.3">
      <c r="A26" s="1">
        <v>37225</v>
      </c>
      <c r="B26">
        <v>-43.7</v>
      </c>
      <c r="C26">
        <v>-12.1</v>
      </c>
      <c r="D26">
        <v>14.7</v>
      </c>
    </row>
    <row r="27" spans="1:4" x14ac:dyDescent="0.3">
      <c r="A27" s="1">
        <v>37256</v>
      </c>
      <c r="B27">
        <v>-43.3</v>
      </c>
      <c r="C27">
        <v>-11.4</v>
      </c>
      <c r="D27">
        <v>-0.1</v>
      </c>
    </row>
    <row r="28" spans="1:4" x14ac:dyDescent="0.3">
      <c r="A28" s="1">
        <v>37287</v>
      </c>
      <c r="B28">
        <v>-42.8</v>
      </c>
      <c r="C28">
        <v>-21.1</v>
      </c>
      <c r="D28">
        <v>-9</v>
      </c>
    </row>
    <row r="29" spans="1:4" x14ac:dyDescent="0.3">
      <c r="A29" s="1">
        <v>37315</v>
      </c>
      <c r="B29">
        <v>-37.5</v>
      </c>
      <c r="C29">
        <v>-13.6</v>
      </c>
      <c r="D29">
        <v>6</v>
      </c>
    </row>
    <row r="30" spans="1:4" x14ac:dyDescent="0.3">
      <c r="A30" s="1">
        <v>37346</v>
      </c>
      <c r="B30">
        <v>-28.8</v>
      </c>
      <c r="C30">
        <v>-20</v>
      </c>
      <c r="D30">
        <v>-4.4000000000000004</v>
      </c>
    </row>
    <row r="31" spans="1:4" x14ac:dyDescent="0.3">
      <c r="A31" s="1">
        <v>37376</v>
      </c>
      <c r="B31">
        <v>-26.1</v>
      </c>
      <c r="C31">
        <v>-14.6</v>
      </c>
      <c r="D31">
        <v>-0.1</v>
      </c>
    </row>
    <row r="32" spans="1:4" x14ac:dyDescent="0.3">
      <c r="A32" s="1">
        <v>37407</v>
      </c>
      <c r="B32">
        <v>-21.5</v>
      </c>
      <c r="C32">
        <v>-15.2</v>
      </c>
      <c r="D32">
        <v>-3.7</v>
      </c>
    </row>
    <row r="33" spans="1:4" x14ac:dyDescent="0.3">
      <c r="A33" s="1">
        <v>37437</v>
      </c>
      <c r="B33">
        <v>-17.100000000000001</v>
      </c>
      <c r="C33">
        <v>-8</v>
      </c>
      <c r="D33">
        <v>6.7</v>
      </c>
    </row>
    <row r="34" spans="1:4" x14ac:dyDescent="0.3">
      <c r="A34" s="1">
        <v>37468</v>
      </c>
      <c r="B34">
        <v>-11.7</v>
      </c>
      <c r="C34">
        <v>-7.5</v>
      </c>
      <c r="D34">
        <v>0.2</v>
      </c>
    </row>
    <row r="35" spans="1:4" x14ac:dyDescent="0.3">
      <c r="A35" s="1">
        <v>37499</v>
      </c>
      <c r="B35">
        <v>-8.9</v>
      </c>
      <c r="C35">
        <v>-20.6</v>
      </c>
      <c r="D35">
        <v>-3.7</v>
      </c>
    </row>
    <row r="36" spans="1:4" x14ac:dyDescent="0.3">
      <c r="A36" s="1">
        <v>37529</v>
      </c>
      <c r="B36">
        <v>-1.8</v>
      </c>
      <c r="C36">
        <v>-1.8</v>
      </c>
      <c r="D36">
        <v>10.5</v>
      </c>
    </row>
    <row r="37" spans="1:4" x14ac:dyDescent="0.3">
      <c r="A37" s="1">
        <v>37560</v>
      </c>
      <c r="B37">
        <v>13.2</v>
      </c>
      <c r="C37">
        <v>0.5</v>
      </c>
      <c r="D37">
        <v>-12.8</v>
      </c>
    </row>
    <row r="38" spans="1:4" x14ac:dyDescent="0.3">
      <c r="A38" s="1">
        <v>37590</v>
      </c>
      <c r="B38">
        <v>26.1</v>
      </c>
      <c r="C38">
        <v>-10.9</v>
      </c>
      <c r="D38">
        <v>4</v>
      </c>
    </row>
    <row r="39" spans="1:4" x14ac:dyDescent="0.3">
      <c r="A39" s="1">
        <v>37621</v>
      </c>
      <c r="B39">
        <v>30.2</v>
      </c>
      <c r="C39">
        <v>-4.4000000000000004</v>
      </c>
      <c r="D39">
        <v>0.8</v>
      </c>
    </row>
    <row r="40" spans="1:4" x14ac:dyDescent="0.3">
      <c r="A40" s="1">
        <v>37652</v>
      </c>
      <c r="B40">
        <v>39.9</v>
      </c>
      <c r="C40">
        <v>16.399999999999999</v>
      </c>
      <c r="D40">
        <v>15.7</v>
      </c>
    </row>
    <row r="41" spans="1:4" x14ac:dyDescent="0.3">
      <c r="A41" s="1">
        <v>37680</v>
      </c>
      <c r="B41">
        <v>36.200000000000003</v>
      </c>
      <c r="C41">
        <v>-2.2000000000000002</v>
      </c>
      <c r="D41">
        <v>-11.2</v>
      </c>
    </row>
    <row r="42" spans="1:4" x14ac:dyDescent="0.3">
      <c r="A42" s="1">
        <v>37711</v>
      </c>
      <c r="B42">
        <v>26.4</v>
      </c>
      <c r="C42">
        <v>9.8000000000000007</v>
      </c>
      <c r="D42">
        <v>9</v>
      </c>
    </row>
    <row r="43" spans="1:4" x14ac:dyDescent="0.3">
      <c r="A43" s="1">
        <v>37741</v>
      </c>
      <c r="B43">
        <v>25.7</v>
      </c>
      <c r="C43">
        <v>-0.9</v>
      </c>
      <c r="D43">
        <v>-13.4</v>
      </c>
    </row>
    <row r="44" spans="1:4" x14ac:dyDescent="0.3">
      <c r="A44" s="1">
        <v>37772</v>
      </c>
      <c r="B44">
        <v>26.2</v>
      </c>
      <c r="C44">
        <v>10.3</v>
      </c>
      <c r="D44">
        <v>9.4</v>
      </c>
    </row>
    <row r="45" spans="1:4" x14ac:dyDescent="0.3">
      <c r="A45" s="1">
        <v>37802</v>
      </c>
      <c r="B45">
        <v>21.5</v>
      </c>
      <c r="C45">
        <v>9.8000000000000007</v>
      </c>
      <c r="D45">
        <v>1.3</v>
      </c>
    </row>
    <row r="46" spans="1:4" x14ac:dyDescent="0.3">
      <c r="A46" s="1">
        <v>37833</v>
      </c>
      <c r="B46">
        <v>25.4</v>
      </c>
      <c r="C46">
        <v>-0.9</v>
      </c>
      <c r="D46">
        <v>-3.8</v>
      </c>
    </row>
    <row r="47" spans="1:4" x14ac:dyDescent="0.3">
      <c r="A47" s="1">
        <v>37864</v>
      </c>
      <c r="B47">
        <v>22</v>
      </c>
      <c r="C47">
        <v>8.4</v>
      </c>
      <c r="D47">
        <v>5.4</v>
      </c>
    </row>
    <row r="48" spans="1:4" x14ac:dyDescent="0.3">
      <c r="A48" s="1">
        <v>37894</v>
      </c>
      <c r="B48">
        <v>22.1</v>
      </c>
      <c r="C48">
        <v>-1.1000000000000001</v>
      </c>
      <c r="D48">
        <v>-0.8</v>
      </c>
    </row>
    <row r="49" spans="1:4" x14ac:dyDescent="0.3">
      <c r="A49" s="1">
        <v>37925</v>
      </c>
      <c r="B49">
        <v>24.7</v>
      </c>
      <c r="C49">
        <v>21.4</v>
      </c>
      <c r="D49">
        <v>8.6999999999999993</v>
      </c>
    </row>
    <row r="50" spans="1:4" x14ac:dyDescent="0.3">
      <c r="A50" s="1">
        <v>37955</v>
      </c>
      <c r="B50">
        <v>24.3</v>
      </c>
      <c r="C50">
        <v>11.1</v>
      </c>
      <c r="D50">
        <v>-3.6</v>
      </c>
    </row>
    <row r="51" spans="1:4" x14ac:dyDescent="0.3">
      <c r="A51" s="1">
        <v>37986</v>
      </c>
      <c r="B51">
        <v>20.9</v>
      </c>
      <c r="C51">
        <v>16.100000000000001</v>
      </c>
      <c r="D51">
        <v>0.8</v>
      </c>
    </row>
    <row r="52" spans="1:4" x14ac:dyDescent="0.3">
      <c r="A52" s="1">
        <v>38017</v>
      </c>
      <c r="B52">
        <v>29</v>
      </c>
      <c r="C52">
        <v>-4</v>
      </c>
      <c r="D52">
        <v>-1.5</v>
      </c>
    </row>
    <row r="53" spans="1:4" x14ac:dyDescent="0.3">
      <c r="A53" s="1">
        <v>38046</v>
      </c>
      <c r="B53">
        <v>23</v>
      </c>
      <c r="C53">
        <v>10.4</v>
      </c>
      <c r="D53">
        <v>2.8</v>
      </c>
    </row>
    <row r="54" spans="1:4" x14ac:dyDescent="0.3">
      <c r="A54" s="1">
        <v>38077</v>
      </c>
      <c r="B54">
        <v>36.1</v>
      </c>
      <c r="C54">
        <v>-0.7</v>
      </c>
      <c r="D54">
        <v>-8</v>
      </c>
    </row>
    <row r="55" spans="1:4" x14ac:dyDescent="0.3">
      <c r="A55" s="1">
        <v>38107</v>
      </c>
      <c r="B55">
        <v>43</v>
      </c>
      <c r="C55">
        <v>21.6</v>
      </c>
      <c r="D55">
        <v>10.9</v>
      </c>
    </row>
    <row r="56" spans="1:4" x14ac:dyDescent="0.3">
      <c r="A56" s="1">
        <v>38138</v>
      </c>
      <c r="B56">
        <v>55.2</v>
      </c>
      <c r="C56">
        <v>11.3</v>
      </c>
      <c r="D56">
        <v>3.2</v>
      </c>
    </row>
    <row r="57" spans="1:4" x14ac:dyDescent="0.3">
      <c r="A57" s="1">
        <v>38168</v>
      </c>
      <c r="B57">
        <v>53.2</v>
      </c>
      <c r="C57">
        <v>13.2</v>
      </c>
      <c r="D57">
        <v>-2.4</v>
      </c>
    </row>
    <row r="58" spans="1:4" x14ac:dyDescent="0.3">
      <c r="A58" s="1">
        <v>38199</v>
      </c>
      <c r="B58">
        <v>43.9</v>
      </c>
      <c r="C58">
        <v>5.5</v>
      </c>
      <c r="D58">
        <v>-6</v>
      </c>
    </row>
    <row r="59" spans="1:4" x14ac:dyDescent="0.3">
      <c r="A59" s="1">
        <v>38230</v>
      </c>
      <c r="B59">
        <v>55.3</v>
      </c>
      <c r="C59">
        <v>9</v>
      </c>
      <c r="D59">
        <v>0.4</v>
      </c>
    </row>
    <row r="60" spans="1:4" x14ac:dyDescent="0.3">
      <c r="A60" s="1">
        <v>38260</v>
      </c>
      <c r="B60">
        <v>54.8</v>
      </c>
      <c r="C60">
        <v>5.8</v>
      </c>
      <c r="D60">
        <v>3.7</v>
      </c>
    </row>
    <row r="61" spans="1:4" x14ac:dyDescent="0.3">
      <c r="A61" s="1">
        <v>38291</v>
      </c>
      <c r="B61">
        <v>48.3</v>
      </c>
      <c r="C61">
        <v>-5.7</v>
      </c>
      <c r="D61">
        <v>0.6</v>
      </c>
    </row>
    <row r="62" spans="1:4" x14ac:dyDescent="0.3">
      <c r="A62" s="1">
        <v>38321</v>
      </c>
      <c r="B62">
        <v>48.4</v>
      </c>
      <c r="C62">
        <v>20.5</v>
      </c>
      <c r="D62">
        <v>11.5</v>
      </c>
    </row>
    <row r="63" spans="1:4" x14ac:dyDescent="0.3">
      <c r="A63" s="1">
        <v>38352</v>
      </c>
      <c r="B63">
        <v>50.9</v>
      </c>
      <c r="C63">
        <v>3.7</v>
      </c>
      <c r="D63">
        <v>-10.7</v>
      </c>
    </row>
    <row r="64" spans="1:4" x14ac:dyDescent="0.3">
      <c r="A64" s="1">
        <v>38383</v>
      </c>
      <c r="B64">
        <v>30.4</v>
      </c>
      <c r="C64">
        <v>7.9</v>
      </c>
      <c r="D64">
        <v>3.4</v>
      </c>
    </row>
    <row r="65" spans="1:4" x14ac:dyDescent="0.3">
      <c r="A65" s="1">
        <v>38411</v>
      </c>
      <c r="B65">
        <v>26</v>
      </c>
      <c r="C65">
        <v>5.4</v>
      </c>
      <c r="D65">
        <v>0.4</v>
      </c>
    </row>
    <row r="66" spans="1:4" x14ac:dyDescent="0.3">
      <c r="A66" s="1">
        <v>38442</v>
      </c>
      <c r="B66">
        <v>17.100000000000001</v>
      </c>
      <c r="C66">
        <v>15</v>
      </c>
      <c r="D66">
        <v>4.9000000000000004</v>
      </c>
    </row>
    <row r="67" spans="1:4" x14ac:dyDescent="0.3">
      <c r="A67" s="1">
        <v>38472</v>
      </c>
      <c r="B67">
        <v>18.2</v>
      </c>
      <c r="C67">
        <v>4.0999999999999996</v>
      </c>
      <c r="D67">
        <v>-4.5</v>
      </c>
    </row>
    <row r="68" spans="1:4" x14ac:dyDescent="0.3">
      <c r="A68" s="1">
        <v>38503</v>
      </c>
      <c r="B68">
        <v>0.2</v>
      </c>
      <c r="C68">
        <v>0.6</v>
      </c>
      <c r="D68">
        <v>-0.4</v>
      </c>
    </row>
    <row r="69" spans="1:4" x14ac:dyDescent="0.3">
      <c r="A69" s="1">
        <v>38533</v>
      </c>
      <c r="B69">
        <v>10.8</v>
      </c>
      <c r="C69">
        <v>3</v>
      </c>
      <c r="D69">
        <v>-0.8</v>
      </c>
    </row>
    <row r="70" spans="1:4" x14ac:dyDescent="0.3">
      <c r="A70" s="1">
        <v>38564</v>
      </c>
      <c r="B70">
        <v>8.1</v>
      </c>
      <c r="C70">
        <v>15.7</v>
      </c>
      <c r="D70">
        <v>3.8</v>
      </c>
    </row>
    <row r="71" spans="1:4" x14ac:dyDescent="0.3">
      <c r="A71" s="1">
        <v>38595</v>
      </c>
      <c r="B71">
        <v>5.4</v>
      </c>
      <c r="C71">
        <v>18</v>
      </c>
      <c r="D71">
        <v>4.7</v>
      </c>
    </row>
    <row r="72" spans="1:4" x14ac:dyDescent="0.3">
      <c r="A72" s="1">
        <v>38625</v>
      </c>
      <c r="B72">
        <v>3.6</v>
      </c>
      <c r="C72">
        <v>6.5</v>
      </c>
      <c r="D72">
        <v>-0.9</v>
      </c>
    </row>
    <row r="73" spans="1:4" x14ac:dyDescent="0.3">
      <c r="A73" s="1">
        <v>38656</v>
      </c>
      <c r="B73">
        <v>1.1000000000000001</v>
      </c>
      <c r="C73">
        <v>7.4</v>
      </c>
      <c r="D73">
        <v>0.6</v>
      </c>
    </row>
    <row r="74" spans="1:4" x14ac:dyDescent="0.3">
      <c r="A74" s="1">
        <v>38686</v>
      </c>
      <c r="B74">
        <v>1.8</v>
      </c>
      <c r="C74">
        <v>-1.4</v>
      </c>
      <c r="D74">
        <v>4</v>
      </c>
    </row>
    <row r="75" spans="1:4" x14ac:dyDescent="0.3">
      <c r="A75" s="1">
        <v>38717</v>
      </c>
      <c r="B75">
        <v>10.199999999999999</v>
      </c>
      <c r="C75">
        <v>14.8</v>
      </c>
      <c r="D75">
        <v>0</v>
      </c>
    </row>
    <row r="76" spans="1:4" x14ac:dyDescent="0.3">
      <c r="A76" s="1">
        <v>38748</v>
      </c>
      <c r="B76">
        <v>5.4</v>
      </c>
      <c r="C76">
        <v>7.5</v>
      </c>
      <c r="D76">
        <v>-6.4</v>
      </c>
    </row>
    <row r="77" spans="1:4" x14ac:dyDescent="0.3">
      <c r="A77" s="1">
        <v>38776</v>
      </c>
      <c r="B77">
        <v>5.6</v>
      </c>
      <c r="C77">
        <v>7.8</v>
      </c>
      <c r="D77">
        <v>0.4</v>
      </c>
    </row>
    <row r="78" spans="1:4" x14ac:dyDescent="0.3">
      <c r="A78" s="1">
        <v>38807</v>
      </c>
      <c r="B78">
        <v>5.2</v>
      </c>
      <c r="C78">
        <v>-2.2999999999999998</v>
      </c>
      <c r="D78">
        <v>2.2999999999999998</v>
      </c>
    </row>
    <row r="79" spans="1:4" x14ac:dyDescent="0.3">
      <c r="A79" s="1">
        <v>38837</v>
      </c>
      <c r="B79">
        <v>1.4</v>
      </c>
      <c r="C79">
        <v>11.1</v>
      </c>
      <c r="D79">
        <v>2.7</v>
      </c>
    </row>
    <row r="80" spans="1:4" x14ac:dyDescent="0.3">
      <c r="A80" s="1">
        <v>38868</v>
      </c>
      <c r="B80">
        <v>15.3</v>
      </c>
      <c r="C80">
        <v>14.3</v>
      </c>
      <c r="D80">
        <v>0.6</v>
      </c>
    </row>
    <row r="81" spans="1:4" x14ac:dyDescent="0.3">
      <c r="A81" s="1">
        <v>38898</v>
      </c>
      <c r="B81">
        <v>11</v>
      </c>
      <c r="C81">
        <v>21.6</v>
      </c>
      <c r="D81">
        <v>7.1</v>
      </c>
    </row>
    <row r="82" spans="1:4" x14ac:dyDescent="0.3">
      <c r="A82" s="1">
        <v>38929</v>
      </c>
      <c r="B82">
        <v>2.2000000000000002</v>
      </c>
      <c r="C82">
        <v>2.1</v>
      </c>
      <c r="D82">
        <v>-9.4</v>
      </c>
    </row>
    <row r="83" spans="1:4" x14ac:dyDescent="0.3">
      <c r="A83" s="1">
        <v>38960</v>
      </c>
      <c r="B83">
        <v>4.8</v>
      </c>
      <c r="C83">
        <v>-1</v>
      </c>
      <c r="D83">
        <v>-1.1000000000000001</v>
      </c>
    </row>
    <row r="84" spans="1:4" x14ac:dyDescent="0.3">
      <c r="A84" s="1">
        <v>38990</v>
      </c>
      <c r="B84">
        <v>5.4</v>
      </c>
      <c r="C84">
        <v>1.4</v>
      </c>
      <c r="D84">
        <v>-3.3</v>
      </c>
    </row>
    <row r="85" spans="1:4" x14ac:dyDescent="0.3">
      <c r="A85" s="1">
        <v>39021</v>
      </c>
      <c r="B85">
        <v>7.2</v>
      </c>
      <c r="C85">
        <v>-0.1</v>
      </c>
      <c r="D85">
        <v>0.4</v>
      </c>
    </row>
    <row r="86" spans="1:4" x14ac:dyDescent="0.3">
      <c r="A86" s="1">
        <v>39051</v>
      </c>
      <c r="B86">
        <v>4.9000000000000004</v>
      </c>
      <c r="C86">
        <v>0.2</v>
      </c>
      <c r="D86">
        <v>12.1</v>
      </c>
    </row>
    <row r="87" spans="1:4" x14ac:dyDescent="0.3">
      <c r="A87" s="1">
        <v>39082</v>
      </c>
      <c r="B87">
        <v>-1.9</v>
      </c>
      <c r="C87">
        <v>0.1</v>
      </c>
      <c r="D87">
        <v>-6.7</v>
      </c>
    </row>
    <row r="88" spans="1:4" x14ac:dyDescent="0.3">
      <c r="A88" s="1">
        <v>39113</v>
      </c>
      <c r="B88">
        <v>6</v>
      </c>
      <c r="C88">
        <v>6.4</v>
      </c>
      <c r="D88">
        <v>-0.7</v>
      </c>
    </row>
    <row r="89" spans="1:4" x14ac:dyDescent="0.3">
      <c r="A89" s="1">
        <v>39141</v>
      </c>
      <c r="B89">
        <v>16.5</v>
      </c>
      <c r="C89">
        <v>-3.1</v>
      </c>
      <c r="D89">
        <v>0</v>
      </c>
    </row>
    <row r="90" spans="1:4" x14ac:dyDescent="0.3">
      <c r="A90" s="1">
        <v>39172</v>
      </c>
      <c r="B90">
        <v>9.6999999999999993</v>
      </c>
      <c r="C90">
        <v>-4.5</v>
      </c>
      <c r="D90">
        <v>-2.7</v>
      </c>
    </row>
    <row r="91" spans="1:4" x14ac:dyDescent="0.3">
      <c r="A91" s="1">
        <v>39202</v>
      </c>
      <c r="B91">
        <v>7.5</v>
      </c>
      <c r="C91">
        <v>-8.8000000000000007</v>
      </c>
      <c r="D91">
        <v>0.9</v>
      </c>
    </row>
    <row r="92" spans="1:4" x14ac:dyDescent="0.3">
      <c r="A92" s="1">
        <v>39233</v>
      </c>
      <c r="B92">
        <v>5.7</v>
      </c>
      <c r="C92">
        <v>-3.4</v>
      </c>
      <c r="D92">
        <v>-3.4</v>
      </c>
    </row>
    <row r="93" spans="1:4" x14ac:dyDescent="0.3">
      <c r="A93" s="1">
        <v>39263</v>
      </c>
      <c r="B93">
        <v>3</v>
      </c>
      <c r="C93">
        <v>-18.2</v>
      </c>
      <c r="D93">
        <v>-4.3</v>
      </c>
    </row>
    <row r="94" spans="1:4" x14ac:dyDescent="0.3">
      <c r="A94" s="1">
        <v>39294</v>
      </c>
      <c r="B94">
        <v>18.8</v>
      </c>
      <c r="C94">
        <v>2.4</v>
      </c>
      <c r="D94">
        <v>8.9</v>
      </c>
    </row>
    <row r="95" spans="1:4" x14ac:dyDescent="0.3">
      <c r="A95" s="1">
        <v>39325</v>
      </c>
      <c r="B95">
        <v>12.6</v>
      </c>
      <c r="C95">
        <v>-4.5999999999999996</v>
      </c>
      <c r="D95">
        <v>-4.0999999999999996</v>
      </c>
    </row>
    <row r="96" spans="1:4" x14ac:dyDescent="0.3">
      <c r="A96" s="1">
        <v>39355</v>
      </c>
      <c r="B96">
        <v>16.3</v>
      </c>
      <c r="C96">
        <v>-6.6</v>
      </c>
      <c r="D96">
        <v>4.3</v>
      </c>
    </row>
    <row r="97" spans="1:4" x14ac:dyDescent="0.3">
      <c r="A97" s="1">
        <v>39386</v>
      </c>
      <c r="B97">
        <v>16.600000000000001</v>
      </c>
      <c r="C97">
        <v>6.9</v>
      </c>
      <c r="D97">
        <v>0.7</v>
      </c>
    </row>
    <row r="98" spans="1:4" x14ac:dyDescent="0.3">
      <c r="A98" s="1">
        <v>39416</v>
      </c>
      <c r="B98">
        <v>13</v>
      </c>
      <c r="C98">
        <v>-0.8</v>
      </c>
      <c r="D98">
        <v>0.7</v>
      </c>
    </row>
    <row r="99" spans="1:4" x14ac:dyDescent="0.3">
      <c r="A99" s="1">
        <v>39447</v>
      </c>
      <c r="B99">
        <v>3.7</v>
      </c>
      <c r="C99">
        <v>-6.4</v>
      </c>
      <c r="D99">
        <v>2.2000000000000002</v>
      </c>
    </row>
    <row r="100" spans="1:4" x14ac:dyDescent="0.3">
      <c r="A100" s="1">
        <v>39478</v>
      </c>
      <c r="B100">
        <v>0</v>
      </c>
      <c r="C100">
        <v>11.9</v>
      </c>
      <c r="D100">
        <v>9.1</v>
      </c>
    </row>
    <row r="101" spans="1:4" x14ac:dyDescent="0.3">
      <c r="A101" s="1">
        <v>39507</v>
      </c>
      <c r="B101">
        <v>-0.5</v>
      </c>
      <c r="C101">
        <v>2.6</v>
      </c>
      <c r="D101">
        <v>-9.3000000000000007</v>
      </c>
    </row>
    <row r="102" spans="1:4" x14ac:dyDescent="0.3">
      <c r="A102" s="1">
        <v>39538</v>
      </c>
      <c r="B102">
        <v>3.3</v>
      </c>
      <c r="C102">
        <v>-7.8</v>
      </c>
      <c r="D102">
        <v>-8</v>
      </c>
    </row>
    <row r="103" spans="1:4" x14ac:dyDescent="0.3">
      <c r="A103" s="1">
        <v>39568</v>
      </c>
      <c r="B103">
        <v>0.4</v>
      </c>
      <c r="C103">
        <v>2.7</v>
      </c>
      <c r="D103">
        <v>1.5</v>
      </c>
    </row>
    <row r="104" spans="1:4" x14ac:dyDescent="0.3">
      <c r="A104" s="1">
        <v>39599</v>
      </c>
      <c r="B104">
        <v>1.4</v>
      </c>
      <c r="C104">
        <v>5.9</v>
      </c>
      <c r="D104">
        <v>9.1999999999999993</v>
      </c>
    </row>
    <row r="105" spans="1:4" x14ac:dyDescent="0.3">
      <c r="A105" s="1">
        <v>39629</v>
      </c>
      <c r="B105">
        <v>-2.5</v>
      </c>
      <c r="C105">
        <v>7.1</v>
      </c>
      <c r="D105">
        <v>-2.7</v>
      </c>
    </row>
    <row r="106" spans="1:4" x14ac:dyDescent="0.3">
      <c r="A106" s="1">
        <v>39660</v>
      </c>
      <c r="B106">
        <v>-8.9</v>
      </c>
      <c r="C106">
        <v>-0.9</v>
      </c>
      <c r="D106">
        <v>-5.7</v>
      </c>
    </row>
    <row r="107" spans="1:4" x14ac:dyDescent="0.3">
      <c r="A107" s="1">
        <v>39691</v>
      </c>
      <c r="B107">
        <v>-13.9</v>
      </c>
      <c r="C107">
        <v>-9</v>
      </c>
      <c r="D107">
        <v>-5.8</v>
      </c>
    </row>
    <row r="108" spans="1:4" x14ac:dyDescent="0.3">
      <c r="A108" s="1">
        <v>39721</v>
      </c>
      <c r="B108">
        <v>-20.100000000000001</v>
      </c>
      <c r="C108">
        <v>-3.8</v>
      </c>
      <c r="D108">
        <v>0.8</v>
      </c>
    </row>
    <row r="109" spans="1:4" x14ac:dyDescent="0.3">
      <c r="A109" s="1">
        <v>39752</v>
      </c>
      <c r="B109">
        <v>-40</v>
      </c>
      <c r="C109">
        <v>-14.3</v>
      </c>
      <c r="D109">
        <v>-4.7</v>
      </c>
    </row>
    <row r="110" spans="1:4" x14ac:dyDescent="0.3">
      <c r="A110" s="1">
        <v>39782</v>
      </c>
      <c r="B110">
        <v>-62.1</v>
      </c>
      <c r="C110">
        <v>-28.1</v>
      </c>
      <c r="D110">
        <v>-7</v>
      </c>
    </row>
    <row r="111" spans="1:4" x14ac:dyDescent="0.3">
      <c r="A111" s="1">
        <v>39813</v>
      </c>
      <c r="B111">
        <v>-71.8</v>
      </c>
      <c r="C111">
        <v>-24.7</v>
      </c>
      <c r="D111">
        <v>-9.3000000000000007</v>
      </c>
    </row>
    <row r="112" spans="1:4" x14ac:dyDescent="0.3">
      <c r="A112" s="1">
        <v>39844</v>
      </c>
      <c r="B112">
        <v>-84.1</v>
      </c>
      <c r="C112">
        <v>-41.2</v>
      </c>
      <c r="D112">
        <v>-7.2</v>
      </c>
    </row>
    <row r="113" spans="1:4" x14ac:dyDescent="0.3">
      <c r="A113" s="1">
        <v>39872</v>
      </c>
      <c r="B113">
        <v>-84.4</v>
      </c>
      <c r="C113">
        <v>-29.6</v>
      </c>
      <c r="D113">
        <v>7.4</v>
      </c>
    </row>
    <row r="114" spans="1:4" x14ac:dyDescent="0.3">
      <c r="A114" s="1">
        <v>39903</v>
      </c>
      <c r="B114">
        <v>-85.2</v>
      </c>
      <c r="C114">
        <v>-20.6</v>
      </c>
      <c r="D114">
        <v>-1.6</v>
      </c>
    </row>
    <row r="115" spans="1:4" x14ac:dyDescent="0.3">
      <c r="A115" s="1">
        <v>39933</v>
      </c>
      <c r="B115">
        <v>-80.400000000000006</v>
      </c>
      <c r="C115">
        <v>-31.9</v>
      </c>
      <c r="D115">
        <v>-6.9</v>
      </c>
    </row>
    <row r="116" spans="1:4" x14ac:dyDescent="0.3">
      <c r="A116" s="1">
        <v>39964</v>
      </c>
      <c r="B116">
        <v>-79.2</v>
      </c>
      <c r="C116">
        <v>-41.6</v>
      </c>
      <c r="D116">
        <v>-1.5</v>
      </c>
    </row>
    <row r="117" spans="1:4" x14ac:dyDescent="0.3">
      <c r="A117" s="1">
        <v>39994</v>
      </c>
      <c r="B117">
        <v>-72.8</v>
      </c>
      <c r="C117">
        <v>-30.9</v>
      </c>
      <c r="D117">
        <v>1.8</v>
      </c>
    </row>
    <row r="118" spans="1:4" x14ac:dyDescent="0.3">
      <c r="A118" s="1">
        <v>40025</v>
      </c>
      <c r="B118">
        <v>-72.3</v>
      </c>
      <c r="C118">
        <v>-35.6</v>
      </c>
      <c r="D118">
        <v>-7.3</v>
      </c>
    </row>
    <row r="119" spans="1:4" x14ac:dyDescent="0.3">
      <c r="A119" s="1">
        <v>40056</v>
      </c>
      <c r="B119">
        <v>-71.5</v>
      </c>
      <c r="C119">
        <v>-26.7</v>
      </c>
      <c r="D119">
        <v>9.1</v>
      </c>
    </row>
    <row r="120" spans="1:4" x14ac:dyDescent="0.3">
      <c r="A120" s="1">
        <v>40086</v>
      </c>
      <c r="B120">
        <v>-62.1</v>
      </c>
      <c r="C120">
        <v>-24</v>
      </c>
      <c r="D120">
        <v>6.6</v>
      </c>
    </row>
    <row r="121" spans="1:4" x14ac:dyDescent="0.3">
      <c r="A121" s="1">
        <v>40117</v>
      </c>
      <c r="B121">
        <v>-42.5</v>
      </c>
      <c r="C121">
        <v>-21.5</v>
      </c>
      <c r="D121">
        <v>-3.7</v>
      </c>
    </row>
    <row r="122" spans="1:4" x14ac:dyDescent="0.3">
      <c r="A122" s="1">
        <v>40147</v>
      </c>
      <c r="B122">
        <v>-8.4</v>
      </c>
      <c r="C122">
        <v>-16.5</v>
      </c>
      <c r="D122">
        <v>-3.8</v>
      </c>
    </row>
    <row r="123" spans="1:4" x14ac:dyDescent="0.3">
      <c r="A123" s="1">
        <v>40178</v>
      </c>
      <c r="B123">
        <v>63.4</v>
      </c>
      <c r="C123">
        <v>-1.9</v>
      </c>
      <c r="D123">
        <v>8.1</v>
      </c>
    </row>
    <row r="124" spans="1:4" x14ac:dyDescent="0.3">
      <c r="A124" s="1">
        <v>40209</v>
      </c>
      <c r="B124">
        <v>189.4</v>
      </c>
      <c r="C124">
        <v>5.6</v>
      </c>
      <c r="D124">
        <v>0.7</v>
      </c>
    </row>
    <row r="125" spans="1:4" x14ac:dyDescent="0.3">
      <c r="A125" s="1">
        <v>40237</v>
      </c>
      <c r="B125">
        <v>217.4</v>
      </c>
      <c r="C125">
        <v>-4.0999999999999996</v>
      </c>
      <c r="D125">
        <v>-3.7</v>
      </c>
    </row>
    <row r="126" spans="1:4" x14ac:dyDescent="0.3">
      <c r="A126" s="1">
        <v>40268</v>
      </c>
      <c r="B126">
        <v>262.2</v>
      </c>
      <c r="C126">
        <v>2.5</v>
      </c>
      <c r="D126">
        <v>1.2</v>
      </c>
    </row>
    <row r="127" spans="1:4" x14ac:dyDescent="0.3">
      <c r="A127" s="1">
        <v>40298</v>
      </c>
      <c r="B127">
        <v>220.9</v>
      </c>
      <c r="C127">
        <v>12.7</v>
      </c>
      <c r="D127">
        <v>4.5999999999999996</v>
      </c>
    </row>
    <row r="128" spans="1:4" x14ac:dyDescent="0.3">
      <c r="A128" s="1">
        <v>40329</v>
      </c>
      <c r="B128">
        <v>192.5</v>
      </c>
      <c r="C128">
        <v>8.3000000000000007</v>
      </c>
      <c r="D128">
        <v>-1.4</v>
      </c>
    </row>
    <row r="129" spans="1:4" x14ac:dyDescent="0.3">
      <c r="A129" s="1">
        <v>40359</v>
      </c>
      <c r="B129">
        <v>139.5</v>
      </c>
      <c r="C129">
        <v>3.9</v>
      </c>
      <c r="D129">
        <v>-5.8</v>
      </c>
    </row>
    <row r="130" spans="1:4" x14ac:dyDescent="0.3">
      <c r="A130" s="1">
        <v>40390</v>
      </c>
      <c r="B130">
        <v>144.9</v>
      </c>
      <c r="C130">
        <v>17.7</v>
      </c>
      <c r="D130">
        <v>8.5</v>
      </c>
    </row>
    <row r="131" spans="1:4" x14ac:dyDescent="0.3">
      <c r="A131" s="1">
        <v>40421</v>
      </c>
      <c r="B131">
        <v>170</v>
      </c>
      <c r="C131">
        <v>25.5</v>
      </c>
      <c r="D131">
        <v>9.8000000000000007</v>
      </c>
    </row>
    <row r="132" spans="1:4" x14ac:dyDescent="0.3">
      <c r="A132" s="1">
        <v>40451</v>
      </c>
      <c r="B132">
        <v>113.6</v>
      </c>
      <c r="C132">
        <v>4.0999999999999996</v>
      </c>
      <c r="D132">
        <v>-10.9</v>
      </c>
    </row>
    <row r="133" spans="1:4" x14ac:dyDescent="0.3">
      <c r="A133" s="1">
        <v>40482</v>
      </c>
      <c r="B133">
        <v>71</v>
      </c>
      <c r="C133">
        <v>6.9</v>
      </c>
      <c r="D133">
        <v>3.4</v>
      </c>
    </row>
    <row r="134" spans="1:4" x14ac:dyDescent="0.3">
      <c r="A134" s="1">
        <v>40512</v>
      </c>
      <c r="B134">
        <v>104.2</v>
      </c>
      <c r="C134">
        <v>12.9</v>
      </c>
      <c r="D134">
        <v>-4.8</v>
      </c>
    </row>
    <row r="135" spans="1:4" x14ac:dyDescent="0.3">
      <c r="A135" s="1">
        <v>40543</v>
      </c>
      <c r="B135">
        <v>64</v>
      </c>
      <c r="C135">
        <v>-0.6</v>
      </c>
      <c r="D135">
        <v>1.1000000000000001</v>
      </c>
    </row>
    <row r="136" spans="1:4" x14ac:dyDescent="0.3">
      <c r="A136" s="1">
        <v>40574</v>
      </c>
      <c r="B136">
        <v>89.8</v>
      </c>
      <c r="C136">
        <v>5.6</v>
      </c>
      <c r="D136">
        <v>2.1</v>
      </c>
    </row>
    <row r="137" spans="1:4" x14ac:dyDescent="0.3">
      <c r="A137" s="1">
        <v>40602</v>
      </c>
      <c r="B137">
        <v>73.900000000000006</v>
      </c>
      <c r="C137">
        <v>11.5</v>
      </c>
      <c r="D137">
        <v>5.3</v>
      </c>
    </row>
    <row r="138" spans="1:4" x14ac:dyDescent="0.3">
      <c r="A138" s="1">
        <v>40633</v>
      </c>
      <c r="B138">
        <v>49.6</v>
      </c>
      <c r="C138">
        <v>9.1</v>
      </c>
      <c r="D138">
        <v>-1.3</v>
      </c>
    </row>
    <row r="139" spans="1:4" x14ac:dyDescent="0.3">
      <c r="A139" s="1">
        <v>40663</v>
      </c>
      <c r="B139">
        <v>32.299999999999997</v>
      </c>
      <c r="C139">
        <v>-0.2</v>
      </c>
      <c r="D139">
        <v>-4</v>
      </c>
    </row>
    <row r="140" spans="1:4" x14ac:dyDescent="0.3">
      <c r="A140" s="1">
        <v>40694</v>
      </c>
      <c r="B140">
        <v>34</v>
      </c>
      <c r="C140">
        <v>10.5</v>
      </c>
      <c r="D140">
        <v>5.3</v>
      </c>
    </row>
    <row r="141" spans="1:4" x14ac:dyDescent="0.3">
      <c r="A141" s="1">
        <v>40724</v>
      </c>
      <c r="B141">
        <v>53.5</v>
      </c>
      <c r="C141">
        <v>17.899999999999999</v>
      </c>
      <c r="D141">
        <v>7.4</v>
      </c>
    </row>
    <row r="142" spans="1:4" x14ac:dyDescent="0.3">
      <c r="A142" s="1">
        <v>40755</v>
      </c>
      <c r="B142">
        <v>34.799999999999997</v>
      </c>
      <c r="C142">
        <v>4</v>
      </c>
      <c r="D142">
        <v>-5.3</v>
      </c>
    </row>
    <row r="143" spans="1:4" x14ac:dyDescent="0.3">
      <c r="A143" s="1">
        <v>40786</v>
      </c>
      <c r="B143">
        <v>15.2</v>
      </c>
      <c r="C143">
        <v>2.1</v>
      </c>
      <c r="D143">
        <v>2.2000000000000002</v>
      </c>
    </row>
    <row r="144" spans="1:4" x14ac:dyDescent="0.3">
      <c r="A144" s="1">
        <v>40816</v>
      </c>
      <c r="B144">
        <v>20.100000000000001</v>
      </c>
      <c r="C144">
        <v>9.8000000000000007</v>
      </c>
      <c r="D144">
        <v>-2.4</v>
      </c>
    </row>
    <row r="145" spans="1:4" x14ac:dyDescent="0.3">
      <c r="A145" s="1">
        <v>40847</v>
      </c>
      <c r="B145">
        <v>26</v>
      </c>
      <c r="C145">
        <v>1.5</v>
      </c>
      <c r="D145">
        <v>-0.7</v>
      </c>
    </row>
    <row r="146" spans="1:4" x14ac:dyDescent="0.3">
      <c r="A146" s="1">
        <v>40877</v>
      </c>
      <c r="B146">
        <v>15.8</v>
      </c>
      <c r="C146">
        <v>12.5</v>
      </c>
      <c r="D146">
        <v>1.9</v>
      </c>
    </row>
    <row r="147" spans="1:4" x14ac:dyDescent="0.3">
      <c r="A147" s="1">
        <v>40908</v>
      </c>
      <c r="B147">
        <v>17.399999999999999</v>
      </c>
      <c r="C147">
        <v>6.3</v>
      </c>
      <c r="D147">
        <v>-0.8</v>
      </c>
    </row>
    <row r="148" spans="1:4" x14ac:dyDescent="0.3">
      <c r="A148" s="1">
        <v>40939</v>
      </c>
      <c r="B148">
        <v>-6.9</v>
      </c>
      <c r="C148">
        <v>5.7</v>
      </c>
      <c r="D148">
        <v>0.4</v>
      </c>
    </row>
    <row r="149" spans="1:4" x14ac:dyDescent="0.3">
      <c r="A149" s="1">
        <v>40968</v>
      </c>
      <c r="B149">
        <v>-8.6</v>
      </c>
      <c r="C149">
        <v>8.9</v>
      </c>
      <c r="D149">
        <v>1.3</v>
      </c>
    </row>
    <row r="150" spans="1:4" x14ac:dyDescent="0.3">
      <c r="A150" s="1">
        <v>40999</v>
      </c>
      <c r="B150">
        <v>1.6</v>
      </c>
      <c r="C150">
        <v>-1.1000000000000001</v>
      </c>
      <c r="D150">
        <v>-3.4</v>
      </c>
    </row>
    <row r="151" spans="1:4" x14ac:dyDescent="0.3">
      <c r="A151" s="1">
        <v>41029</v>
      </c>
      <c r="B151">
        <v>0.4</v>
      </c>
      <c r="C151">
        <v>6.6</v>
      </c>
      <c r="D151">
        <v>4.4000000000000004</v>
      </c>
    </row>
    <row r="152" spans="1:4" x14ac:dyDescent="0.3">
      <c r="A152" s="1">
        <v>41060</v>
      </c>
      <c r="B152">
        <v>-3</v>
      </c>
      <c r="C152">
        <v>1</v>
      </c>
      <c r="D152">
        <v>-11.1</v>
      </c>
    </row>
    <row r="153" spans="1:4" x14ac:dyDescent="0.3">
      <c r="A153" s="1">
        <v>41090</v>
      </c>
      <c r="B153">
        <v>-6.8</v>
      </c>
      <c r="C153">
        <v>-9.9</v>
      </c>
      <c r="D153">
        <v>3.9</v>
      </c>
    </row>
    <row r="154" spans="1:4" x14ac:dyDescent="0.3">
      <c r="A154" s="1">
        <v>41121</v>
      </c>
      <c r="B154">
        <v>-6.7</v>
      </c>
      <c r="C154">
        <v>1.7</v>
      </c>
      <c r="D154">
        <v>6.3</v>
      </c>
    </row>
    <row r="155" spans="1:4" x14ac:dyDescent="0.3">
      <c r="A155" s="1">
        <v>41152</v>
      </c>
      <c r="B155">
        <v>-2.7</v>
      </c>
      <c r="C155">
        <v>-6.1</v>
      </c>
      <c r="D155">
        <v>-4.3</v>
      </c>
    </row>
    <row r="156" spans="1:4" x14ac:dyDescent="0.3">
      <c r="A156" s="1">
        <v>41182</v>
      </c>
      <c r="B156">
        <v>-2.8</v>
      </c>
      <c r="C156">
        <v>-7.8</v>
      </c>
      <c r="D156">
        <v>-5.4</v>
      </c>
    </row>
    <row r="157" spans="1:4" x14ac:dyDescent="0.3">
      <c r="A157" s="1">
        <v>41213</v>
      </c>
      <c r="B157">
        <v>-6.7</v>
      </c>
      <c r="C157">
        <v>1.2</v>
      </c>
      <c r="D157">
        <v>2.6</v>
      </c>
    </row>
    <row r="158" spans="1:4" x14ac:dyDescent="0.3">
      <c r="A158" s="1">
        <v>41243</v>
      </c>
      <c r="B158">
        <v>-21.3</v>
      </c>
      <c r="C158">
        <v>0.3</v>
      </c>
      <c r="D158">
        <v>4.4000000000000004</v>
      </c>
    </row>
    <row r="159" spans="1:4" x14ac:dyDescent="0.3">
      <c r="A159" s="1">
        <v>41274</v>
      </c>
      <c r="B159">
        <v>-27.5</v>
      </c>
      <c r="C159">
        <v>-3.4</v>
      </c>
      <c r="D159">
        <v>3.6</v>
      </c>
    </row>
    <row r="160" spans="1:4" x14ac:dyDescent="0.3">
      <c r="A160" s="1">
        <v>41305</v>
      </c>
      <c r="B160">
        <v>-26.4</v>
      </c>
      <c r="C160">
        <v>-9.6999999999999993</v>
      </c>
      <c r="D160">
        <v>-13.1</v>
      </c>
    </row>
    <row r="161" spans="1:4" x14ac:dyDescent="0.3">
      <c r="A161" s="1">
        <v>41333</v>
      </c>
      <c r="B161">
        <v>-21.5</v>
      </c>
      <c r="C161">
        <v>-11.3</v>
      </c>
      <c r="D161">
        <v>8.9</v>
      </c>
    </row>
    <row r="162" spans="1:4" x14ac:dyDescent="0.3">
      <c r="A162" s="1">
        <v>41364</v>
      </c>
      <c r="B162">
        <v>-21.5</v>
      </c>
      <c r="C162">
        <v>2.4</v>
      </c>
      <c r="D162">
        <v>6.7</v>
      </c>
    </row>
    <row r="163" spans="1:4" x14ac:dyDescent="0.3">
      <c r="A163" s="1">
        <v>41394</v>
      </c>
      <c r="B163">
        <v>-23.6</v>
      </c>
      <c r="C163">
        <v>-1.1000000000000001</v>
      </c>
      <c r="D163">
        <v>-6</v>
      </c>
    </row>
    <row r="164" spans="1:4" x14ac:dyDescent="0.3">
      <c r="A164" s="1">
        <v>41425</v>
      </c>
      <c r="B164">
        <v>-7.4</v>
      </c>
      <c r="C164">
        <v>16.5</v>
      </c>
      <c r="D164">
        <v>11.5</v>
      </c>
    </row>
    <row r="165" spans="1:4" x14ac:dyDescent="0.3">
      <c r="A165" s="1">
        <v>41455</v>
      </c>
      <c r="B165">
        <v>-12.4</v>
      </c>
      <c r="C165">
        <v>4.9000000000000004</v>
      </c>
      <c r="D165">
        <v>-2.7</v>
      </c>
    </row>
    <row r="166" spans="1:4" x14ac:dyDescent="0.3">
      <c r="A166" s="1">
        <v>41486</v>
      </c>
      <c r="B166">
        <v>-12.2</v>
      </c>
      <c r="C166">
        <v>6.5</v>
      </c>
      <c r="D166">
        <v>-0.1</v>
      </c>
    </row>
    <row r="167" spans="1:4" x14ac:dyDescent="0.3">
      <c r="A167" s="1">
        <v>41517</v>
      </c>
      <c r="B167">
        <v>-1.7</v>
      </c>
      <c r="C167">
        <v>10.3</v>
      </c>
      <c r="D167">
        <v>4.3</v>
      </c>
    </row>
    <row r="168" spans="1:4" x14ac:dyDescent="0.3">
      <c r="A168" s="1">
        <v>41547</v>
      </c>
      <c r="B168">
        <v>-6.3</v>
      </c>
      <c r="C168">
        <v>11.4</v>
      </c>
      <c r="D168">
        <v>-1.5</v>
      </c>
    </row>
    <row r="169" spans="1:4" x14ac:dyDescent="0.3">
      <c r="A169" s="1">
        <v>41578</v>
      </c>
      <c r="B169">
        <v>8.4</v>
      </c>
      <c r="C169">
        <v>17.8</v>
      </c>
      <c r="D169">
        <v>3.4</v>
      </c>
    </row>
    <row r="170" spans="1:4" x14ac:dyDescent="0.3">
      <c r="A170" s="1">
        <v>41608</v>
      </c>
      <c r="B170">
        <v>15.4</v>
      </c>
      <c r="C170">
        <v>16.600000000000001</v>
      </c>
      <c r="D170">
        <v>3.5</v>
      </c>
    </row>
    <row r="171" spans="1:4" x14ac:dyDescent="0.3">
      <c r="A171" s="1">
        <v>41639</v>
      </c>
      <c r="B171">
        <v>28.1</v>
      </c>
      <c r="C171">
        <v>6.7</v>
      </c>
      <c r="D171">
        <v>-8.8000000000000007</v>
      </c>
    </row>
    <row r="172" spans="1:4" x14ac:dyDescent="0.3">
      <c r="A172" s="1">
        <v>41670</v>
      </c>
      <c r="B172">
        <v>40.299999999999997</v>
      </c>
      <c r="C172">
        <v>23.6</v>
      </c>
      <c r="D172">
        <v>4.5</v>
      </c>
    </row>
    <row r="173" spans="1:4" x14ac:dyDescent="0.3">
      <c r="A173" s="1">
        <v>41698</v>
      </c>
      <c r="B173">
        <v>26</v>
      </c>
      <c r="C173">
        <v>10.8</v>
      </c>
      <c r="D173">
        <v>-2.6</v>
      </c>
    </row>
    <row r="174" spans="1:4" x14ac:dyDescent="0.3">
      <c r="A174" s="1">
        <v>41729</v>
      </c>
      <c r="B174">
        <v>41.8</v>
      </c>
      <c r="C174">
        <v>16.100000000000001</v>
      </c>
      <c r="D174">
        <v>14.2</v>
      </c>
    </row>
    <row r="175" spans="1:4" x14ac:dyDescent="0.3">
      <c r="A175" s="1">
        <v>41759</v>
      </c>
      <c r="B175">
        <v>48.7</v>
      </c>
      <c r="C175">
        <v>17.600000000000001</v>
      </c>
      <c r="D175">
        <v>-8.6999999999999993</v>
      </c>
    </row>
    <row r="176" spans="1:4" x14ac:dyDescent="0.3">
      <c r="A176" s="1">
        <v>41790</v>
      </c>
      <c r="B176">
        <v>24.1</v>
      </c>
      <c r="C176">
        <v>-14.3</v>
      </c>
      <c r="D176">
        <v>-15.3</v>
      </c>
    </row>
    <row r="177" spans="1:4" x14ac:dyDescent="0.3">
      <c r="A177" s="1">
        <v>41820</v>
      </c>
      <c r="B177">
        <v>34.1</v>
      </c>
      <c r="C177">
        <v>-3</v>
      </c>
      <c r="D177">
        <v>7.5</v>
      </c>
    </row>
    <row r="178" spans="1:4" x14ac:dyDescent="0.3">
      <c r="A178" s="1">
        <v>41851</v>
      </c>
      <c r="B178">
        <v>37.700000000000003</v>
      </c>
      <c r="C178">
        <v>1.1000000000000001</v>
      </c>
      <c r="D178">
        <v>4.5999999999999996</v>
      </c>
    </row>
    <row r="179" spans="1:4" x14ac:dyDescent="0.3">
      <c r="A179" s="1">
        <v>41882</v>
      </c>
      <c r="B179">
        <v>35.5</v>
      </c>
      <c r="C179">
        <v>-3.3</v>
      </c>
      <c r="D179">
        <v>1.4</v>
      </c>
    </row>
    <row r="180" spans="1:4" x14ac:dyDescent="0.3">
      <c r="A180" s="1">
        <v>41912</v>
      </c>
      <c r="B180">
        <v>34.700000000000003</v>
      </c>
      <c r="C180">
        <v>7.3</v>
      </c>
      <c r="D180">
        <v>2.4</v>
      </c>
    </row>
    <row r="181" spans="1:4" x14ac:dyDescent="0.3">
      <c r="A181" s="1">
        <v>41943</v>
      </c>
      <c r="B181">
        <v>30.8</v>
      </c>
      <c r="C181">
        <v>-4.9000000000000004</v>
      </c>
      <c r="D181">
        <v>-3.2</v>
      </c>
    </row>
    <row r="182" spans="1:4" x14ac:dyDescent="0.3">
      <c r="A182" s="1">
        <v>41973</v>
      </c>
      <c r="B182">
        <v>36.6</v>
      </c>
      <c r="C182">
        <v>-14.6</v>
      </c>
      <c r="D182">
        <v>1.4</v>
      </c>
    </row>
    <row r="183" spans="1:4" x14ac:dyDescent="0.3">
      <c r="A183" s="1">
        <v>42004</v>
      </c>
      <c r="B183">
        <v>33.9</v>
      </c>
      <c r="C183">
        <v>11.4</v>
      </c>
      <c r="D183">
        <v>4.8</v>
      </c>
    </row>
    <row r="184" spans="1:4" x14ac:dyDescent="0.3">
      <c r="A184" s="1">
        <v>42035</v>
      </c>
      <c r="B184">
        <v>20.399999999999999</v>
      </c>
      <c r="C184">
        <v>1.9</v>
      </c>
      <c r="D184">
        <v>0.6</v>
      </c>
    </row>
    <row r="185" spans="1:4" x14ac:dyDescent="0.3">
      <c r="A185" s="1">
        <v>42063</v>
      </c>
      <c r="B185">
        <v>28.9</v>
      </c>
      <c r="C185">
        <v>5.9</v>
      </c>
      <c r="D185">
        <v>-0.5</v>
      </c>
    </row>
    <row r="186" spans="1:4" x14ac:dyDescent="0.3">
      <c r="A186" s="1">
        <v>42094</v>
      </c>
      <c r="B186">
        <v>14.9</v>
      </c>
      <c r="C186">
        <v>2.6</v>
      </c>
      <c r="D186">
        <v>0.6</v>
      </c>
    </row>
    <row r="187" spans="1:4" x14ac:dyDescent="0.3">
      <c r="A187" s="1">
        <v>42124</v>
      </c>
      <c r="B187">
        <v>10.5</v>
      </c>
      <c r="C187">
        <v>3</v>
      </c>
      <c r="D187">
        <v>3.2</v>
      </c>
    </row>
    <row r="188" spans="1:4" x14ac:dyDescent="0.3">
      <c r="A188" s="1">
        <v>42155</v>
      </c>
      <c r="B188">
        <v>15</v>
      </c>
      <c r="C188">
        <v>19.3</v>
      </c>
      <c r="D188">
        <v>2.9</v>
      </c>
    </row>
    <row r="189" spans="1:4" x14ac:dyDescent="0.3">
      <c r="A189" s="1">
        <v>42185</v>
      </c>
      <c r="B189">
        <v>6.6</v>
      </c>
      <c r="C189">
        <v>16.600000000000001</v>
      </c>
      <c r="D189">
        <v>-6.6</v>
      </c>
    </row>
    <row r="190" spans="1:4" x14ac:dyDescent="0.3">
      <c r="A190" s="1">
        <v>42216</v>
      </c>
      <c r="B190">
        <v>1.7</v>
      </c>
      <c r="C190">
        <v>2.8</v>
      </c>
      <c r="D190">
        <v>-3</v>
      </c>
    </row>
    <row r="191" spans="1:4" x14ac:dyDescent="0.3">
      <c r="A191" s="1">
        <v>42247</v>
      </c>
      <c r="B191">
        <v>-16.5</v>
      </c>
      <c r="C191">
        <v>-3.5</v>
      </c>
      <c r="D191">
        <v>-2.9</v>
      </c>
    </row>
    <row r="192" spans="1:4" x14ac:dyDescent="0.3">
      <c r="A192" s="1">
        <v>42277</v>
      </c>
      <c r="B192">
        <v>-19.100000000000001</v>
      </c>
      <c r="C192">
        <v>-1.7</v>
      </c>
      <c r="D192">
        <v>5.9</v>
      </c>
    </row>
    <row r="193" spans="1:4" x14ac:dyDescent="0.3">
      <c r="A193" s="1">
        <v>42308</v>
      </c>
      <c r="B193">
        <v>-22.9</v>
      </c>
      <c r="C193">
        <v>10.3</v>
      </c>
      <c r="D193">
        <v>6.4</v>
      </c>
    </row>
    <row r="194" spans="1:4" x14ac:dyDescent="0.3">
      <c r="A194" s="1">
        <v>42338</v>
      </c>
      <c r="B194">
        <v>-17.7</v>
      </c>
      <c r="C194">
        <v>1.2</v>
      </c>
      <c r="D194">
        <v>-9.6999999999999993</v>
      </c>
    </row>
    <row r="195" spans="1:4" x14ac:dyDescent="0.3">
      <c r="A195" s="1">
        <v>42369</v>
      </c>
      <c r="B195">
        <v>-25.7</v>
      </c>
      <c r="C195">
        <v>-3.6</v>
      </c>
      <c r="D195">
        <v>1</v>
      </c>
    </row>
    <row r="196" spans="1:4" x14ac:dyDescent="0.3">
      <c r="A196" s="1">
        <v>42400</v>
      </c>
      <c r="B196">
        <v>-17.2</v>
      </c>
      <c r="C196">
        <v>8.4</v>
      </c>
      <c r="D196">
        <v>10.4</v>
      </c>
    </row>
    <row r="197" spans="1:4" x14ac:dyDescent="0.3">
      <c r="A197" s="1">
        <v>42429</v>
      </c>
      <c r="B197">
        <v>-22.5</v>
      </c>
      <c r="C197">
        <v>-0.7</v>
      </c>
      <c r="D197">
        <v>-5.2</v>
      </c>
    </row>
    <row r="198" spans="1:4" x14ac:dyDescent="0.3">
      <c r="A198" s="1">
        <v>42460</v>
      </c>
      <c r="B198">
        <v>-21.2</v>
      </c>
      <c r="C198">
        <v>3.2</v>
      </c>
      <c r="D198">
        <v>1.4</v>
      </c>
    </row>
    <row r="199" spans="1:4" x14ac:dyDescent="0.3">
      <c r="A199" s="1">
        <v>42490</v>
      </c>
      <c r="B199">
        <v>-26.3</v>
      </c>
      <c r="C199">
        <v>-8.1999999999999993</v>
      </c>
      <c r="D199">
        <v>-6.4</v>
      </c>
    </row>
    <row r="200" spans="1:4" x14ac:dyDescent="0.3">
      <c r="A200" s="1">
        <v>42521</v>
      </c>
      <c r="B200">
        <v>-24.7</v>
      </c>
      <c r="C200">
        <v>-11.7</v>
      </c>
      <c r="D200">
        <v>-2.2000000000000002</v>
      </c>
    </row>
    <row r="201" spans="1:4" x14ac:dyDescent="0.3">
      <c r="A201" s="1">
        <v>42551</v>
      </c>
      <c r="B201">
        <v>-19.899999999999999</v>
      </c>
      <c r="C201">
        <v>-0.9</v>
      </c>
      <c r="D201">
        <v>7.1</v>
      </c>
    </row>
    <row r="202" spans="1:4" x14ac:dyDescent="0.3">
      <c r="A202" s="1">
        <v>42582</v>
      </c>
      <c r="B202">
        <v>-19.7</v>
      </c>
      <c r="C202">
        <v>5.2</v>
      </c>
      <c r="D202">
        <v>5.6</v>
      </c>
    </row>
    <row r="203" spans="1:4" x14ac:dyDescent="0.3">
      <c r="A203" s="1">
        <v>42613</v>
      </c>
      <c r="B203">
        <v>-8.4</v>
      </c>
      <c r="C203">
        <v>11.6</v>
      </c>
      <c r="D203">
        <v>-5.9</v>
      </c>
    </row>
    <row r="204" spans="1:4" x14ac:dyDescent="0.3">
      <c r="A204" s="1">
        <v>42643</v>
      </c>
      <c r="B204">
        <v>-6.3</v>
      </c>
      <c r="C204">
        <v>4.3</v>
      </c>
      <c r="D204">
        <v>0.3</v>
      </c>
    </row>
    <row r="205" spans="1:4" x14ac:dyDescent="0.3">
      <c r="A205" s="1">
        <v>42674</v>
      </c>
      <c r="B205">
        <v>-8.9</v>
      </c>
      <c r="C205">
        <v>-5.6</v>
      </c>
      <c r="D205">
        <v>3.4</v>
      </c>
    </row>
    <row r="206" spans="1:4" x14ac:dyDescent="0.3">
      <c r="A206" s="1">
        <v>42704</v>
      </c>
      <c r="B206">
        <v>-5.6</v>
      </c>
      <c r="C206">
        <v>10.4</v>
      </c>
      <c r="D206">
        <v>-2.8</v>
      </c>
    </row>
    <row r="207" spans="1:4" x14ac:dyDescent="0.3">
      <c r="A207" s="1">
        <v>42735</v>
      </c>
      <c r="B207">
        <v>4.4000000000000004</v>
      </c>
      <c r="C207">
        <v>6.7</v>
      </c>
      <c r="D207">
        <v>2.1</v>
      </c>
    </row>
    <row r="208" spans="1:4" x14ac:dyDescent="0.3">
      <c r="A208" s="1">
        <v>42766</v>
      </c>
      <c r="B208">
        <v>3.5</v>
      </c>
      <c r="C208">
        <v>-8.1999999999999993</v>
      </c>
      <c r="D208">
        <v>-3.2</v>
      </c>
    </row>
    <row r="209" spans="1:4" x14ac:dyDescent="0.3">
      <c r="A209" s="1">
        <v>42794</v>
      </c>
      <c r="B209">
        <v>9.1</v>
      </c>
      <c r="C209">
        <v>5.6</v>
      </c>
      <c r="D209">
        <v>1.5</v>
      </c>
    </row>
    <row r="210" spans="1:4" x14ac:dyDescent="0.3">
      <c r="A210" s="1">
        <v>42825</v>
      </c>
      <c r="B210">
        <v>22.6</v>
      </c>
    </row>
  </sheetData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95"/>
  <sheetViews>
    <sheetView topLeftCell="A2168" workbookViewId="0">
      <selection activeCell="B2195" sqref="B2195"/>
    </sheetView>
  </sheetViews>
  <sheetFormatPr defaultRowHeight="16.5" x14ac:dyDescent="0.3"/>
  <cols>
    <col min="1" max="1" width="11.125" bestFit="1" customWidth="1"/>
  </cols>
  <sheetData>
    <row r="1" spans="1:2" x14ac:dyDescent="0.3">
      <c r="B1" t="s">
        <v>142</v>
      </c>
    </row>
    <row r="2" spans="1:2" x14ac:dyDescent="0.3">
      <c r="B2" t="s">
        <v>143</v>
      </c>
    </row>
    <row r="3" spans="1:2" x14ac:dyDescent="0.3">
      <c r="A3" s="10" t="e">
        <f ca="1">_xll.BDH(B1,"px_last","1999-12-01","","cols=2;rows=2193")</f>
        <v>#NAME?</v>
      </c>
      <c r="B3">
        <v>0.3</v>
      </c>
    </row>
    <row r="4" spans="1:2" x14ac:dyDescent="0.3">
      <c r="A4" s="1">
        <v>39755</v>
      </c>
      <c r="B4">
        <v>0.3</v>
      </c>
    </row>
    <row r="5" spans="1:2" x14ac:dyDescent="0.3">
      <c r="A5" s="1">
        <v>39756</v>
      </c>
      <c r="B5">
        <v>0.3</v>
      </c>
    </row>
    <row r="6" spans="1:2" x14ac:dyDescent="0.3">
      <c r="A6" s="1">
        <v>39757</v>
      </c>
      <c r="B6">
        <v>0.3</v>
      </c>
    </row>
    <row r="7" spans="1:2" x14ac:dyDescent="0.3">
      <c r="A7" s="1">
        <v>39758</v>
      </c>
      <c r="B7">
        <v>0.3</v>
      </c>
    </row>
    <row r="8" spans="1:2" x14ac:dyDescent="0.3">
      <c r="A8" s="1">
        <v>39759</v>
      </c>
      <c r="B8">
        <v>0.3</v>
      </c>
    </row>
    <row r="9" spans="1:2" x14ac:dyDescent="0.3">
      <c r="A9" s="1">
        <v>39762</v>
      </c>
      <c r="B9">
        <v>0.3</v>
      </c>
    </row>
    <row r="10" spans="1:2" x14ac:dyDescent="0.3">
      <c r="A10" s="1">
        <v>39763</v>
      </c>
      <c r="B10">
        <v>0.3</v>
      </c>
    </row>
    <row r="11" spans="1:2" x14ac:dyDescent="0.3">
      <c r="A11" s="1">
        <v>39764</v>
      </c>
      <c r="B11">
        <v>0.3</v>
      </c>
    </row>
    <row r="12" spans="1:2" x14ac:dyDescent="0.3">
      <c r="A12" s="1">
        <v>39765</v>
      </c>
      <c r="B12">
        <v>0.3</v>
      </c>
    </row>
    <row r="13" spans="1:2" x14ac:dyDescent="0.3">
      <c r="A13" s="1">
        <v>39766</v>
      </c>
      <c r="B13">
        <v>0.3</v>
      </c>
    </row>
    <row r="14" spans="1:2" x14ac:dyDescent="0.3">
      <c r="A14" s="1">
        <v>39769</v>
      </c>
      <c r="B14">
        <v>0.3</v>
      </c>
    </row>
    <row r="15" spans="1:2" x14ac:dyDescent="0.3">
      <c r="A15" s="1">
        <v>39770</v>
      </c>
      <c r="B15">
        <v>0.3</v>
      </c>
    </row>
    <row r="16" spans="1:2" x14ac:dyDescent="0.3">
      <c r="A16" s="1">
        <v>39771</v>
      </c>
      <c r="B16">
        <v>0.3</v>
      </c>
    </row>
    <row r="17" spans="1:2" x14ac:dyDescent="0.3">
      <c r="A17" s="1">
        <v>39772</v>
      </c>
      <c r="B17">
        <v>0.3</v>
      </c>
    </row>
    <row r="18" spans="1:2" x14ac:dyDescent="0.3">
      <c r="A18" s="1">
        <v>39773</v>
      </c>
      <c r="B18">
        <v>0.3</v>
      </c>
    </row>
    <row r="19" spans="1:2" x14ac:dyDescent="0.3">
      <c r="A19" s="1">
        <v>39776</v>
      </c>
      <c r="B19">
        <v>0.3</v>
      </c>
    </row>
    <row r="20" spans="1:2" x14ac:dyDescent="0.3">
      <c r="A20" s="1">
        <v>39777</v>
      </c>
      <c r="B20">
        <v>0.3</v>
      </c>
    </row>
    <row r="21" spans="1:2" x14ac:dyDescent="0.3">
      <c r="A21" s="1">
        <v>39778</v>
      </c>
      <c r="B21">
        <v>0.3</v>
      </c>
    </row>
    <row r="22" spans="1:2" x14ac:dyDescent="0.3">
      <c r="A22" s="1">
        <v>39779</v>
      </c>
      <c r="B22">
        <v>0.3</v>
      </c>
    </row>
    <row r="23" spans="1:2" x14ac:dyDescent="0.3">
      <c r="A23" s="1">
        <v>39780</v>
      </c>
      <c r="B23">
        <v>0.3</v>
      </c>
    </row>
    <row r="24" spans="1:2" x14ac:dyDescent="0.3">
      <c r="A24" s="1">
        <v>39783</v>
      </c>
      <c r="B24">
        <v>0.3</v>
      </c>
    </row>
    <row r="25" spans="1:2" x14ac:dyDescent="0.3">
      <c r="A25" s="1">
        <v>39784</v>
      </c>
      <c r="B25">
        <v>0.3</v>
      </c>
    </row>
    <row r="26" spans="1:2" x14ac:dyDescent="0.3">
      <c r="A26" s="1">
        <v>39785</v>
      </c>
      <c r="B26">
        <v>0.3</v>
      </c>
    </row>
    <row r="27" spans="1:2" x14ac:dyDescent="0.3">
      <c r="A27" s="1">
        <v>39786</v>
      </c>
      <c r="B27">
        <v>0.3</v>
      </c>
    </row>
    <row r="28" spans="1:2" x14ac:dyDescent="0.3">
      <c r="A28" s="1">
        <v>39787</v>
      </c>
      <c r="B28">
        <v>0.3</v>
      </c>
    </row>
    <row r="29" spans="1:2" x14ac:dyDescent="0.3">
      <c r="A29" s="1">
        <v>39790</v>
      </c>
      <c r="B29">
        <v>0.3</v>
      </c>
    </row>
    <row r="30" spans="1:2" x14ac:dyDescent="0.3">
      <c r="A30" s="1">
        <v>39791</v>
      </c>
      <c r="B30">
        <v>0.3</v>
      </c>
    </row>
    <row r="31" spans="1:2" x14ac:dyDescent="0.3">
      <c r="A31" s="1">
        <v>39792</v>
      </c>
      <c r="B31">
        <v>0.3</v>
      </c>
    </row>
    <row r="32" spans="1:2" x14ac:dyDescent="0.3">
      <c r="A32" s="1">
        <v>39793</v>
      </c>
      <c r="B32">
        <v>0.3</v>
      </c>
    </row>
    <row r="33" spans="1:2" x14ac:dyDescent="0.3">
      <c r="A33" s="1">
        <v>39794</v>
      </c>
      <c r="B33">
        <v>0.3</v>
      </c>
    </row>
    <row r="34" spans="1:2" x14ac:dyDescent="0.3">
      <c r="A34" s="1">
        <v>39797</v>
      </c>
      <c r="B34">
        <v>0.3</v>
      </c>
    </row>
    <row r="35" spans="1:2" x14ac:dyDescent="0.3">
      <c r="A35" s="1">
        <v>39798</v>
      </c>
      <c r="B35">
        <v>0.3</v>
      </c>
    </row>
    <row r="36" spans="1:2" x14ac:dyDescent="0.3">
      <c r="A36" s="1">
        <v>39799</v>
      </c>
      <c r="B36">
        <v>0.3</v>
      </c>
    </row>
    <row r="37" spans="1:2" x14ac:dyDescent="0.3">
      <c r="A37" s="1">
        <v>39800</v>
      </c>
      <c r="B37">
        <v>0.3</v>
      </c>
    </row>
    <row r="38" spans="1:2" x14ac:dyDescent="0.3">
      <c r="A38" s="1">
        <v>39801</v>
      </c>
      <c r="B38">
        <v>0.1</v>
      </c>
    </row>
    <row r="39" spans="1:2" x14ac:dyDescent="0.3">
      <c r="A39" s="1">
        <v>39804</v>
      </c>
      <c r="B39">
        <v>0.1</v>
      </c>
    </row>
    <row r="40" spans="1:2" x14ac:dyDescent="0.3">
      <c r="A40" s="1">
        <v>39805</v>
      </c>
      <c r="B40">
        <v>0.1</v>
      </c>
    </row>
    <row r="41" spans="1:2" x14ac:dyDescent="0.3">
      <c r="A41" s="1">
        <v>39806</v>
      </c>
      <c r="B41">
        <v>0.1</v>
      </c>
    </row>
    <row r="42" spans="1:2" x14ac:dyDescent="0.3">
      <c r="A42" s="1">
        <v>39807</v>
      </c>
      <c r="B42">
        <v>0.1</v>
      </c>
    </row>
    <row r="43" spans="1:2" x14ac:dyDescent="0.3">
      <c r="A43" s="1">
        <v>39808</v>
      </c>
      <c r="B43">
        <v>0.1</v>
      </c>
    </row>
    <row r="44" spans="1:2" x14ac:dyDescent="0.3">
      <c r="A44" s="1">
        <v>39811</v>
      </c>
      <c r="B44">
        <v>0.1</v>
      </c>
    </row>
    <row r="45" spans="1:2" x14ac:dyDescent="0.3">
      <c r="A45" s="1">
        <v>39812</v>
      </c>
      <c r="B45">
        <v>0.1</v>
      </c>
    </row>
    <row r="46" spans="1:2" x14ac:dyDescent="0.3">
      <c r="A46" s="1">
        <v>39813</v>
      </c>
      <c r="B46">
        <v>0.1</v>
      </c>
    </row>
    <row r="47" spans="1:2" x14ac:dyDescent="0.3">
      <c r="A47" s="1">
        <v>39814</v>
      </c>
      <c r="B47">
        <v>0.1</v>
      </c>
    </row>
    <row r="48" spans="1:2" x14ac:dyDescent="0.3">
      <c r="A48" s="1">
        <v>39815</v>
      </c>
      <c r="B48">
        <v>0.1</v>
      </c>
    </row>
    <row r="49" spans="1:2" x14ac:dyDescent="0.3">
      <c r="A49" s="1">
        <v>39818</v>
      </c>
      <c r="B49">
        <v>0.1</v>
      </c>
    </row>
    <row r="50" spans="1:2" x14ac:dyDescent="0.3">
      <c r="A50" s="1">
        <v>39819</v>
      </c>
      <c r="B50">
        <v>0.1</v>
      </c>
    </row>
    <row r="51" spans="1:2" x14ac:dyDescent="0.3">
      <c r="A51" s="1">
        <v>39820</v>
      </c>
      <c r="B51">
        <v>0.1</v>
      </c>
    </row>
    <row r="52" spans="1:2" x14ac:dyDescent="0.3">
      <c r="A52" s="1">
        <v>39821</v>
      </c>
      <c r="B52">
        <v>0.1</v>
      </c>
    </row>
    <row r="53" spans="1:2" x14ac:dyDescent="0.3">
      <c r="A53" s="1">
        <v>39822</v>
      </c>
      <c r="B53">
        <v>0.1</v>
      </c>
    </row>
    <row r="54" spans="1:2" x14ac:dyDescent="0.3">
      <c r="A54" s="1">
        <v>39825</v>
      </c>
      <c r="B54">
        <v>0.1</v>
      </c>
    </row>
    <row r="55" spans="1:2" x14ac:dyDescent="0.3">
      <c r="A55" s="1">
        <v>39826</v>
      </c>
      <c r="B55">
        <v>0.1</v>
      </c>
    </row>
    <row r="56" spans="1:2" x14ac:dyDescent="0.3">
      <c r="A56" s="1">
        <v>39827</v>
      </c>
      <c r="B56">
        <v>0.1</v>
      </c>
    </row>
    <row r="57" spans="1:2" x14ac:dyDescent="0.3">
      <c r="A57" s="1">
        <v>39828</v>
      </c>
      <c r="B57">
        <v>0.1</v>
      </c>
    </row>
    <row r="58" spans="1:2" x14ac:dyDescent="0.3">
      <c r="A58" s="1">
        <v>39829</v>
      </c>
      <c r="B58">
        <v>0.1</v>
      </c>
    </row>
    <row r="59" spans="1:2" x14ac:dyDescent="0.3">
      <c r="A59" s="1">
        <v>39832</v>
      </c>
      <c r="B59">
        <v>0.1</v>
      </c>
    </row>
    <row r="60" spans="1:2" x14ac:dyDescent="0.3">
      <c r="A60" s="1">
        <v>39833</v>
      </c>
      <c r="B60">
        <v>0.1</v>
      </c>
    </row>
    <row r="61" spans="1:2" x14ac:dyDescent="0.3">
      <c r="A61" s="1">
        <v>39834</v>
      </c>
      <c r="B61">
        <v>0.1</v>
      </c>
    </row>
    <row r="62" spans="1:2" x14ac:dyDescent="0.3">
      <c r="A62" s="1">
        <v>39835</v>
      </c>
      <c r="B62">
        <v>0.1</v>
      </c>
    </row>
    <row r="63" spans="1:2" x14ac:dyDescent="0.3">
      <c r="A63" s="1">
        <v>39836</v>
      </c>
      <c r="B63">
        <v>0.1</v>
      </c>
    </row>
    <row r="64" spans="1:2" x14ac:dyDescent="0.3">
      <c r="A64" s="1">
        <v>39839</v>
      </c>
      <c r="B64">
        <v>0.1</v>
      </c>
    </row>
    <row r="65" spans="1:2" x14ac:dyDescent="0.3">
      <c r="A65" s="1">
        <v>39840</v>
      </c>
      <c r="B65">
        <v>0.1</v>
      </c>
    </row>
    <row r="66" spans="1:2" x14ac:dyDescent="0.3">
      <c r="A66" s="1">
        <v>39841</v>
      </c>
      <c r="B66">
        <v>0.1</v>
      </c>
    </row>
    <row r="67" spans="1:2" x14ac:dyDescent="0.3">
      <c r="A67" s="1">
        <v>39842</v>
      </c>
      <c r="B67">
        <v>0.1</v>
      </c>
    </row>
    <row r="68" spans="1:2" x14ac:dyDescent="0.3">
      <c r="A68" s="1">
        <v>39843</v>
      </c>
      <c r="B68">
        <v>0.1</v>
      </c>
    </row>
    <row r="69" spans="1:2" x14ac:dyDescent="0.3">
      <c r="A69" s="1">
        <v>39846</v>
      </c>
      <c r="B69">
        <v>0.1</v>
      </c>
    </row>
    <row r="70" spans="1:2" x14ac:dyDescent="0.3">
      <c r="A70" s="1">
        <v>39847</v>
      </c>
      <c r="B70">
        <v>0.1</v>
      </c>
    </row>
    <row r="71" spans="1:2" x14ac:dyDescent="0.3">
      <c r="A71" s="1">
        <v>39848</v>
      </c>
      <c r="B71">
        <v>0.1</v>
      </c>
    </row>
    <row r="72" spans="1:2" x14ac:dyDescent="0.3">
      <c r="A72" s="1">
        <v>39849</v>
      </c>
      <c r="B72">
        <v>0.1</v>
      </c>
    </row>
    <row r="73" spans="1:2" x14ac:dyDescent="0.3">
      <c r="A73" s="1">
        <v>39850</v>
      </c>
      <c r="B73">
        <v>0.1</v>
      </c>
    </row>
    <row r="74" spans="1:2" x14ac:dyDescent="0.3">
      <c r="A74" s="1">
        <v>39853</v>
      </c>
      <c r="B74">
        <v>0.1</v>
      </c>
    </row>
    <row r="75" spans="1:2" x14ac:dyDescent="0.3">
      <c r="A75" s="1">
        <v>39854</v>
      </c>
      <c r="B75">
        <v>0.1</v>
      </c>
    </row>
    <row r="76" spans="1:2" x14ac:dyDescent="0.3">
      <c r="A76" s="1">
        <v>39855</v>
      </c>
      <c r="B76">
        <v>0.1</v>
      </c>
    </row>
    <row r="77" spans="1:2" x14ac:dyDescent="0.3">
      <c r="A77" s="1">
        <v>39856</v>
      </c>
      <c r="B77">
        <v>0.1</v>
      </c>
    </row>
    <row r="78" spans="1:2" x14ac:dyDescent="0.3">
      <c r="A78" s="1">
        <v>39857</v>
      </c>
      <c r="B78">
        <v>0.1</v>
      </c>
    </row>
    <row r="79" spans="1:2" x14ac:dyDescent="0.3">
      <c r="A79" s="1">
        <v>39860</v>
      </c>
      <c r="B79">
        <v>0.1</v>
      </c>
    </row>
    <row r="80" spans="1:2" x14ac:dyDescent="0.3">
      <c r="A80" s="1">
        <v>39861</v>
      </c>
      <c r="B80">
        <v>0.1</v>
      </c>
    </row>
    <row r="81" spans="1:2" x14ac:dyDescent="0.3">
      <c r="A81" s="1">
        <v>39862</v>
      </c>
      <c r="B81">
        <v>0.1</v>
      </c>
    </row>
    <row r="82" spans="1:2" x14ac:dyDescent="0.3">
      <c r="A82" s="1">
        <v>39863</v>
      </c>
      <c r="B82">
        <v>0.1</v>
      </c>
    </row>
    <row r="83" spans="1:2" x14ac:dyDescent="0.3">
      <c r="A83" s="1">
        <v>39864</v>
      </c>
      <c r="B83">
        <v>0.1</v>
      </c>
    </row>
    <row r="84" spans="1:2" x14ac:dyDescent="0.3">
      <c r="A84" s="1">
        <v>39867</v>
      </c>
      <c r="B84">
        <v>0.1</v>
      </c>
    </row>
    <row r="85" spans="1:2" x14ac:dyDescent="0.3">
      <c r="A85" s="1">
        <v>39868</v>
      </c>
      <c r="B85">
        <v>0.1</v>
      </c>
    </row>
    <row r="86" spans="1:2" x14ac:dyDescent="0.3">
      <c r="A86" s="1">
        <v>39869</v>
      </c>
      <c r="B86">
        <v>0.1</v>
      </c>
    </row>
    <row r="87" spans="1:2" x14ac:dyDescent="0.3">
      <c r="A87" s="1">
        <v>39870</v>
      </c>
      <c r="B87">
        <v>0.1</v>
      </c>
    </row>
    <row r="88" spans="1:2" x14ac:dyDescent="0.3">
      <c r="A88" s="1">
        <v>39871</v>
      </c>
      <c r="B88">
        <v>0.1</v>
      </c>
    </row>
    <row r="89" spans="1:2" x14ac:dyDescent="0.3">
      <c r="A89" s="1">
        <v>39874</v>
      </c>
      <c r="B89">
        <v>0.1</v>
      </c>
    </row>
    <row r="90" spans="1:2" x14ac:dyDescent="0.3">
      <c r="A90" s="1">
        <v>39875</v>
      </c>
      <c r="B90">
        <v>0.1</v>
      </c>
    </row>
    <row r="91" spans="1:2" x14ac:dyDescent="0.3">
      <c r="A91" s="1">
        <v>39876</v>
      </c>
      <c r="B91">
        <v>0.1</v>
      </c>
    </row>
    <row r="92" spans="1:2" x14ac:dyDescent="0.3">
      <c r="A92" s="1">
        <v>39877</v>
      </c>
      <c r="B92">
        <v>0.1</v>
      </c>
    </row>
    <row r="93" spans="1:2" x14ac:dyDescent="0.3">
      <c r="A93" s="1">
        <v>39878</v>
      </c>
      <c r="B93">
        <v>0.1</v>
      </c>
    </row>
    <row r="94" spans="1:2" x14ac:dyDescent="0.3">
      <c r="A94" s="1">
        <v>39881</v>
      </c>
      <c r="B94">
        <v>0.1</v>
      </c>
    </row>
    <row r="95" spans="1:2" x14ac:dyDescent="0.3">
      <c r="A95" s="1">
        <v>39882</v>
      </c>
      <c r="B95">
        <v>0.1</v>
      </c>
    </row>
    <row r="96" spans="1:2" x14ac:dyDescent="0.3">
      <c r="A96" s="1">
        <v>39883</v>
      </c>
      <c r="B96">
        <v>0.1</v>
      </c>
    </row>
    <row r="97" spans="1:2" x14ac:dyDescent="0.3">
      <c r="A97" s="1">
        <v>39884</v>
      </c>
      <c r="B97">
        <v>0.1</v>
      </c>
    </row>
    <row r="98" spans="1:2" x14ac:dyDescent="0.3">
      <c r="A98" s="1">
        <v>39885</v>
      </c>
      <c r="B98">
        <v>0.1</v>
      </c>
    </row>
    <row r="99" spans="1:2" x14ac:dyDescent="0.3">
      <c r="A99" s="1">
        <v>39888</v>
      </c>
      <c r="B99">
        <v>0.1</v>
      </c>
    </row>
    <row r="100" spans="1:2" x14ac:dyDescent="0.3">
      <c r="A100" s="1">
        <v>39889</v>
      </c>
      <c r="B100">
        <v>0.1</v>
      </c>
    </row>
    <row r="101" spans="1:2" x14ac:dyDescent="0.3">
      <c r="A101" s="1">
        <v>39890</v>
      </c>
      <c r="B101">
        <v>0.1</v>
      </c>
    </row>
    <row r="102" spans="1:2" x14ac:dyDescent="0.3">
      <c r="A102" s="1">
        <v>39891</v>
      </c>
      <c r="B102">
        <v>0.1</v>
      </c>
    </row>
    <row r="103" spans="1:2" x14ac:dyDescent="0.3">
      <c r="A103" s="1">
        <v>39892</v>
      </c>
      <c r="B103">
        <v>0.1</v>
      </c>
    </row>
    <row r="104" spans="1:2" x14ac:dyDescent="0.3">
      <c r="A104" s="1">
        <v>39895</v>
      </c>
      <c r="B104">
        <v>0.1</v>
      </c>
    </row>
    <row r="105" spans="1:2" x14ac:dyDescent="0.3">
      <c r="A105" s="1">
        <v>39896</v>
      </c>
      <c r="B105">
        <v>0.1</v>
      </c>
    </row>
    <row r="106" spans="1:2" x14ac:dyDescent="0.3">
      <c r="A106" s="1">
        <v>39897</v>
      </c>
      <c r="B106">
        <v>0.1</v>
      </c>
    </row>
    <row r="107" spans="1:2" x14ac:dyDescent="0.3">
      <c r="A107" s="1">
        <v>39898</v>
      </c>
      <c r="B107">
        <v>0.1</v>
      </c>
    </row>
    <row r="108" spans="1:2" x14ac:dyDescent="0.3">
      <c r="A108" s="1">
        <v>39899</v>
      </c>
      <c r="B108">
        <v>0.1</v>
      </c>
    </row>
    <row r="109" spans="1:2" x14ac:dyDescent="0.3">
      <c r="A109" s="1">
        <v>39902</v>
      </c>
      <c r="B109">
        <v>0.1</v>
      </c>
    </row>
    <row r="110" spans="1:2" x14ac:dyDescent="0.3">
      <c r="A110" s="1">
        <v>39903</v>
      </c>
      <c r="B110">
        <v>0.1</v>
      </c>
    </row>
    <row r="111" spans="1:2" x14ac:dyDescent="0.3">
      <c r="A111" s="1">
        <v>39904</v>
      </c>
      <c r="B111">
        <v>0.1</v>
      </c>
    </row>
    <row r="112" spans="1:2" x14ac:dyDescent="0.3">
      <c r="A112" s="1">
        <v>39905</v>
      </c>
      <c r="B112">
        <v>0.1</v>
      </c>
    </row>
    <row r="113" spans="1:2" x14ac:dyDescent="0.3">
      <c r="A113" s="1">
        <v>39906</v>
      </c>
      <c r="B113">
        <v>0.1</v>
      </c>
    </row>
    <row r="114" spans="1:2" x14ac:dyDescent="0.3">
      <c r="A114" s="1">
        <v>39909</v>
      </c>
      <c r="B114">
        <v>0.1</v>
      </c>
    </row>
    <row r="115" spans="1:2" x14ac:dyDescent="0.3">
      <c r="A115" s="1">
        <v>39910</v>
      </c>
      <c r="B115">
        <v>0.1</v>
      </c>
    </row>
    <row r="116" spans="1:2" x14ac:dyDescent="0.3">
      <c r="A116" s="1">
        <v>39911</v>
      </c>
      <c r="B116">
        <v>0.1</v>
      </c>
    </row>
    <row r="117" spans="1:2" x14ac:dyDescent="0.3">
      <c r="A117" s="1">
        <v>39912</v>
      </c>
      <c r="B117">
        <v>0.1</v>
      </c>
    </row>
    <row r="118" spans="1:2" x14ac:dyDescent="0.3">
      <c r="A118" s="1">
        <v>39913</v>
      </c>
      <c r="B118">
        <v>0.1</v>
      </c>
    </row>
    <row r="119" spans="1:2" x14ac:dyDescent="0.3">
      <c r="A119" s="1">
        <v>39916</v>
      </c>
      <c r="B119">
        <v>0.1</v>
      </c>
    </row>
    <row r="120" spans="1:2" x14ac:dyDescent="0.3">
      <c r="A120" s="1">
        <v>39917</v>
      </c>
      <c r="B120">
        <v>0.1</v>
      </c>
    </row>
    <row r="121" spans="1:2" x14ac:dyDescent="0.3">
      <c r="A121" s="1">
        <v>39918</v>
      </c>
      <c r="B121">
        <v>0.1</v>
      </c>
    </row>
    <row r="122" spans="1:2" x14ac:dyDescent="0.3">
      <c r="A122" s="1">
        <v>39919</v>
      </c>
      <c r="B122">
        <v>0.1</v>
      </c>
    </row>
    <row r="123" spans="1:2" x14ac:dyDescent="0.3">
      <c r="A123" s="1">
        <v>39920</v>
      </c>
      <c r="B123">
        <v>0.1</v>
      </c>
    </row>
    <row r="124" spans="1:2" x14ac:dyDescent="0.3">
      <c r="A124" s="1">
        <v>39923</v>
      </c>
      <c r="B124">
        <v>0.1</v>
      </c>
    </row>
    <row r="125" spans="1:2" x14ac:dyDescent="0.3">
      <c r="A125" s="1">
        <v>39924</v>
      </c>
      <c r="B125">
        <v>0.1</v>
      </c>
    </row>
    <row r="126" spans="1:2" x14ac:dyDescent="0.3">
      <c r="A126" s="1">
        <v>39925</v>
      </c>
      <c r="B126">
        <v>0.1</v>
      </c>
    </row>
    <row r="127" spans="1:2" x14ac:dyDescent="0.3">
      <c r="A127" s="1">
        <v>39926</v>
      </c>
      <c r="B127">
        <v>0.1</v>
      </c>
    </row>
    <row r="128" spans="1:2" x14ac:dyDescent="0.3">
      <c r="A128" s="1">
        <v>39927</v>
      </c>
      <c r="B128">
        <v>0.1</v>
      </c>
    </row>
    <row r="129" spans="1:2" x14ac:dyDescent="0.3">
      <c r="A129" s="1">
        <v>39930</v>
      </c>
      <c r="B129">
        <v>0.1</v>
      </c>
    </row>
    <row r="130" spans="1:2" x14ac:dyDescent="0.3">
      <c r="A130" s="1">
        <v>39931</v>
      </c>
      <c r="B130">
        <v>0.1</v>
      </c>
    </row>
    <row r="131" spans="1:2" x14ac:dyDescent="0.3">
      <c r="A131" s="1">
        <v>39932</v>
      </c>
      <c r="B131">
        <v>0.1</v>
      </c>
    </row>
    <row r="132" spans="1:2" x14ac:dyDescent="0.3">
      <c r="A132" s="1">
        <v>39933</v>
      </c>
      <c r="B132">
        <v>0.1</v>
      </c>
    </row>
    <row r="133" spans="1:2" x14ac:dyDescent="0.3">
      <c r="A133" s="1">
        <v>39934</v>
      </c>
      <c r="B133">
        <v>0.1</v>
      </c>
    </row>
    <row r="134" spans="1:2" x14ac:dyDescent="0.3">
      <c r="A134" s="1">
        <v>39937</v>
      </c>
      <c r="B134">
        <v>0.1</v>
      </c>
    </row>
    <row r="135" spans="1:2" x14ac:dyDescent="0.3">
      <c r="A135" s="1">
        <v>39938</v>
      </c>
      <c r="B135">
        <v>0.1</v>
      </c>
    </row>
    <row r="136" spans="1:2" x14ac:dyDescent="0.3">
      <c r="A136" s="1">
        <v>39939</v>
      </c>
      <c r="B136">
        <v>0.1</v>
      </c>
    </row>
    <row r="137" spans="1:2" x14ac:dyDescent="0.3">
      <c r="A137" s="1">
        <v>39940</v>
      </c>
      <c r="B137">
        <v>0.1</v>
      </c>
    </row>
    <row r="138" spans="1:2" x14ac:dyDescent="0.3">
      <c r="A138" s="1">
        <v>39941</v>
      </c>
      <c r="B138">
        <v>0.1</v>
      </c>
    </row>
    <row r="139" spans="1:2" x14ac:dyDescent="0.3">
      <c r="A139" s="1">
        <v>39944</v>
      </c>
      <c r="B139">
        <v>0.1</v>
      </c>
    </row>
    <row r="140" spans="1:2" x14ac:dyDescent="0.3">
      <c r="A140" s="1">
        <v>39945</v>
      </c>
      <c r="B140">
        <v>0.1</v>
      </c>
    </row>
    <row r="141" spans="1:2" x14ac:dyDescent="0.3">
      <c r="A141" s="1">
        <v>39946</v>
      </c>
      <c r="B141">
        <v>0.1</v>
      </c>
    </row>
    <row r="142" spans="1:2" x14ac:dyDescent="0.3">
      <c r="A142" s="1">
        <v>39947</v>
      </c>
      <c r="B142">
        <v>0.1</v>
      </c>
    </row>
    <row r="143" spans="1:2" x14ac:dyDescent="0.3">
      <c r="A143" s="1">
        <v>39948</v>
      </c>
      <c r="B143">
        <v>0.1</v>
      </c>
    </row>
    <row r="144" spans="1:2" x14ac:dyDescent="0.3">
      <c r="A144" s="1">
        <v>39951</v>
      </c>
      <c r="B144">
        <v>0.1</v>
      </c>
    </row>
    <row r="145" spans="1:2" x14ac:dyDescent="0.3">
      <c r="A145" s="1">
        <v>39952</v>
      </c>
      <c r="B145">
        <v>0.1</v>
      </c>
    </row>
    <row r="146" spans="1:2" x14ac:dyDescent="0.3">
      <c r="A146" s="1">
        <v>39953</v>
      </c>
      <c r="B146">
        <v>0.1</v>
      </c>
    </row>
    <row r="147" spans="1:2" x14ac:dyDescent="0.3">
      <c r="A147" s="1">
        <v>39954</v>
      </c>
      <c r="B147">
        <v>0.1</v>
      </c>
    </row>
    <row r="148" spans="1:2" x14ac:dyDescent="0.3">
      <c r="A148" s="1">
        <v>39955</v>
      </c>
      <c r="B148">
        <v>0.1</v>
      </c>
    </row>
    <row r="149" spans="1:2" x14ac:dyDescent="0.3">
      <c r="A149" s="1">
        <v>39958</v>
      </c>
      <c r="B149">
        <v>0.1</v>
      </c>
    </row>
    <row r="150" spans="1:2" x14ac:dyDescent="0.3">
      <c r="A150" s="1">
        <v>39959</v>
      </c>
      <c r="B150">
        <v>0.1</v>
      </c>
    </row>
    <row r="151" spans="1:2" x14ac:dyDescent="0.3">
      <c r="A151" s="1">
        <v>39960</v>
      </c>
      <c r="B151">
        <v>0.1</v>
      </c>
    </row>
    <row r="152" spans="1:2" x14ac:dyDescent="0.3">
      <c r="A152" s="1">
        <v>39961</v>
      </c>
      <c r="B152">
        <v>0.1</v>
      </c>
    </row>
    <row r="153" spans="1:2" x14ac:dyDescent="0.3">
      <c r="A153" s="1">
        <v>39962</v>
      </c>
      <c r="B153">
        <v>0.1</v>
      </c>
    </row>
    <row r="154" spans="1:2" x14ac:dyDescent="0.3">
      <c r="A154" s="1">
        <v>39965</v>
      </c>
      <c r="B154">
        <v>0.1</v>
      </c>
    </row>
    <row r="155" spans="1:2" x14ac:dyDescent="0.3">
      <c r="A155" s="1">
        <v>39966</v>
      </c>
      <c r="B155">
        <v>0.1</v>
      </c>
    </row>
    <row r="156" spans="1:2" x14ac:dyDescent="0.3">
      <c r="A156" s="1">
        <v>39967</v>
      </c>
      <c r="B156">
        <v>0.1</v>
      </c>
    </row>
    <row r="157" spans="1:2" x14ac:dyDescent="0.3">
      <c r="A157" s="1">
        <v>39968</v>
      </c>
      <c r="B157">
        <v>0.1</v>
      </c>
    </row>
    <row r="158" spans="1:2" x14ac:dyDescent="0.3">
      <c r="A158" s="1">
        <v>39969</v>
      </c>
      <c r="B158">
        <v>0.1</v>
      </c>
    </row>
    <row r="159" spans="1:2" x14ac:dyDescent="0.3">
      <c r="A159" s="1">
        <v>39972</v>
      </c>
      <c r="B159">
        <v>0.1</v>
      </c>
    </row>
    <row r="160" spans="1:2" x14ac:dyDescent="0.3">
      <c r="A160" s="1">
        <v>39973</v>
      </c>
      <c r="B160">
        <v>0.1</v>
      </c>
    </row>
    <row r="161" spans="1:2" x14ac:dyDescent="0.3">
      <c r="A161" s="1">
        <v>39974</v>
      </c>
      <c r="B161">
        <v>0.1</v>
      </c>
    </row>
    <row r="162" spans="1:2" x14ac:dyDescent="0.3">
      <c r="A162" s="1">
        <v>39975</v>
      </c>
      <c r="B162">
        <v>0.1</v>
      </c>
    </row>
    <row r="163" spans="1:2" x14ac:dyDescent="0.3">
      <c r="A163" s="1">
        <v>39976</v>
      </c>
      <c r="B163">
        <v>0.1</v>
      </c>
    </row>
    <row r="164" spans="1:2" x14ac:dyDescent="0.3">
      <c r="A164" s="1">
        <v>39979</v>
      </c>
      <c r="B164">
        <v>0.1</v>
      </c>
    </row>
    <row r="165" spans="1:2" x14ac:dyDescent="0.3">
      <c r="A165" s="1">
        <v>39980</v>
      </c>
      <c r="B165">
        <v>0.1</v>
      </c>
    </row>
    <row r="166" spans="1:2" x14ac:dyDescent="0.3">
      <c r="A166" s="1">
        <v>39981</v>
      </c>
      <c r="B166">
        <v>0.1</v>
      </c>
    </row>
    <row r="167" spans="1:2" x14ac:dyDescent="0.3">
      <c r="A167" s="1">
        <v>39982</v>
      </c>
      <c r="B167">
        <v>0.1</v>
      </c>
    </row>
    <row r="168" spans="1:2" x14ac:dyDescent="0.3">
      <c r="A168" s="1">
        <v>39983</v>
      </c>
      <c r="B168">
        <v>0.1</v>
      </c>
    </row>
    <row r="169" spans="1:2" x14ac:dyDescent="0.3">
      <c r="A169" s="1">
        <v>39986</v>
      </c>
      <c r="B169">
        <v>0.1</v>
      </c>
    </row>
    <row r="170" spans="1:2" x14ac:dyDescent="0.3">
      <c r="A170" s="1">
        <v>39987</v>
      </c>
      <c r="B170">
        <v>0.1</v>
      </c>
    </row>
    <row r="171" spans="1:2" x14ac:dyDescent="0.3">
      <c r="A171" s="1">
        <v>39988</v>
      </c>
      <c r="B171">
        <v>0.1</v>
      </c>
    </row>
    <row r="172" spans="1:2" x14ac:dyDescent="0.3">
      <c r="A172" s="1">
        <v>39989</v>
      </c>
      <c r="B172">
        <v>0.1</v>
      </c>
    </row>
    <row r="173" spans="1:2" x14ac:dyDescent="0.3">
      <c r="A173" s="1">
        <v>39990</v>
      </c>
      <c r="B173">
        <v>0.1</v>
      </c>
    </row>
    <row r="174" spans="1:2" x14ac:dyDescent="0.3">
      <c r="A174" s="1">
        <v>39993</v>
      </c>
      <c r="B174">
        <v>0.1</v>
      </c>
    </row>
    <row r="175" spans="1:2" x14ac:dyDescent="0.3">
      <c r="A175" s="1">
        <v>39994</v>
      </c>
      <c r="B175">
        <v>0.1</v>
      </c>
    </row>
    <row r="176" spans="1:2" x14ac:dyDescent="0.3">
      <c r="A176" s="1">
        <v>39995</v>
      </c>
      <c r="B176">
        <v>0.1</v>
      </c>
    </row>
    <row r="177" spans="1:2" x14ac:dyDescent="0.3">
      <c r="A177" s="1">
        <v>39996</v>
      </c>
      <c r="B177">
        <v>0.1</v>
      </c>
    </row>
    <row r="178" spans="1:2" x14ac:dyDescent="0.3">
      <c r="A178" s="1">
        <v>39997</v>
      </c>
      <c r="B178">
        <v>0.1</v>
      </c>
    </row>
    <row r="179" spans="1:2" x14ac:dyDescent="0.3">
      <c r="A179" s="1">
        <v>40000</v>
      </c>
      <c r="B179">
        <v>0.1</v>
      </c>
    </row>
    <row r="180" spans="1:2" x14ac:dyDescent="0.3">
      <c r="A180" s="1">
        <v>40001</v>
      </c>
      <c r="B180">
        <v>0.1</v>
      </c>
    </row>
    <row r="181" spans="1:2" x14ac:dyDescent="0.3">
      <c r="A181" s="1">
        <v>40002</v>
      </c>
      <c r="B181">
        <v>0.1</v>
      </c>
    </row>
    <row r="182" spans="1:2" x14ac:dyDescent="0.3">
      <c r="A182" s="1">
        <v>40003</v>
      </c>
      <c r="B182">
        <v>0.1</v>
      </c>
    </row>
    <row r="183" spans="1:2" x14ac:dyDescent="0.3">
      <c r="A183" s="1">
        <v>40004</v>
      </c>
      <c r="B183">
        <v>0.1</v>
      </c>
    </row>
    <row r="184" spans="1:2" x14ac:dyDescent="0.3">
      <c r="A184" s="1">
        <v>40007</v>
      </c>
      <c r="B184">
        <v>0.1</v>
      </c>
    </row>
    <row r="185" spans="1:2" x14ac:dyDescent="0.3">
      <c r="A185" s="1">
        <v>40008</v>
      </c>
      <c r="B185">
        <v>0.1</v>
      </c>
    </row>
    <row r="186" spans="1:2" x14ac:dyDescent="0.3">
      <c r="A186" s="1">
        <v>40009</v>
      </c>
      <c r="B186">
        <v>0.1</v>
      </c>
    </row>
    <row r="187" spans="1:2" x14ac:dyDescent="0.3">
      <c r="A187" s="1">
        <v>40010</v>
      </c>
      <c r="B187">
        <v>0.1</v>
      </c>
    </row>
    <row r="188" spans="1:2" x14ac:dyDescent="0.3">
      <c r="A188" s="1">
        <v>40011</v>
      </c>
      <c r="B188">
        <v>0.1</v>
      </c>
    </row>
    <row r="189" spans="1:2" x14ac:dyDescent="0.3">
      <c r="A189" s="1">
        <v>40014</v>
      </c>
      <c r="B189">
        <v>0.1</v>
      </c>
    </row>
    <row r="190" spans="1:2" x14ac:dyDescent="0.3">
      <c r="A190" s="1">
        <v>40015</v>
      </c>
      <c r="B190">
        <v>0.1</v>
      </c>
    </row>
    <row r="191" spans="1:2" x14ac:dyDescent="0.3">
      <c r="A191" s="1">
        <v>40016</v>
      </c>
      <c r="B191">
        <v>0.1</v>
      </c>
    </row>
    <row r="192" spans="1:2" x14ac:dyDescent="0.3">
      <c r="A192" s="1">
        <v>40017</v>
      </c>
      <c r="B192">
        <v>0.1</v>
      </c>
    </row>
    <row r="193" spans="1:2" x14ac:dyDescent="0.3">
      <c r="A193" s="1">
        <v>40018</v>
      </c>
      <c r="B193">
        <v>0.1</v>
      </c>
    </row>
    <row r="194" spans="1:2" x14ac:dyDescent="0.3">
      <c r="A194" s="1">
        <v>40021</v>
      </c>
      <c r="B194">
        <v>0.1</v>
      </c>
    </row>
    <row r="195" spans="1:2" x14ac:dyDescent="0.3">
      <c r="A195" s="1">
        <v>40022</v>
      </c>
      <c r="B195">
        <v>0.1</v>
      </c>
    </row>
    <row r="196" spans="1:2" x14ac:dyDescent="0.3">
      <c r="A196" s="1">
        <v>40023</v>
      </c>
      <c r="B196">
        <v>0.1</v>
      </c>
    </row>
    <row r="197" spans="1:2" x14ac:dyDescent="0.3">
      <c r="A197" s="1">
        <v>40024</v>
      </c>
      <c r="B197">
        <v>0.1</v>
      </c>
    </row>
    <row r="198" spans="1:2" x14ac:dyDescent="0.3">
      <c r="A198" s="1">
        <v>40025</v>
      </c>
      <c r="B198">
        <v>0.1</v>
      </c>
    </row>
    <row r="199" spans="1:2" x14ac:dyDescent="0.3">
      <c r="A199" s="1">
        <v>40028</v>
      </c>
      <c r="B199">
        <v>0.1</v>
      </c>
    </row>
    <row r="200" spans="1:2" x14ac:dyDescent="0.3">
      <c r="A200" s="1">
        <v>40029</v>
      </c>
      <c r="B200">
        <v>0.1</v>
      </c>
    </row>
    <row r="201" spans="1:2" x14ac:dyDescent="0.3">
      <c r="A201" s="1">
        <v>40030</v>
      </c>
      <c r="B201">
        <v>0.1</v>
      </c>
    </row>
    <row r="202" spans="1:2" x14ac:dyDescent="0.3">
      <c r="A202" s="1">
        <v>40031</v>
      </c>
      <c r="B202">
        <v>0.1</v>
      </c>
    </row>
    <row r="203" spans="1:2" x14ac:dyDescent="0.3">
      <c r="A203" s="1">
        <v>40032</v>
      </c>
      <c r="B203">
        <v>0.1</v>
      </c>
    </row>
    <row r="204" spans="1:2" x14ac:dyDescent="0.3">
      <c r="A204" s="1">
        <v>40035</v>
      </c>
      <c r="B204">
        <v>0.1</v>
      </c>
    </row>
    <row r="205" spans="1:2" x14ac:dyDescent="0.3">
      <c r="A205" s="1">
        <v>40036</v>
      </c>
      <c r="B205">
        <v>0.1</v>
      </c>
    </row>
    <row r="206" spans="1:2" x14ac:dyDescent="0.3">
      <c r="A206" s="1">
        <v>40037</v>
      </c>
      <c r="B206">
        <v>0.1</v>
      </c>
    </row>
    <row r="207" spans="1:2" x14ac:dyDescent="0.3">
      <c r="A207" s="1">
        <v>40038</v>
      </c>
      <c r="B207">
        <v>0.1</v>
      </c>
    </row>
    <row r="208" spans="1:2" x14ac:dyDescent="0.3">
      <c r="A208" s="1">
        <v>40039</v>
      </c>
      <c r="B208">
        <v>0.1</v>
      </c>
    </row>
    <row r="209" spans="1:2" x14ac:dyDescent="0.3">
      <c r="A209" s="1">
        <v>40042</v>
      </c>
      <c r="B209">
        <v>0.1</v>
      </c>
    </row>
    <row r="210" spans="1:2" x14ac:dyDescent="0.3">
      <c r="A210" s="1">
        <v>40043</v>
      </c>
      <c r="B210">
        <v>0.1</v>
      </c>
    </row>
    <row r="211" spans="1:2" x14ac:dyDescent="0.3">
      <c r="A211" s="1">
        <v>40044</v>
      </c>
      <c r="B211">
        <v>0.1</v>
      </c>
    </row>
    <row r="212" spans="1:2" x14ac:dyDescent="0.3">
      <c r="A212" s="1">
        <v>40045</v>
      </c>
      <c r="B212">
        <v>0.1</v>
      </c>
    </row>
    <row r="213" spans="1:2" x14ac:dyDescent="0.3">
      <c r="A213" s="1">
        <v>40046</v>
      </c>
      <c r="B213">
        <v>0.1</v>
      </c>
    </row>
    <row r="214" spans="1:2" x14ac:dyDescent="0.3">
      <c r="A214" s="1">
        <v>40049</v>
      </c>
      <c r="B214">
        <v>0.1</v>
      </c>
    </row>
    <row r="215" spans="1:2" x14ac:dyDescent="0.3">
      <c r="A215" s="1">
        <v>40050</v>
      </c>
      <c r="B215">
        <v>0.1</v>
      </c>
    </row>
    <row r="216" spans="1:2" x14ac:dyDescent="0.3">
      <c r="A216" s="1">
        <v>40051</v>
      </c>
      <c r="B216">
        <v>0.1</v>
      </c>
    </row>
    <row r="217" spans="1:2" x14ac:dyDescent="0.3">
      <c r="A217" s="1">
        <v>40052</v>
      </c>
      <c r="B217">
        <v>0.1</v>
      </c>
    </row>
    <row r="218" spans="1:2" x14ac:dyDescent="0.3">
      <c r="A218" s="1">
        <v>40053</v>
      </c>
      <c r="B218">
        <v>0.1</v>
      </c>
    </row>
    <row r="219" spans="1:2" x14ac:dyDescent="0.3">
      <c r="A219" s="1">
        <v>40056</v>
      </c>
      <c r="B219">
        <v>0.1</v>
      </c>
    </row>
    <row r="220" spans="1:2" x14ac:dyDescent="0.3">
      <c r="A220" s="1">
        <v>40057</v>
      </c>
      <c r="B220">
        <v>0.1</v>
      </c>
    </row>
    <row r="221" spans="1:2" x14ac:dyDescent="0.3">
      <c r="A221" s="1">
        <v>40058</v>
      </c>
      <c r="B221">
        <v>0.1</v>
      </c>
    </row>
    <row r="222" spans="1:2" x14ac:dyDescent="0.3">
      <c r="A222" s="1">
        <v>40059</v>
      </c>
      <c r="B222">
        <v>0.1</v>
      </c>
    </row>
    <row r="223" spans="1:2" x14ac:dyDescent="0.3">
      <c r="A223" s="1">
        <v>40060</v>
      </c>
      <c r="B223">
        <v>0.1</v>
      </c>
    </row>
    <row r="224" spans="1:2" x14ac:dyDescent="0.3">
      <c r="A224" s="1">
        <v>40063</v>
      </c>
      <c r="B224">
        <v>0.1</v>
      </c>
    </row>
    <row r="225" spans="1:2" x14ac:dyDescent="0.3">
      <c r="A225" s="1">
        <v>40064</v>
      </c>
      <c r="B225">
        <v>0.1</v>
      </c>
    </row>
    <row r="226" spans="1:2" x14ac:dyDescent="0.3">
      <c r="A226" s="1">
        <v>40065</v>
      </c>
      <c r="B226">
        <v>0.1</v>
      </c>
    </row>
    <row r="227" spans="1:2" x14ac:dyDescent="0.3">
      <c r="A227" s="1">
        <v>40066</v>
      </c>
      <c r="B227">
        <v>0.1</v>
      </c>
    </row>
    <row r="228" spans="1:2" x14ac:dyDescent="0.3">
      <c r="A228" s="1">
        <v>40067</v>
      </c>
      <c r="B228">
        <v>0.1</v>
      </c>
    </row>
    <row r="229" spans="1:2" x14ac:dyDescent="0.3">
      <c r="A229" s="1">
        <v>40070</v>
      </c>
      <c r="B229">
        <v>0.1</v>
      </c>
    </row>
    <row r="230" spans="1:2" x14ac:dyDescent="0.3">
      <c r="A230" s="1">
        <v>40071</v>
      </c>
      <c r="B230">
        <v>0.1</v>
      </c>
    </row>
    <row r="231" spans="1:2" x14ac:dyDescent="0.3">
      <c r="A231" s="1">
        <v>40072</v>
      </c>
      <c r="B231">
        <v>0.1</v>
      </c>
    </row>
    <row r="232" spans="1:2" x14ac:dyDescent="0.3">
      <c r="A232" s="1">
        <v>40073</v>
      </c>
      <c r="B232">
        <v>0.1</v>
      </c>
    </row>
    <row r="233" spans="1:2" x14ac:dyDescent="0.3">
      <c r="A233" s="1">
        <v>40074</v>
      </c>
      <c r="B233">
        <v>0.1</v>
      </c>
    </row>
    <row r="234" spans="1:2" x14ac:dyDescent="0.3">
      <c r="A234" s="1">
        <v>40077</v>
      </c>
      <c r="B234">
        <v>0.1</v>
      </c>
    </row>
    <row r="235" spans="1:2" x14ac:dyDescent="0.3">
      <c r="A235" s="1">
        <v>40078</v>
      </c>
      <c r="B235">
        <v>0.1</v>
      </c>
    </row>
    <row r="236" spans="1:2" x14ac:dyDescent="0.3">
      <c r="A236" s="1">
        <v>40079</v>
      </c>
      <c r="B236">
        <v>0.1</v>
      </c>
    </row>
    <row r="237" spans="1:2" x14ac:dyDescent="0.3">
      <c r="A237" s="1">
        <v>40080</v>
      </c>
      <c r="B237">
        <v>0.1</v>
      </c>
    </row>
    <row r="238" spans="1:2" x14ac:dyDescent="0.3">
      <c r="A238" s="1">
        <v>40081</v>
      </c>
      <c r="B238">
        <v>0.1</v>
      </c>
    </row>
    <row r="239" spans="1:2" x14ac:dyDescent="0.3">
      <c r="A239" s="1">
        <v>40084</v>
      </c>
      <c r="B239">
        <v>0.1</v>
      </c>
    </row>
    <row r="240" spans="1:2" x14ac:dyDescent="0.3">
      <c r="A240" s="1">
        <v>40085</v>
      </c>
      <c r="B240">
        <v>0.1</v>
      </c>
    </row>
    <row r="241" spans="1:2" x14ac:dyDescent="0.3">
      <c r="A241" s="1">
        <v>40086</v>
      </c>
      <c r="B241">
        <v>0.1</v>
      </c>
    </row>
    <row r="242" spans="1:2" x14ac:dyDescent="0.3">
      <c r="A242" s="1">
        <v>40087</v>
      </c>
      <c r="B242">
        <v>0.1</v>
      </c>
    </row>
    <row r="243" spans="1:2" x14ac:dyDescent="0.3">
      <c r="A243" s="1">
        <v>40088</v>
      </c>
      <c r="B243">
        <v>0.1</v>
      </c>
    </row>
    <row r="244" spans="1:2" x14ac:dyDescent="0.3">
      <c r="A244" s="1">
        <v>40091</v>
      </c>
      <c r="B244">
        <v>0.1</v>
      </c>
    </row>
    <row r="245" spans="1:2" x14ac:dyDescent="0.3">
      <c r="A245" s="1">
        <v>40092</v>
      </c>
      <c r="B245">
        <v>0.1</v>
      </c>
    </row>
    <row r="246" spans="1:2" x14ac:dyDescent="0.3">
      <c r="A246" s="1">
        <v>40093</v>
      </c>
      <c r="B246">
        <v>0.1</v>
      </c>
    </row>
    <row r="247" spans="1:2" x14ac:dyDescent="0.3">
      <c r="A247" s="1">
        <v>40094</v>
      </c>
      <c r="B247">
        <v>0.1</v>
      </c>
    </row>
    <row r="248" spans="1:2" x14ac:dyDescent="0.3">
      <c r="A248" s="1">
        <v>40095</v>
      </c>
      <c r="B248">
        <v>0.1</v>
      </c>
    </row>
    <row r="249" spans="1:2" x14ac:dyDescent="0.3">
      <c r="A249" s="1">
        <v>40098</v>
      </c>
      <c r="B249">
        <v>0.1</v>
      </c>
    </row>
    <row r="250" spans="1:2" x14ac:dyDescent="0.3">
      <c r="A250" s="1">
        <v>40099</v>
      </c>
      <c r="B250">
        <v>0.1</v>
      </c>
    </row>
    <row r="251" spans="1:2" x14ac:dyDescent="0.3">
      <c r="A251" s="1">
        <v>40100</v>
      </c>
      <c r="B251">
        <v>0.1</v>
      </c>
    </row>
    <row r="252" spans="1:2" x14ac:dyDescent="0.3">
      <c r="A252" s="1">
        <v>40101</v>
      </c>
      <c r="B252">
        <v>0.1</v>
      </c>
    </row>
    <row r="253" spans="1:2" x14ac:dyDescent="0.3">
      <c r="A253" s="1">
        <v>40102</v>
      </c>
      <c r="B253">
        <v>0.1</v>
      </c>
    </row>
    <row r="254" spans="1:2" x14ac:dyDescent="0.3">
      <c r="A254" s="1">
        <v>40105</v>
      </c>
      <c r="B254">
        <v>0.1</v>
      </c>
    </row>
    <row r="255" spans="1:2" x14ac:dyDescent="0.3">
      <c r="A255" s="1">
        <v>40106</v>
      </c>
      <c r="B255">
        <v>0.1</v>
      </c>
    </row>
    <row r="256" spans="1:2" x14ac:dyDescent="0.3">
      <c r="A256" s="1">
        <v>40107</v>
      </c>
      <c r="B256">
        <v>0.1</v>
      </c>
    </row>
    <row r="257" spans="1:2" x14ac:dyDescent="0.3">
      <c r="A257" s="1">
        <v>40108</v>
      </c>
      <c r="B257">
        <v>0.1</v>
      </c>
    </row>
    <row r="258" spans="1:2" x14ac:dyDescent="0.3">
      <c r="A258" s="1">
        <v>40109</v>
      </c>
      <c r="B258">
        <v>0.1</v>
      </c>
    </row>
    <row r="259" spans="1:2" x14ac:dyDescent="0.3">
      <c r="A259" s="1">
        <v>40112</v>
      </c>
      <c r="B259">
        <v>0.1</v>
      </c>
    </row>
    <row r="260" spans="1:2" x14ac:dyDescent="0.3">
      <c r="A260" s="1">
        <v>40113</v>
      </c>
      <c r="B260">
        <v>0.1</v>
      </c>
    </row>
    <row r="261" spans="1:2" x14ac:dyDescent="0.3">
      <c r="A261" s="1">
        <v>40114</v>
      </c>
      <c r="B261">
        <v>0.1</v>
      </c>
    </row>
    <row r="262" spans="1:2" x14ac:dyDescent="0.3">
      <c r="A262" s="1">
        <v>40115</v>
      </c>
      <c r="B262">
        <v>0.1</v>
      </c>
    </row>
    <row r="263" spans="1:2" x14ac:dyDescent="0.3">
      <c r="A263" s="1">
        <v>40116</v>
      </c>
      <c r="B263">
        <v>0.1</v>
      </c>
    </row>
    <row r="264" spans="1:2" x14ac:dyDescent="0.3">
      <c r="A264" s="1">
        <v>40119</v>
      </c>
      <c r="B264">
        <v>0.1</v>
      </c>
    </row>
    <row r="265" spans="1:2" x14ac:dyDescent="0.3">
      <c r="A265" s="1">
        <v>40120</v>
      </c>
      <c r="B265">
        <v>0.1</v>
      </c>
    </row>
    <row r="266" spans="1:2" x14ac:dyDescent="0.3">
      <c r="A266" s="1">
        <v>40121</v>
      </c>
      <c r="B266">
        <v>0.1</v>
      </c>
    </row>
    <row r="267" spans="1:2" x14ac:dyDescent="0.3">
      <c r="A267" s="1">
        <v>40122</v>
      </c>
      <c r="B267">
        <v>0.1</v>
      </c>
    </row>
    <row r="268" spans="1:2" x14ac:dyDescent="0.3">
      <c r="A268" s="1">
        <v>40123</v>
      </c>
      <c r="B268">
        <v>0.1</v>
      </c>
    </row>
    <row r="269" spans="1:2" x14ac:dyDescent="0.3">
      <c r="A269" s="1">
        <v>40126</v>
      </c>
      <c r="B269">
        <v>0.1</v>
      </c>
    </row>
    <row r="270" spans="1:2" x14ac:dyDescent="0.3">
      <c r="A270" s="1">
        <v>40127</v>
      </c>
      <c r="B270">
        <v>0.1</v>
      </c>
    </row>
    <row r="271" spans="1:2" x14ac:dyDescent="0.3">
      <c r="A271" s="1">
        <v>40128</v>
      </c>
      <c r="B271">
        <v>0.1</v>
      </c>
    </row>
    <row r="272" spans="1:2" x14ac:dyDescent="0.3">
      <c r="A272" s="1">
        <v>40129</v>
      </c>
      <c r="B272">
        <v>0.1</v>
      </c>
    </row>
    <row r="273" spans="1:2" x14ac:dyDescent="0.3">
      <c r="A273" s="1">
        <v>40130</v>
      </c>
      <c r="B273">
        <v>0.1</v>
      </c>
    </row>
    <row r="274" spans="1:2" x14ac:dyDescent="0.3">
      <c r="A274" s="1">
        <v>40133</v>
      </c>
      <c r="B274">
        <v>0.1</v>
      </c>
    </row>
    <row r="275" spans="1:2" x14ac:dyDescent="0.3">
      <c r="A275" s="1">
        <v>40134</v>
      </c>
      <c r="B275">
        <v>0.1</v>
      </c>
    </row>
    <row r="276" spans="1:2" x14ac:dyDescent="0.3">
      <c r="A276" s="1">
        <v>40135</v>
      </c>
      <c r="B276">
        <v>0.1</v>
      </c>
    </row>
    <row r="277" spans="1:2" x14ac:dyDescent="0.3">
      <c r="A277" s="1">
        <v>40136</v>
      </c>
      <c r="B277">
        <v>0.1</v>
      </c>
    </row>
    <row r="278" spans="1:2" x14ac:dyDescent="0.3">
      <c r="A278" s="1">
        <v>40137</v>
      </c>
      <c r="B278">
        <v>0.1</v>
      </c>
    </row>
    <row r="279" spans="1:2" x14ac:dyDescent="0.3">
      <c r="A279" s="1">
        <v>40140</v>
      </c>
      <c r="B279">
        <v>0.1</v>
      </c>
    </row>
    <row r="280" spans="1:2" x14ac:dyDescent="0.3">
      <c r="A280" s="1">
        <v>40141</v>
      </c>
      <c r="B280">
        <v>0.1</v>
      </c>
    </row>
    <row r="281" spans="1:2" x14ac:dyDescent="0.3">
      <c r="A281" s="1">
        <v>40142</v>
      </c>
      <c r="B281">
        <v>0.1</v>
      </c>
    </row>
    <row r="282" spans="1:2" x14ac:dyDescent="0.3">
      <c r="A282" s="1">
        <v>40143</v>
      </c>
      <c r="B282">
        <v>0.1</v>
      </c>
    </row>
    <row r="283" spans="1:2" x14ac:dyDescent="0.3">
      <c r="A283" s="1">
        <v>40144</v>
      </c>
      <c r="B283">
        <v>0.1</v>
      </c>
    </row>
    <row r="284" spans="1:2" x14ac:dyDescent="0.3">
      <c r="A284" s="1">
        <v>40147</v>
      </c>
      <c r="B284">
        <v>0.1</v>
      </c>
    </row>
    <row r="285" spans="1:2" x14ac:dyDescent="0.3">
      <c r="A285" s="1">
        <v>40148</v>
      </c>
      <c r="B285">
        <v>0.1</v>
      </c>
    </row>
    <row r="286" spans="1:2" x14ac:dyDescent="0.3">
      <c r="A286" s="1">
        <v>40149</v>
      </c>
      <c r="B286">
        <v>0.1</v>
      </c>
    </row>
    <row r="287" spans="1:2" x14ac:dyDescent="0.3">
      <c r="A287" s="1">
        <v>40150</v>
      </c>
      <c r="B287">
        <v>0.1</v>
      </c>
    </row>
    <row r="288" spans="1:2" x14ac:dyDescent="0.3">
      <c r="A288" s="1">
        <v>40151</v>
      </c>
      <c r="B288">
        <v>0.1</v>
      </c>
    </row>
    <row r="289" spans="1:2" x14ac:dyDescent="0.3">
      <c r="A289" s="1">
        <v>40154</v>
      </c>
      <c r="B289">
        <v>0.1</v>
      </c>
    </row>
    <row r="290" spans="1:2" x14ac:dyDescent="0.3">
      <c r="A290" s="1">
        <v>40155</v>
      </c>
      <c r="B290">
        <v>0.1</v>
      </c>
    </row>
    <row r="291" spans="1:2" x14ac:dyDescent="0.3">
      <c r="A291" s="1">
        <v>40156</v>
      </c>
      <c r="B291">
        <v>0.1</v>
      </c>
    </row>
    <row r="292" spans="1:2" x14ac:dyDescent="0.3">
      <c r="A292" s="1">
        <v>40157</v>
      </c>
      <c r="B292">
        <v>0.1</v>
      </c>
    </row>
    <row r="293" spans="1:2" x14ac:dyDescent="0.3">
      <c r="A293" s="1">
        <v>40158</v>
      </c>
      <c r="B293">
        <v>0.1</v>
      </c>
    </row>
    <row r="294" spans="1:2" x14ac:dyDescent="0.3">
      <c r="A294" s="1">
        <v>40161</v>
      </c>
      <c r="B294">
        <v>0.1</v>
      </c>
    </row>
    <row r="295" spans="1:2" x14ac:dyDescent="0.3">
      <c r="A295" s="1">
        <v>40162</v>
      </c>
      <c r="B295">
        <v>0.1</v>
      </c>
    </row>
    <row r="296" spans="1:2" x14ac:dyDescent="0.3">
      <c r="A296" s="1">
        <v>40163</v>
      </c>
      <c r="B296">
        <v>0.1</v>
      </c>
    </row>
    <row r="297" spans="1:2" x14ac:dyDescent="0.3">
      <c r="A297" s="1">
        <v>40164</v>
      </c>
      <c r="B297">
        <v>0.1</v>
      </c>
    </row>
    <row r="298" spans="1:2" x14ac:dyDescent="0.3">
      <c r="A298" s="1">
        <v>40165</v>
      </c>
      <c r="B298">
        <v>0.1</v>
      </c>
    </row>
    <row r="299" spans="1:2" x14ac:dyDescent="0.3">
      <c r="A299" s="1">
        <v>40168</v>
      </c>
      <c r="B299">
        <v>0.1</v>
      </c>
    </row>
    <row r="300" spans="1:2" x14ac:dyDescent="0.3">
      <c r="A300" s="1">
        <v>40169</v>
      </c>
      <c r="B300">
        <v>0.1</v>
      </c>
    </row>
    <row r="301" spans="1:2" x14ac:dyDescent="0.3">
      <c r="A301" s="1">
        <v>40170</v>
      </c>
      <c r="B301">
        <v>0.1</v>
      </c>
    </row>
    <row r="302" spans="1:2" x14ac:dyDescent="0.3">
      <c r="A302" s="1">
        <v>40171</v>
      </c>
      <c r="B302">
        <v>0.1</v>
      </c>
    </row>
    <row r="303" spans="1:2" x14ac:dyDescent="0.3">
      <c r="A303" s="1">
        <v>40172</v>
      </c>
      <c r="B303">
        <v>0.1</v>
      </c>
    </row>
    <row r="304" spans="1:2" x14ac:dyDescent="0.3">
      <c r="A304" s="1">
        <v>40175</v>
      </c>
      <c r="B304">
        <v>0.1</v>
      </c>
    </row>
    <row r="305" spans="1:2" x14ac:dyDescent="0.3">
      <c r="A305" s="1">
        <v>40176</v>
      </c>
      <c r="B305">
        <v>0.1</v>
      </c>
    </row>
    <row r="306" spans="1:2" x14ac:dyDescent="0.3">
      <c r="A306" s="1">
        <v>40177</v>
      </c>
      <c r="B306">
        <v>0.1</v>
      </c>
    </row>
    <row r="307" spans="1:2" x14ac:dyDescent="0.3">
      <c r="A307" s="1">
        <v>40178</v>
      </c>
      <c r="B307">
        <v>0.1</v>
      </c>
    </row>
    <row r="308" spans="1:2" x14ac:dyDescent="0.3">
      <c r="A308" s="1">
        <v>40179</v>
      </c>
      <c r="B308">
        <v>0.1</v>
      </c>
    </row>
    <row r="309" spans="1:2" x14ac:dyDescent="0.3">
      <c r="A309" s="1">
        <v>40182</v>
      </c>
      <c r="B309">
        <v>0.1</v>
      </c>
    </row>
    <row r="310" spans="1:2" x14ac:dyDescent="0.3">
      <c r="A310" s="1">
        <v>40183</v>
      </c>
      <c r="B310">
        <v>0.1</v>
      </c>
    </row>
    <row r="311" spans="1:2" x14ac:dyDescent="0.3">
      <c r="A311" s="1">
        <v>40184</v>
      </c>
      <c r="B311">
        <v>0.1</v>
      </c>
    </row>
    <row r="312" spans="1:2" x14ac:dyDescent="0.3">
      <c r="A312" s="1">
        <v>40185</v>
      </c>
      <c r="B312">
        <v>0.1</v>
      </c>
    </row>
    <row r="313" spans="1:2" x14ac:dyDescent="0.3">
      <c r="A313" s="1">
        <v>40186</v>
      </c>
      <c r="B313">
        <v>0.1</v>
      </c>
    </row>
    <row r="314" spans="1:2" x14ac:dyDescent="0.3">
      <c r="A314" s="1">
        <v>40189</v>
      </c>
      <c r="B314">
        <v>0.1</v>
      </c>
    </row>
    <row r="315" spans="1:2" x14ac:dyDescent="0.3">
      <c r="A315" s="1">
        <v>40190</v>
      </c>
      <c r="B315">
        <v>0.1</v>
      </c>
    </row>
    <row r="316" spans="1:2" x14ac:dyDescent="0.3">
      <c r="A316" s="1">
        <v>40191</v>
      </c>
      <c r="B316">
        <v>0.1</v>
      </c>
    </row>
    <row r="317" spans="1:2" x14ac:dyDescent="0.3">
      <c r="A317" s="1">
        <v>40192</v>
      </c>
      <c r="B317">
        <v>0.1</v>
      </c>
    </row>
    <row r="318" spans="1:2" x14ac:dyDescent="0.3">
      <c r="A318" s="1">
        <v>40193</v>
      </c>
      <c r="B318">
        <v>0.1</v>
      </c>
    </row>
    <row r="319" spans="1:2" x14ac:dyDescent="0.3">
      <c r="A319" s="1">
        <v>40196</v>
      </c>
      <c r="B319">
        <v>0.1</v>
      </c>
    </row>
    <row r="320" spans="1:2" x14ac:dyDescent="0.3">
      <c r="A320" s="1">
        <v>40197</v>
      </c>
      <c r="B320">
        <v>0.1</v>
      </c>
    </row>
    <row r="321" spans="1:2" x14ac:dyDescent="0.3">
      <c r="A321" s="1">
        <v>40198</v>
      </c>
      <c r="B321">
        <v>0.1</v>
      </c>
    </row>
    <row r="322" spans="1:2" x14ac:dyDescent="0.3">
      <c r="A322" s="1">
        <v>40199</v>
      </c>
      <c r="B322">
        <v>0.1</v>
      </c>
    </row>
    <row r="323" spans="1:2" x14ac:dyDescent="0.3">
      <c r="A323" s="1">
        <v>40200</v>
      </c>
      <c r="B323">
        <v>0.1</v>
      </c>
    </row>
    <row r="324" spans="1:2" x14ac:dyDescent="0.3">
      <c r="A324" s="1">
        <v>40203</v>
      </c>
      <c r="B324">
        <v>0.1</v>
      </c>
    </row>
    <row r="325" spans="1:2" x14ac:dyDescent="0.3">
      <c r="A325" s="1">
        <v>40204</v>
      </c>
      <c r="B325">
        <v>0.1</v>
      </c>
    </row>
    <row r="326" spans="1:2" x14ac:dyDescent="0.3">
      <c r="A326" s="1">
        <v>40205</v>
      </c>
      <c r="B326">
        <v>0.1</v>
      </c>
    </row>
    <row r="327" spans="1:2" x14ac:dyDescent="0.3">
      <c r="A327" s="1">
        <v>40206</v>
      </c>
      <c r="B327">
        <v>0.1</v>
      </c>
    </row>
    <row r="328" spans="1:2" x14ac:dyDescent="0.3">
      <c r="A328" s="1">
        <v>40207</v>
      </c>
      <c r="B328">
        <v>0.1</v>
      </c>
    </row>
    <row r="329" spans="1:2" x14ac:dyDescent="0.3">
      <c r="A329" s="1">
        <v>40210</v>
      </c>
      <c r="B329">
        <v>0.1</v>
      </c>
    </row>
    <row r="330" spans="1:2" x14ac:dyDescent="0.3">
      <c r="A330" s="1">
        <v>40211</v>
      </c>
      <c r="B330">
        <v>0.1</v>
      </c>
    </row>
    <row r="331" spans="1:2" x14ac:dyDescent="0.3">
      <c r="A331" s="1">
        <v>40212</v>
      </c>
      <c r="B331">
        <v>0.1</v>
      </c>
    </row>
    <row r="332" spans="1:2" x14ac:dyDescent="0.3">
      <c r="A332" s="1">
        <v>40213</v>
      </c>
      <c r="B332">
        <v>0.1</v>
      </c>
    </row>
    <row r="333" spans="1:2" x14ac:dyDescent="0.3">
      <c r="A333" s="1">
        <v>40214</v>
      </c>
      <c r="B333">
        <v>0.1</v>
      </c>
    </row>
    <row r="334" spans="1:2" x14ac:dyDescent="0.3">
      <c r="A334" s="1">
        <v>40217</v>
      </c>
      <c r="B334">
        <v>0.1</v>
      </c>
    </row>
    <row r="335" spans="1:2" x14ac:dyDescent="0.3">
      <c r="A335" s="1">
        <v>40218</v>
      </c>
      <c r="B335">
        <v>0.1</v>
      </c>
    </row>
    <row r="336" spans="1:2" x14ac:dyDescent="0.3">
      <c r="A336" s="1">
        <v>40219</v>
      </c>
      <c r="B336">
        <v>0.1</v>
      </c>
    </row>
    <row r="337" spans="1:2" x14ac:dyDescent="0.3">
      <c r="A337" s="1">
        <v>40220</v>
      </c>
      <c r="B337">
        <v>0.1</v>
      </c>
    </row>
    <row r="338" spans="1:2" x14ac:dyDescent="0.3">
      <c r="A338" s="1">
        <v>40221</v>
      </c>
      <c r="B338">
        <v>0.1</v>
      </c>
    </row>
    <row r="339" spans="1:2" x14ac:dyDescent="0.3">
      <c r="A339" s="1">
        <v>40224</v>
      </c>
      <c r="B339">
        <v>0.1</v>
      </c>
    </row>
    <row r="340" spans="1:2" x14ac:dyDescent="0.3">
      <c r="A340" s="1">
        <v>40225</v>
      </c>
      <c r="B340">
        <v>0.1</v>
      </c>
    </row>
    <row r="341" spans="1:2" x14ac:dyDescent="0.3">
      <c r="A341" s="1">
        <v>40226</v>
      </c>
      <c r="B341">
        <v>0.1</v>
      </c>
    </row>
    <row r="342" spans="1:2" x14ac:dyDescent="0.3">
      <c r="A342" s="1">
        <v>40227</v>
      </c>
      <c r="B342">
        <v>0.1</v>
      </c>
    </row>
    <row r="343" spans="1:2" x14ac:dyDescent="0.3">
      <c r="A343" s="1">
        <v>40228</v>
      </c>
      <c r="B343">
        <v>0.1</v>
      </c>
    </row>
    <row r="344" spans="1:2" x14ac:dyDescent="0.3">
      <c r="A344" s="1">
        <v>40231</v>
      </c>
      <c r="B344">
        <v>0.1</v>
      </c>
    </row>
    <row r="345" spans="1:2" x14ac:dyDescent="0.3">
      <c r="A345" s="1">
        <v>40232</v>
      </c>
      <c r="B345">
        <v>0.1</v>
      </c>
    </row>
    <row r="346" spans="1:2" x14ac:dyDescent="0.3">
      <c r="A346" s="1">
        <v>40233</v>
      </c>
      <c r="B346">
        <v>0.1</v>
      </c>
    </row>
    <row r="347" spans="1:2" x14ac:dyDescent="0.3">
      <c r="A347" s="1">
        <v>40234</v>
      </c>
      <c r="B347">
        <v>0.1</v>
      </c>
    </row>
    <row r="348" spans="1:2" x14ac:dyDescent="0.3">
      <c r="A348" s="1">
        <v>40235</v>
      </c>
      <c r="B348">
        <v>0.1</v>
      </c>
    </row>
    <row r="349" spans="1:2" x14ac:dyDescent="0.3">
      <c r="A349" s="1">
        <v>40238</v>
      </c>
      <c r="B349">
        <v>0.1</v>
      </c>
    </row>
    <row r="350" spans="1:2" x14ac:dyDescent="0.3">
      <c r="A350" s="1">
        <v>40239</v>
      </c>
      <c r="B350">
        <v>0.1</v>
      </c>
    </row>
    <row r="351" spans="1:2" x14ac:dyDescent="0.3">
      <c r="A351" s="1">
        <v>40240</v>
      </c>
      <c r="B351">
        <v>0.1</v>
      </c>
    </row>
    <row r="352" spans="1:2" x14ac:dyDescent="0.3">
      <c r="A352" s="1">
        <v>40241</v>
      </c>
      <c r="B352">
        <v>0.1</v>
      </c>
    </row>
    <row r="353" spans="1:2" x14ac:dyDescent="0.3">
      <c r="A353" s="1">
        <v>40242</v>
      </c>
      <c r="B353">
        <v>0.1</v>
      </c>
    </row>
    <row r="354" spans="1:2" x14ac:dyDescent="0.3">
      <c r="A354" s="1">
        <v>40245</v>
      </c>
      <c r="B354">
        <v>0.1</v>
      </c>
    </row>
    <row r="355" spans="1:2" x14ac:dyDescent="0.3">
      <c r="A355" s="1">
        <v>40246</v>
      </c>
      <c r="B355">
        <v>0.1</v>
      </c>
    </row>
    <row r="356" spans="1:2" x14ac:dyDescent="0.3">
      <c r="A356" s="1">
        <v>40247</v>
      </c>
      <c r="B356">
        <v>0.1</v>
      </c>
    </row>
    <row r="357" spans="1:2" x14ac:dyDescent="0.3">
      <c r="A357" s="1">
        <v>40248</v>
      </c>
      <c r="B357">
        <v>0.1</v>
      </c>
    </row>
    <row r="358" spans="1:2" x14ac:dyDescent="0.3">
      <c r="A358" s="1">
        <v>40249</v>
      </c>
      <c r="B358">
        <v>0.1</v>
      </c>
    </row>
    <row r="359" spans="1:2" x14ac:dyDescent="0.3">
      <c r="A359" s="1">
        <v>40252</v>
      </c>
      <c r="B359">
        <v>0.1</v>
      </c>
    </row>
    <row r="360" spans="1:2" x14ac:dyDescent="0.3">
      <c r="A360" s="1">
        <v>40253</v>
      </c>
      <c r="B360">
        <v>0.1</v>
      </c>
    </row>
    <row r="361" spans="1:2" x14ac:dyDescent="0.3">
      <c r="A361" s="1">
        <v>40254</v>
      </c>
      <c r="B361">
        <v>0.1</v>
      </c>
    </row>
    <row r="362" spans="1:2" x14ac:dyDescent="0.3">
      <c r="A362" s="1">
        <v>40255</v>
      </c>
      <c r="B362">
        <v>0.1</v>
      </c>
    </row>
    <row r="363" spans="1:2" x14ac:dyDescent="0.3">
      <c r="A363" s="1">
        <v>40256</v>
      </c>
      <c r="B363">
        <v>0.1</v>
      </c>
    </row>
    <row r="364" spans="1:2" x14ac:dyDescent="0.3">
      <c r="A364" s="1">
        <v>40259</v>
      </c>
      <c r="B364">
        <v>0.1</v>
      </c>
    </row>
    <row r="365" spans="1:2" x14ac:dyDescent="0.3">
      <c r="A365" s="1">
        <v>40260</v>
      </c>
      <c r="B365">
        <v>0.1</v>
      </c>
    </row>
    <row r="366" spans="1:2" x14ac:dyDescent="0.3">
      <c r="A366" s="1">
        <v>40261</v>
      </c>
      <c r="B366">
        <v>0.1</v>
      </c>
    </row>
    <row r="367" spans="1:2" x14ac:dyDescent="0.3">
      <c r="A367" s="1">
        <v>40262</v>
      </c>
      <c r="B367">
        <v>0.1</v>
      </c>
    </row>
    <row r="368" spans="1:2" x14ac:dyDescent="0.3">
      <c r="A368" s="1">
        <v>40263</v>
      </c>
      <c r="B368">
        <v>0.1</v>
      </c>
    </row>
    <row r="369" spans="1:2" x14ac:dyDescent="0.3">
      <c r="A369" s="1">
        <v>40266</v>
      </c>
      <c r="B369">
        <v>0.1</v>
      </c>
    </row>
    <row r="370" spans="1:2" x14ac:dyDescent="0.3">
      <c r="A370" s="1">
        <v>40267</v>
      </c>
      <c r="B370">
        <v>0.1</v>
      </c>
    </row>
    <row r="371" spans="1:2" x14ac:dyDescent="0.3">
      <c r="A371" s="1">
        <v>40268</v>
      </c>
      <c r="B371">
        <v>0.1</v>
      </c>
    </row>
    <row r="372" spans="1:2" x14ac:dyDescent="0.3">
      <c r="A372" s="1">
        <v>40269</v>
      </c>
      <c r="B372">
        <v>0.1</v>
      </c>
    </row>
    <row r="373" spans="1:2" x14ac:dyDescent="0.3">
      <c r="A373" s="1">
        <v>40270</v>
      </c>
      <c r="B373">
        <v>0.1</v>
      </c>
    </row>
    <row r="374" spans="1:2" x14ac:dyDescent="0.3">
      <c r="A374" s="1">
        <v>40273</v>
      </c>
      <c r="B374">
        <v>0.1</v>
      </c>
    </row>
    <row r="375" spans="1:2" x14ac:dyDescent="0.3">
      <c r="A375" s="1">
        <v>40274</v>
      </c>
      <c r="B375">
        <v>0.1</v>
      </c>
    </row>
    <row r="376" spans="1:2" x14ac:dyDescent="0.3">
      <c r="A376" s="1">
        <v>40275</v>
      </c>
      <c r="B376">
        <v>0.1</v>
      </c>
    </row>
    <row r="377" spans="1:2" x14ac:dyDescent="0.3">
      <c r="A377" s="1">
        <v>40276</v>
      </c>
      <c r="B377">
        <v>0.1</v>
      </c>
    </row>
    <row r="378" spans="1:2" x14ac:dyDescent="0.3">
      <c r="A378" s="1">
        <v>40277</v>
      </c>
      <c r="B378">
        <v>0.1</v>
      </c>
    </row>
    <row r="379" spans="1:2" x14ac:dyDescent="0.3">
      <c r="A379" s="1">
        <v>40280</v>
      </c>
      <c r="B379">
        <v>0.1</v>
      </c>
    </row>
    <row r="380" spans="1:2" x14ac:dyDescent="0.3">
      <c r="A380" s="1">
        <v>40281</v>
      </c>
      <c r="B380">
        <v>0.1</v>
      </c>
    </row>
    <row r="381" spans="1:2" x14ac:dyDescent="0.3">
      <c r="A381" s="1">
        <v>40282</v>
      </c>
      <c r="B381">
        <v>0.1</v>
      </c>
    </row>
    <row r="382" spans="1:2" x14ac:dyDescent="0.3">
      <c r="A382" s="1">
        <v>40283</v>
      </c>
      <c r="B382">
        <v>0.1</v>
      </c>
    </row>
    <row r="383" spans="1:2" x14ac:dyDescent="0.3">
      <c r="A383" s="1">
        <v>40284</v>
      </c>
      <c r="B383">
        <v>0.1</v>
      </c>
    </row>
    <row r="384" spans="1:2" x14ac:dyDescent="0.3">
      <c r="A384" s="1">
        <v>40287</v>
      </c>
      <c r="B384">
        <v>0.1</v>
      </c>
    </row>
    <row r="385" spans="1:2" x14ac:dyDescent="0.3">
      <c r="A385" s="1">
        <v>40288</v>
      </c>
      <c r="B385">
        <v>0.1</v>
      </c>
    </row>
    <row r="386" spans="1:2" x14ac:dyDescent="0.3">
      <c r="A386" s="1">
        <v>40289</v>
      </c>
      <c r="B386">
        <v>0.1</v>
      </c>
    </row>
    <row r="387" spans="1:2" x14ac:dyDescent="0.3">
      <c r="A387" s="1">
        <v>40290</v>
      </c>
      <c r="B387">
        <v>0.1</v>
      </c>
    </row>
    <row r="388" spans="1:2" x14ac:dyDescent="0.3">
      <c r="A388" s="1">
        <v>40291</v>
      </c>
      <c r="B388">
        <v>0.1</v>
      </c>
    </row>
    <row r="389" spans="1:2" x14ac:dyDescent="0.3">
      <c r="A389" s="1">
        <v>40294</v>
      </c>
      <c r="B389">
        <v>0.1</v>
      </c>
    </row>
    <row r="390" spans="1:2" x14ac:dyDescent="0.3">
      <c r="A390" s="1">
        <v>40295</v>
      </c>
      <c r="B390">
        <v>0.1</v>
      </c>
    </row>
    <row r="391" spans="1:2" x14ac:dyDescent="0.3">
      <c r="A391" s="1">
        <v>40296</v>
      </c>
      <c r="B391">
        <v>0.1</v>
      </c>
    </row>
    <row r="392" spans="1:2" x14ac:dyDescent="0.3">
      <c r="A392" s="1">
        <v>40297</v>
      </c>
      <c r="B392">
        <v>0.1</v>
      </c>
    </row>
    <row r="393" spans="1:2" x14ac:dyDescent="0.3">
      <c r="A393" s="1">
        <v>40298</v>
      </c>
      <c r="B393">
        <v>0.1</v>
      </c>
    </row>
    <row r="394" spans="1:2" x14ac:dyDescent="0.3">
      <c r="A394" s="1">
        <v>40301</v>
      </c>
      <c r="B394">
        <v>0.1</v>
      </c>
    </row>
    <row r="395" spans="1:2" x14ac:dyDescent="0.3">
      <c r="A395" s="1">
        <v>40302</v>
      </c>
      <c r="B395">
        <v>0.1</v>
      </c>
    </row>
    <row r="396" spans="1:2" x14ac:dyDescent="0.3">
      <c r="A396" s="1">
        <v>40303</v>
      </c>
      <c r="B396">
        <v>0.1</v>
      </c>
    </row>
    <row r="397" spans="1:2" x14ac:dyDescent="0.3">
      <c r="A397" s="1">
        <v>40304</v>
      </c>
      <c r="B397">
        <v>0.1</v>
      </c>
    </row>
    <row r="398" spans="1:2" x14ac:dyDescent="0.3">
      <c r="A398" s="1">
        <v>40305</v>
      </c>
      <c r="B398">
        <v>0.1</v>
      </c>
    </row>
    <row r="399" spans="1:2" x14ac:dyDescent="0.3">
      <c r="A399" s="1">
        <v>40308</v>
      </c>
      <c r="B399">
        <v>0.1</v>
      </c>
    </row>
    <row r="400" spans="1:2" x14ac:dyDescent="0.3">
      <c r="A400" s="1">
        <v>40309</v>
      </c>
      <c r="B400">
        <v>0.1</v>
      </c>
    </row>
    <row r="401" spans="1:2" x14ac:dyDescent="0.3">
      <c r="A401" s="1">
        <v>40310</v>
      </c>
      <c r="B401">
        <v>0.1</v>
      </c>
    </row>
    <row r="402" spans="1:2" x14ac:dyDescent="0.3">
      <c r="A402" s="1">
        <v>40311</v>
      </c>
      <c r="B402">
        <v>0.1</v>
      </c>
    </row>
    <row r="403" spans="1:2" x14ac:dyDescent="0.3">
      <c r="A403" s="1">
        <v>40312</v>
      </c>
      <c r="B403">
        <v>0.1</v>
      </c>
    </row>
    <row r="404" spans="1:2" x14ac:dyDescent="0.3">
      <c r="A404" s="1">
        <v>40315</v>
      </c>
      <c r="B404">
        <v>0.1</v>
      </c>
    </row>
    <row r="405" spans="1:2" x14ac:dyDescent="0.3">
      <c r="A405" s="1">
        <v>40316</v>
      </c>
      <c r="B405">
        <v>0.1</v>
      </c>
    </row>
    <row r="406" spans="1:2" x14ac:dyDescent="0.3">
      <c r="A406" s="1">
        <v>40317</v>
      </c>
      <c r="B406">
        <v>0.1</v>
      </c>
    </row>
    <row r="407" spans="1:2" x14ac:dyDescent="0.3">
      <c r="A407" s="1">
        <v>40318</v>
      </c>
      <c r="B407">
        <v>0.1</v>
      </c>
    </row>
    <row r="408" spans="1:2" x14ac:dyDescent="0.3">
      <c r="A408" s="1">
        <v>40319</v>
      </c>
      <c r="B408">
        <v>0.1</v>
      </c>
    </row>
    <row r="409" spans="1:2" x14ac:dyDescent="0.3">
      <c r="A409" s="1">
        <v>40322</v>
      </c>
      <c r="B409">
        <v>0.1</v>
      </c>
    </row>
    <row r="410" spans="1:2" x14ac:dyDescent="0.3">
      <c r="A410" s="1">
        <v>40323</v>
      </c>
      <c r="B410">
        <v>0.1</v>
      </c>
    </row>
    <row r="411" spans="1:2" x14ac:dyDescent="0.3">
      <c r="A411" s="1">
        <v>40324</v>
      </c>
      <c r="B411">
        <v>0.1</v>
      </c>
    </row>
    <row r="412" spans="1:2" x14ac:dyDescent="0.3">
      <c r="A412" s="1">
        <v>40325</v>
      </c>
      <c r="B412">
        <v>0.1</v>
      </c>
    </row>
    <row r="413" spans="1:2" x14ac:dyDescent="0.3">
      <c r="A413" s="1">
        <v>40326</v>
      </c>
      <c r="B413">
        <v>0.1</v>
      </c>
    </row>
    <row r="414" spans="1:2" x14ac:dyDescent="0.3">
      <c r="A414" s="1">
        <v>40329</v>
      </c>
      <c r="B414">
        <v>0.1</v>
      </c>
    </row>
    <row r="415" spans="1:2" x14ac:dyDescent="0.3">
      <c r="A415" s="1">
        <v>40330</v>
      </c>
      <c r="B415">
        <v>0.1</v>
      </c>
    </row>
    <row r="416" spans="1:2" x14ac:dyDescent="0.3">
      <c r="A416" s="1">
        <v>40331</v>
      </c>
      <c r="B416">
        <v>0.1</v>
      </c>
    </row>
    <row r="417" spans="1:2" x14ac:dyDescent="0.3">
      <c r="A417" s="1">
        <v>40332</v>
      </c>
      <c r="B417">
        <v>0.1</v>
      </c>
    </row>
    <row r="418" spans="1:2" x14ac:dyDescent="0.3">
      <c r="A418" s="1">
        <v>40333</v>
      </c>
      <c r="B418">
        <v>0.1</v>
      </c>
    </row>
    <row r="419" spans="1:2" x14ac:dyDescent="0.3">
      <c r="A419" s="1">
        <v>40336</v>
      </c>
      <c r="B419">
        <v>0.1</v>
      </c>
    </row>
    <row r="420" spans="1:2" x14ac:dyDescent="0.3">
      <c r="A420" s="1">
        <v>40337</v>
      </c>
      <c r="B420">
        <v>0.1</v>
      </c>
    </row>
    <row r="421" spans="1:2" x14ac:dyDescent="0.3">
      <c r="A421" s="1">
        <v>40338</v>
      </c>
      <c r="B421">
        <v>0.1</v>
      </c>
    </row>
    <row r="422" spans="1:2" x14ac:dyDescent="0.3">
      <c r="A422" s="1">
        <v>40339</v>
      </c>
      <c r="B422">
        <v>0.1</v>
      </c>
    </row>
    <row r="423" spans="1:2" x14ac:dyDescent="0.3">
      <c r="A423" s="1">
        <v>40340</v>
      </c>
      <c r="B423">
        <v>0.1</v>
      </c>
    </row>
    <row r="424" spans="1:2" x14ac:dyDescent="0.3">
      <c r="A424" s="1">
        <v>40343</v>
      </c>
      <c r="B424">
        <v>0.1</v>
      </c>
    </row>
    <row r="425" spans="1:2" x14ac:dyDescent="0.3">
      <c r="A425" s="1">
        <v>40344</v>
      </c>
      <c r="B425">
        <v>0.1</v>
      </c>
    </row>
    <row r="426" spans="1:2" x14ac:dyDescent="0.3">
      <c r="A426" s="1">
        <v>40345</v>
      </c>
      <c r="B426">
        <v>0.1</v>
      </c>
    </row>
    <row r="427" spans="1:2" x14ac:dyDescent="0.3">
      <c r="A427" s="1">
        <v>40346</v>
      </c>
      <c r="B427">
        <v>0.1</v>
      </c>
    </row>
    <row r="428" spans="1:2" x14ac:dyDescent="0.3">
      <c r="A428" s="1">
        <v>40347</v>
      </c>
      <c r="B428">
        <v>0.1</v>
      </c>
    </row>
    <row r="429" spans="1:2" x14ac:dyDescent="0.3">
      <c r="A429" s="1">
        <v>40350</v>
      </c>
      <c r="B429">
        <v>0.1</v>
      </c>
    </row>
    <row r="430" spans="1:2" x14ac:dyDescent="0.3">
      <c r="A430" s="1">
        <v>40351</v>
      </c>
      <c r="B430">
        <v>0.1</v>
      </c>
    </row>
    <row r="431" spans="1:2" x14ac:dyDescent="0.3">
      <c r="A431" s="1">
        <v>40352</v>
      </c>
      <c r="B431">
        <v>0.1</v>
      </c>
    </row>
    <row r="432" spans="1:2" x14ac:dyDescent="0.3">
      <c r="A432" s="1">
        <v>40353</v>
      </c>
      <c r="B432">
        <v>0.1</v>
      </c>
    </row>
    <row r="433" spans="1:2" x14ac:dyDescent="0.3">
      <c r="A433" s="1">
        <v>40354</v>
      </c>
      <c r="B433">
        <v>0.1</v>
      </c>
    </row>
    <row r="434" spans="1:2" x14ac:dyDescent="0.3">
      <c r="A434" s="1">
        <v>40357</v>
      </c>
      <c r="B434">
        <v>0.1</v>
      </c>
    </row>
    <row r="435" spans="1:2" x14ac:dyDescent="0.3">
      <c r="A435" s="1">
        <v>40358</v>
      </c>
      <c r="B435">
        <v>0.1</v>
      </c>
    </row>
    <row r="436" spans="1:2" x14ac:dyDescent="0.3">
      <c r="A436" s="1">
        <v>40359</v>
      </c>
      <c r="B436">
        <v>0.1</v>
      </c>
    </row>
    <row r="437" spans="1:2" x14ac:dyDescent="0.3">
      <c r="A437" s="1">
        <v>40360</v>
      </c>
      <c r="B437">
        <v>0.1</v>
      </c>
    </row>
    <row r="438" spans="1:2" x14ac:dyDescent="0.3">
      <c r="A438" s="1">
        <v>40361</v>
      </c>
      <c r="B438">
        <v>0.1</v>
      </c>
    </row>
    <row r="439" spans="1:2" x14ac:dyDescent="0.3">
      <c r="A439" s="1">
        <v>40364</v>
      </c>
      <c r="B439">
        <v>0.1</v>
      </c>
    </row>
    <row r="440" spans="1:2" x14ac:dyDescent="0.3">
      <c r="A440" s="1">
        <v>40365</v>
      </c>
      <c r="B440">
        <v>0.1</v>
      </c>
    </row>
    <row r="441" spans="1:2" x14ac:dyDescent="0.3">
      <c r="A441" s="1">
        <v>40366</v>
      </c>
      <c r="B441">
        <v>0.1</v>
      </c>
    </row>
    <row r="442" spans="1:2" x14ac:dyDescent="0.3">
      <c r="A442" s="1">
        <v>40367</v>
      </c>
      <c r="B442">
        <v>0.1</v>
      </c>
    </row>
    <row r="443" spans="1:2" x14ac:dyDescent="0.3">
      <c r="A443" s="1">
        <v>40368</v>
      </c>
      <c r="B443">
        <v>0.1</v>
      </c>
    </row>
    <row r="444" spans="1:2" x14ac:dyDescent="0.3">
      <c r="A444" s="1">
        <v>40371</v>
      </c>
      <c r="B444">
        <v>0.1</v>
      </c>
    </row>
    <row r="445" spans="1:2" x14ac:dyDescent="0.3">
      <c r="A445" s="1">
        <v>40372</v>
      </c>
      <c r="B445">
        <v>0.1</v>
      </c>
    </row>
    <row r="446" spans="1:2" x14ac:dyDescent="0.3">
      <c r="A446" s="1">
        <v>40373</v>
      </c>
      <c r="B446">
        <v>0.1</v>
      </c>
    </row>
    <row r="447" spans="1:2" x14ac:dyDescent="0.3">
      <c r="A447" s="1">
        <v>40374</v>
      </c>
      <c r="B447">
        <v>0.1</v>
      </c>
    </row>
    <row r="448" spans="1:2" x14ac:dyDescent="0.3">
      <c r="A448" s="1">
        <v>40375</v>
      </c>
      <c r="B448">
        <v>0.1</v>
      </c>
    </row>
    <row r="449" spans="1:2" x14ac:dyDescent="0.3">
      <c r="A449" s="1">
        <v>40378</v>
      </c>
      <c r="B449">
        <v>0.1</v>
      </c>
    </row>
    <row r="450" spans="1:2" x14ac:dyDescent="0.3">
      <c r="A450" s="1">
        <v>40379</v>
      </c>
      <c r="B450">
        <v>0.1</v>
      </c>
    </row>
    <row r="451" spans="1:2" x14ac:dyDescent="0.3">
      <c r="A451" s="1">
        <v>40380</v>
      </c>
      <c r="B451">
        <v>0.1</v>
      </c>
    </row>
    <row r="452" spans="1:2" x14ac:dyDescent="0.3">
      <c r="A452" s="1">
        <v>40381</v>
      </c>
      <c r="B452">
        <v>0.1</v>
      </c>
    </row>
    <row r="453" spans="1:2" x14ac:dyDescent="0.3">
      <c r="A453" s="1">
        <v>40382</v>
      </c>
      <c r="B453">
        <v>0.1</v>
      </c>
    </row>
    <row r="454" spans="1:2" x14ac:dyDescent="0.3">
      <c r="A454" s="1">
        <v>40385</v>
      </c>
      <c r="B454">
        <v>0.1</v>
      </c>
    </row>
    <row r="455" spans="1:2" x14ac:dyDescent="0.3">
      <c r="A455" s="1">
        <v>40386</v>
      </c>
      <c r="B455">
        <v>0.1</v>
      </c>
    </row>
    <row r="456" spans="1:2" x14ac:dyDescent="0.3">
      <c r="A456" s="1">
        <v>40387</v>
      </c>
      <c r="B456">
        <v>0.1</v>
      </c>
    </row>
    <row r="457" spans="1:2" x14ac:dyDescent="0.3">
      <c r="A457" s="1">
        <v>40388</v>
      </c>
      <c r="B457">
        <v>0.1</v>
      </c>
    </row>
    <row r="458" spans="1:2" x14ac:dyDescent="0.3">
      <c r="A458" s="1">
        <v>40389</v>
      </c>
      <c r="B458">
        <v>0.1</v>
      </c>
    </row>
    <row r="459" spans="1:2" x14ac:dyDescent="0.3">
      <c r="A459" s="1">
        <v>40392</v>
      </c>
      <c r="B459">
        <v>0.1</v>
      </c>
    </row>
    <row r="460" spans="1:2" x14ac:dyDescent="0.3">
      <c r="A460" s="1">
        <v>40393</v>
      </c>
      <c r="B460">
        <v>0.1</v>
      </c>
    </row>
    <row r="461" spans="1:2" x14ac:dyDescent="0.3">
      <c r="A461" s="1">
        <v>40394</v>
      </c>
      <c r="B461">
        <v>0.1</v>
      </c>
    </row>
    <row r="462" spans="1:2" x14ac:dyDescent="0.3">
      <c r="A462" s="1">
        <v>40395</v>
      </c>
      <c r="B462">
        <v>0.1</v>
      </c>
    </row>
    <row r="463" spans="1:2" x14ac:dyDescent="0.3">
      <c r="A463" s="1">
        <v>40396</v>
      </c>
      <c r="B463">
        <v>0.1</v>
      </c>
    </row>
    <row r="464" spans="1:2" x14ac:dyDescent="0.3">
      <c r="A464" s="1">
        <v>40399</v>
      </c>
      <c r="B464">
        <v>0.1</v>
      </c>
    </row>
    <row r="465" spans="1:2" x14ac:dyDescent="0.3">
      <c r="A465" s="1">
        <v>40400</v>
      </c>
      <c r="B465">
        <v>0.1</v>
      </c>
    </row>
    <row r="466" spans="1:2" x14ac:dyDescent="0.3">
      <c r="A466" s="1">
        <v>40401</v>
      </c>
      <c r="B466">
        <v>0.1</v>
      </c>
    </row>
    <row r="467" spans="1:2" x14ac:dyDescent="0.3">
      <c r="A467" s="1">
        <v>40402</v>
      </c>
      <c r="B467">
        <v>0.1</v>
      </c>
    </row>
    <row r="468" spans="1:2" x14ac:dyDescent="0.3">
      <c r="A468" s="1">
        <v>40403</v>
      </c>
      <c r="B468">
        <v>0.1</v>
      </c>
    </row>
    <row r="469" spans="1:2" x14ac:dyDescent="0.3">
      <c r="A469" s="1">
        <v>40406</v>
      </c>
      <c r="B469">
        <v>0.1</v>
      </c>
    </row>
    <row r="470" spans="1:2" x14ac:dyDescent="0.3">
      <c r="A470" s="1">
        <v>40407</v>
      </c>
      <c r="B470">
        <v>0.1</v>
      </c>
    </row>
    <row r="471" spans="1:2" x14ac:dyDescent="0.3">
      <c r="A471" s="1">
        <v>40408</v>
      </c>
      <c r="B471">
        <v>0.1</v>
      </c>
    </row>
    <row r="472" spans="1:2" x14ac:dyDescent="0.3">
      <c r="A472" s="1">
        <v>40409</v>
      </c>
      <c r="B472">
        <v>0.1</v>
      </c>
    </row>
    <row r="473" spans="1:2" x14ac:dyDescent="0.3">
      <c r="A473" s="1">
        <v>40410</v>
      </c>
      <c r="B473">
        <v>0.1</v>
      </c>
    </row>
    <row r="474" spans="1:2" x14ac:dyDescent="0.3">
      <c r="A474" s="1">
        <v>40413</v>
      </c>
      <c r="B474">
        <v>0.1</v>
      </c>
    </row>
    <row r="475" spans="1:2" x14ac:dyDescent="0.3">
      <c r="A475" s="1">
        <v>40414</v>
      </c>
      <c r="B475">
        <v>0.1</v>
      </c>
    </row>
    <row r="476" spans="1:2" x14ac:dyDescent="0.3">
      <c r="A476" s="1">
        <v>40415</v>
      </c>
      <c r="B476">
        <v>0.1</v>
      </c>
    </row>
    <row r="477" spans="1:2" x14ac:dyDescent="0.3">
      <c r="A477" s="1">
        <v>40416</v>
      </c>
      <c r="B477">
        <v>0.1</v>
      </c>
    </row>
    <row r="478" spans="1:2" x14ac:dyDescent="0.3">
      <c r="A478" s="1">
        <v>40417</v>
      </c>
      <c r="B478">
        <v>0.1</v>
      </c>
    </row>
    <row r="479" spans="1:2" x14ac:dyDescent="0.3">
      <c r="A479" s="1">
        <v>40420</v>
      </c>
      <c r="B479">
        <v>0.1</v>
      </c>
    </row>
    <row r="480" spans="1:2" x14ac:dyDescent="0.3">
      <c r="A480" s="1">
        <v>40421</v>
      </c>
      <c r="B480">
        <v>0.1</v>
      </c>
    </row>
    <row r="481" spans="1:2" x14ac:dyDescent="0.3">
      <c r="A481" s="1">
        <v>40422</v>
      </c>
      <c r="B481">
        <v>0.1</v>
      </c>
    </row>
    <row r="482" spans="1:2" x14ac:dyDescent="0.3">
      <c r="A482" s="1">
        <v>40423</v>
      </c>
      <c r="B482">
        <v>0.1</v>
      </c>
    </row>
    <row r="483" spans="1:2" x14ac:dyDescent="0.3">
      <c r="A483" s="1">
        <v>40424</v>
      </c>
      <c r="B483">
        <v>0.1</v>
      </c>
    </row>
    <row r="484" spans="1:2" x14ac:dyDescent="0.3">
      <c r="A484" s="1">
        <v>40427</v>
      </c>
      <c r="B484">
        <v>0.1</v>
      </c>
    </row>
    <row r="485" spans="1:2" x14ac:dyDescent="0.3">
      <c r="A485" s="1">
        <v>40428</v>
      </c>
      <c r="B485">
        <v>0.1</v>
      </c>
    </row>
    <row r="486" spans="1:2" x14ac:dyDescent="0.3">
      <c r="A486" s="1">
        <v>40429</v>
      </c>
      <c r="B486">
        <v>0.1</v>
      </c>
    </row>
    <row r="487" spans="1:2" x14ac:dyDescent="0.3">
      <c r="A487" s="1">
        <v>40430</v>
      </c>
      <c r="B487">
        <v>0.1</v>
      </c>
    </row>
    <row r="488" spans="1:2" x14ac:dyDescent="0.3">
      <c r="A488" s="1">
        <v>40431</v>
      </c>
      <c r="B488">
        <v>0.1</v>
      </c>
    </row>
    <row r="489" spans="1:2" x14ac:dyDescent="0.3">
      <c r="A489" s="1">
        <v>40434</v>
      </c>
      <c r="B489">
        <v>0.1</v>
      </c>
    </row>
    <row r="490" spans="1:2" x14ac:dyDescent="0.3">
      <c r="A490" s="1">
        <v>40435</v>
      </c>
      <c r="B490">
        <v>0.1</v>
      </c>
    </row>
    <row r="491" spans="1:2" x14ac:dyDescent="0.3">
      <c r="A491" s="1">
        <v>40436</v>
      </c>
      <c r="B491">
        <v>0.1</v>
      </c>
    </row>
    <row r="492" spans="1:2" x14ac:dyDescent="0.3">
      <c r="A492" s="1">
        <v>40437</v>
      </c>
      <c r="B492">
        <v>0.1</v>
      </c>
    </row>
    <row r="493" spans="1:2" x14ac:dyDescent="0.3">
      <c r="A493" s="1">
        <v>40438</v>
      </c>
      <c r="B493">
        <v>0.1</v>
      </c>
    </row>
    <row r="494" spans="1:2" x14ac:dyDescent="0.3">
      <c r="A494" s="1">
        <v>40441</v>
      </c>
      <c r="B494">
        <v>0.1</v>
      </c>
    </row>
    <row r="495" spans="1:2" x14ac:dyDescent="0.3">
      <c r="A495" s="1">
        <v>40442</v>
      </c>
      <c r="B495">
        <v>0.1</v>
      </c>
    </row>
    <row r="496" spans="1:2" x14ac:dyDescent="0.3">
      <c r="A496" s="1">
        <v>40443</v>
      </c>
      <c r="B496">
        <v>0.1</v>
      </c>
    </row>
    <row r="497" spans="1:2" x14ac:dyDescent="0.3">
      <c r="A497" s="1">
        <v>40444</v>
      </c>
      <c r="B497">
        <v>0.1</v>
      </c>
    </row>
    <row r="498" spans="1:2" x14ac:dyDescent="0.3">
      <c r="A498" s="1">
        <v>40445</v>
      </c>
      <c r="B498">
        <v>0.1</v>
      </c>
    </row>
    <row r="499" spans="1:2" x14ac:dyDescent="0.3">
      <c r="A499" s="1">
        <v>40448</v>
      </c>
      <c r="B499">
        <v>0.1</v>
      </c>
    </row>
    <row r="500" spans="1:2" x14ac:dyDescent="0.3">
      <c r="A500" s="1">
        <v>40449</v>
      </c>
      <c r="B500">
        <v>0.1</v>
      </c>
    </row>
    <row r="501" spans="1:2" x14ac:dyDescent="0.3">
      <c r="A501" s="1">
        <v>40450</v>
      </c>
      <c r="B501">
        <v>0.1</v>
      </c>
    </row>
    <row r="502" spans="1:2" x14ac:dyDescent="0.3">
      <c r="A502" s="1">
        <v>40451</v>
      </c>
      <c r="B502">
        <v>0.1</v>
      </c>
    </row>
    <row r="503" spans="1:2" x14ac:dyDescent="0.3">
      <c r="A503" s="1">
        <v>40452</v>
      </c>
      <c r="B503">
        <v>0.1</v>
      </c>
    </row>
    <row r="504" spans="1:2" x14ac:dyDescent="0.3">
      <c r="A504" s="1">
        <v>40455</v>
      </c>
      <c r="B504">
        <v>0.1</v>
      </c>
    </row>
    <row r="505" spans="1:2" x14ac:dyDescent="0.3">
      <c r="A505" s="1">
        <v>40456</v>
      </c>
      <c r="B505">
        <v>0.1</v>
      </c>
    </row>
    <row r="506" spans="1:2" x14ac:dyDescent="0.3">
      <c r="A506" s="1">
        <v>40457</v>
      </c>
      <c r="B506">
        <v>0.1</v>
      </c>
    </row>
    <row r="507" spans="1:2" x14ac:dyDescent="0.3">
      <c r="A507" s="1">
        <v>40458</v>
      </c>
      <c r="B507">
        <v>0.1</v>
      </c>
    </row>
    <row r="508" spans="1:2" x14ac:dyDescent="0.3">
      <c r="A508" s="1">
        <v>40459</v>
      </c>
      <c r="B508">
        <v>0.1</v>
      </c>
    </row>
    <row r="509" spans="1:2" x14ac:dyDescent="0.3">
      <c r="A509" s="1">
        <v>40462</v>
      </c>
      <c r="B509">
        <v>0.1</v>
      </c>
    </row>
    <row r="510" spans="1:2" x14ac:dyDescent="0.3">
      <c r="A510" s="1">
        <v>40463</v>
      </c>
      <c r="B510">
        <v>0.1</v>
      </c>
    </row>
    <row r="511" spans="1:2" x14ac:dyDescent="0.3">
      <c r="A511" s="1">
        <v>40464</v>
      </c>
      <c r="B511">
        <v>0.1</v>
      </c>
    </row>
    <row r="512" spans="1:2" x14ac:dyDescent="0.3">
      <c r="A512" s="1">
        <v>40465</v>
      </c>
      <c r="B512">
        <v>0.1</v>
      </c>
    </row>
    <row r="513" spans="1:2" x14ac:dyDescent="0.3">
      <c r="A513" s="1">
        <v>40466</v>
      </c>
      <c r="B513">
        <v>0.1</v>
      </c>
    </row>
    <row r="514" spans="1:2" x14ac:dyDescent="0.3">
      <c r="A514" s="1">
        <v>40469</v>
      </c>
      <c r="B514">
        <v>0.1</v>
      </c>
    </row>
    <row r="515" spans="1:2" x14ac:dyDescent="0.3">
      <c r="A515" s="1">
        <v>40470</v>
      </c>
      <c r="B515">
        <v>0.1</v>
      </c>
    </row>
    <row r="516" spans="1:2" x14ac:dyDescent="0.3">
      <c r="A516" s="1">
        <v>40471</v>
      </c>
      <c r="B516">
        <v>0.1</v>
      </c>
    </row>
    <row r="517" spans="1:2" x14ac:dyDescent="0.3">
      <c r="A517" s="1">
        <v>40472</v>
      </c>
      <c r="B517">
        <v>0.1</v>
      </c>
    </row>
    <row r="518" spans="1:2" x14ac:dyDescent="0.3">
      <c r="A518" s="1">
        <v>40473</v>
      </c>
      <c r="B518">
        <v>0.1</v>
      </c>
    </row>
    <row r="519" spans="1:2" x14ac:dyDescent="0.3">
      <c r="A519" s="1">
        <v>40476</v>
      </c>
      <c r="B519">
        <v>0.1</v>
      </c>
    </row>
    <row r="520" spans="1:2" x14ac:dyDescent="0.3">
      <c r="A520" s="1">
        <v>40477</v>
      </c>
      <c r="B520">
        <v>0.1</v>
      </c>
    </row>
    <row r="521" spans="1:2" x14ac:dyDescent="0.3">
      <c r="A521" s="1">
        <v>40478</v>
      </c>
      <c r="B521">
        <v>0.1</v>
      </c>
    </row>
    <row r="522" spans="1:2" x14ac:dyDescent="0.3">
      <c r="A522" s="1">
        <v>40479</v>
      </c>
      <c r="B522">
        <v>0.1</v>
      </c>
    </row>
    <row r="523" spans="1:2" x14ac:dyDescent="0.3">
      <c r="A523" s="1">
        <v>40480</v>
      </c>
      <c r="B523">
        <v>0.1</v>
      </c>
    </row>
    <row r="524" spans="1:2" x14ac:dyDescent="0.3">
      <c r="A524" s="1">
        <v>40483</v>
      </c>
      <c r="B524">
        <v>0.1</v>
      </c>
    </row>
    <row r="525" spans="1:2" x14ac:dyDescent="0.3">
      <c r="A525" s="1">
        <v>40484</v>
      </c>
      <c r="B525">
        <v>0.1</v>
      </c>
    </row>
    <row r="526" spans="1:2" x14ac:dyDescent="0.3">
      <c r="A526" s="1">
        <v>40485</v>
      </c>
      <c r="B526">
        <v>0.1</v>
      </c>
    </row>
    <row r="527" spans="1:2" x14ac:dyDescent="0.3">
      <c r="A527" s="1">
        <v>40486</v>
      </c>
      <c r="B527">
        <v>0.1</v>
      </c>
    </row>
    <row r="528" spans="1:2" x14ac:dyDescent="0.3">
      <c r="A528" s="1">
        <v>40487</v>
      </c>
      <c r="B528">
        <v>0.1</v>
      </c>
    </row>
    <row r="529" spans="1:2" x14ac:dyDescent="0.3">
      <c r="A529" s="1">
        <v>40490</v>
      </c>
      <c r="B529">
        <v>0.1</v>
      </c>
    </row>
    <row r="530" spans="1:2" x14ac:dyDescent="0.3">
      <c r="A530" s="1">
        <v>40491</v>
      </c>
      <c r="B530">
        <v>0.1</v>
      </c>
    </row>
    <row r="531" spans="1:2" x14ac:dyDescent="0.3">
      <c r="A531" s="1">
        <v>40492</v>
      </c>
      <c r="B531">
        <v>0.1</v>
      </c>
    </row>
    <row r="532" spans="1:2" x14ac:dyDescent="0.3">
      <c r="A532" s="1">
        <v>40493</v>
      </c>
      <c r="B532">
        <v>0.1</v>
      </c>
    </row>
    <row r="533" spans="1:2" x14ac:dyDescent="0.3">
      <c r="A533" s="1">
        <v>40494</v>
      </c>
      <c r="B533">
        <v>0.1</v>
      </c>
    </row>
    <row r="534" spans="1:2" x14ac:dyDescent="0.3">
      <c r="A534" s="1">
        <v>40497</v>
      </c>
      <c r="B534">
        <v>0.1</v>
      </c>
    </row>
    <row r="535" spans="1:2" x14ac:dyDescent="0.3">
      <c r="A535" s="1">
        <v>40498</v>
      </c>
      <c r="B535">
        <v>0.1</v>
      </c>
    </row>
    <row r="536" spans="1:2" x14ac:dyDescent="0.3">
      <c r="A536" s="1">
        <v>40499</v>
      </c>
      <c r="B536">
        <v>0.1</v>
      </c>
    </row>
    <row r="537" spans="1:2" x14ac:dyDescent="0.3">
      <c r="A537" s="1">
        <v>40500</v>
      </c>
      <c r="B537">
        <v>0.1</v>
      </c>
    </row>
    <row r="538" spans="1:2" x14ac:dyDescent="0.3">
      <c r="A538" s="1">
        <v>40501</v>
      </c>
      <c r="B538">
        <v>0.1</v>
      </c>
    </row>
    <row r="539" spans="1:2" x14ac:dyDescent="0.3">
      <c r="A539" s="1">
        <v>40504</v>
      </c>
      <c r="B539">
        <v>0.1</v>
      </c>
    </row>
    <row r="540" spans="1:2" x14ac:dyDescent="0.3">
      <c r="A540" s="1">
        <v>40505</v>
      </c>
      <c r="B540">
        <v>0.1</v>
      </c>
    </row>
    <row r="541" spans="1:2" x14ac:dyDescent="0.3">
      <c r="A541" s="1">
        <v>40506</v>
      </c>
      <c r="B541">
        <v>0.1</v>
      </c>
    </row>
    <row r="542" spans="1:2" x14ac:dyDescent="0.3">
      <c r="A542" s="1">
        <v>40507</v>
      </c>
      <c r="B542">
        <v>0.1</v>
      </c>
    </row>
    <row r="543" spans="1:2" x14ac:dyDescent="0.3">
      <c r="A543" s="1">
        <v>40508</v>
      </c>
      <c r="B543">
        <v>0.1</v>
      </c>
    </row>
    <row r="544" spans="1:2" x14ac:dyDescent="0.3">
      <c r="A544" s="1">
        <v>40511</v>
      </c>
      <c r="B544">
        <v>0.1</v>
      </c>
    </row>
    <row r="545" spans="1:2" x14ac:dyDescent="0.3">
      <c r="A545" s="1">
        <v>40512</v>
      </c>
      <c r="B545">
        <v>0.1</v>
      </c>
    </row>
    <row r="546" spans="1:2" x14ac:dyDescent="0.3">
      <c r="A546" s="1">
        <v>40513</v>
      </c>
      <c r="B546">
        <v>0.1</v>
      </c>
    </row>
    <row r="547" spans="1:2" x14ac:dyDescent="0.3">
      <c r="A547" s="1">
        <v>40514</v>
      </c>
      <c r="B547">
        <v>0.1</v>
      </c>
    </row>
    <row r="548" spans="1:2" x14ac:dyDescent="0.3">
      <c r="A548" s="1">
        <v>40515</v>
      </c>
      <c r="B548">
        <v>0.1</v>
      </c>
    </row>
    <row r="549" spans="1:2" x14ac:dyDescent="0.3">
      <c r="A549" s="1">
        <v>40518</v>
      </c>
      <c r="B549">
        <v>0.1</v>
      </c>
    </row>
    <row r="550" spans="1:2" x14ac:dyDescent="0.3">
      <c r="A550" s="1">
        <v>40519</v>
      </c>
      <c r="B550">
        <v>0.1</v>
      </c>
    </row>
    <row r="551" spans="1:2" x14ac:dyDescent="0.3">
      <c r="A551" s="1">
        <v>40520</v>
      </c>
      <c r="B551">
        <v>0.1</v>
      </c>
    </row>
    <row r="552" spans="1:2" x14ac:dyDescent="0.3">
      <c r="A552" s="1">
        <v>40521</v>
      </c>
      <c r="B552">
        <v>0.1</v>
      </c>
    </row>
    <row r="553" spans="1:2" x14ac:dyDescent="0.3">
      <c r="A553" s="1">
        <v>40522</v>
      </c>
      <c r="B553">
        <v>0.1</v>
      </c>
    </row>
    <row r="554" spans="1:2" x14ac:dyDescent="0.3">
      <c r="A554" s="1">
        <v>40525</v>
      </c>
      <c r="B554">
        <v>0.1</v>
      </c>
    </row>
    <row r="555" spans="1:2" x14ac:dyDescent="0.3">
      <c r="A555" s="1">
        <v>40526</v>
      </c>
      <c r="B555">
        <v>0.1</v>
      </c>
    </row>
    <row r="556" spans="1:2" x14ac:dyDescent="0.3">
      <c r="A556" s="1">
        <v>40527</v>
      </c>
      <c r="B556">
        <v>0.1</v>
      </c>
    </row>
    <row r="557" spans="1:2" x14ac:dyDescent="0.3">
      <c r="A557" s="1">
        <v>40528</v>
      </c>
      <c r="B557">
        <v>0.1</v>
      </c>
    </row>
    <row r="558" spans="1:2" x14ac:dyDescent="0.3">
      <c r="A558" s="1">
        <v>40529</v>
      </c>
      <c r="B558">
        <v>0.1</v>
      </c>
    </row>
    <row r="559" spans="1:2" x14ac:dyDescent="0.3">
      <c r="A559" s="1">
        <v>40532</v>
      </c>
      <c r="B559">
        <v>0.1</v>
      </c>
    </row>
    <row r="560" spans="1:2" x14ac:dyDescent="0.3">
      <c r="A560" s="1">
        <v>40533</v>
      </c>
      <c r="B560">
        <v>0.1</v>
      </c>
    </row>
    <row r="561" spans="1:2" x14ac:dyDescent="0.3">
      <c r="A561" s="1">
        <v>40534</v>
      </c>
      <c r="B561">
        <v>0.1</v>
      </c>
    </row>
    <row r="562" spans="1:2" x14ac:dyDescent="0.3">
      <c r="A562" s="1">
        <v>40535</v>
      </c>
      <c r="B562">
        <v>0.1</v>
      </c>
    </row>
    <row r="563" spans="1:2" x14ac:dyDescent="0.3">
      <c r="A563" s="1">
        <v>40536</v>
      </c>
      <c r="B563">
        <v>0.1</v>
      </c>
    </row>
    <row r="564" spans="1:2" x14ac:dyDescent="0.3">
      <c r="A564" s="1">
        <v>40539</v>
      </c>
      <c r="B564">
        <v>0.1</v>
      </c>
    </row>
    <row r="565" spans="1:2" x14ac:dyDescent="0.3">
      <c r="A565" s="1">
        <v>40540</v>
      </c>
      <c r="B565">
        <v>0.1</v>
      </c>
    </row>
    <row r="566" spans="1:2" x14ac:dyDescent="0.3">
      <c r="A566" s="1">
        <v>40541</v>
      </c>
      <c r="B566">
        <v>0.1</v>
      </c>
    </row>
    <row r="567" spans="1:2" x14ac:dyDescent="0.3">
      <c r="A567" s="1">
        <v>40542</v>
      </c>
      <c r="B567">
        <v>0.1</v>
      </c>
    </row>
    <row r="568" spans="1:2" x14ac:dyDescent="0.3">
      <c r="A568" s="1">
        <v>40543</v>
      </c>
      <c r="B568">
        <v>0.1</v>
      </c>
    </row>
    <row r="569" spans="1:2" x14ac:dyDescent="0.3">
      <c r="A569" s="1">
        <v>40546</v>
      </c>
      <c r="B569">
        <v>0.1</v>
      </c>
    </row>
    <row r="570" spans="1:2" x14ac:dyDescent="0.3">
      <c r="A570" s="1">
        <v>40547</v>
      </c>
      <c r="B570">
        <v>0.1</v>
      </c>
    </row>
    <row r="571" spans="1:2" x14ac:dyDescent="0.3">
      <c r="A571" s="1">
        <v>40548</v>
      </c>
      <c r="B571">
        <v>0.1</v>
      </c>
    </row>
    <row r="572" spans="1:2" x14ac:dyDescent="0.3">
      <c r="A572" s="1">
        <v>40549</v>
      </c>
      <c r="B572">
        <v>0.1</v>
      </c>
    </row>
    <row r="573" spans="1:2" x14ac:dyDescent="0.3">
      <c r="A573" s="1">
        <v>40550</v>
      </c>
      <c r="B573">
        <v>0.1</v>
      </c>
    </row>
    <row r="574" spans="1:2" x14ac:dyDescent="0.3">
      <c r="A574" s="1">
        <v>40553</v>
      </c>
      <c r="B574">
        <v>0.1</v>
      </c>
    </row>
    <row r="575" spans="1:2" x14ac:dyDescent="0.3">
      <c r="A575" s="1">
        <v>40554</v>
      </c>
      <c r="B575">
        <v>0.1</v>
      </c>
    </row>
    <row r="576" spans="1:2" x14ac:dyDescent="0.3">
      <c r="A576" s="1">
        <v>40555</v>
      </c>
      <c r="B576">
        <v>0.1</v>
      </c>
    </row>
    <row r="577" spans="1:2" x14ac:dyDescent="0.3">
      <c r="A577" s="1">
        <v>40556</v>
      </c>
      <c r="B577">
        <v>0.1</v>
      </c>
    </row>
    <row r="578" spans="1:2" x14ac:dyDescent="0.3">
      <c r="A578" s="1">
        <v>40557</v>
      </c>
      <c r="B578">
        <v>0.1</v>
      </c>
    </row>
    <row r="579" spans="1:2" x14ac:dyDescent="0.3">
      <c r="A579" s="1">
        <v>40560</v>
      </c>
      <c r="B579">
        <v>0.1</v>
      </c>
    </row>
    <row r="580" spans="1:2" x14ac:dyDescent="0.3">
      <c r="A580" s="1">
        <v>40561</v>
      </c>
      <c r="B580">
        <v>0.1</v>
      </c>
    </row>
    <row r="581" spans="1:2" x14ac:dyDescent="0.3">
      <c r="A581" s="1">
        <v>40562</v>
      </c>
      <c r="B581">
        <v>0.1</v>
      </c>
    </row>
    <row r="582" spans="1:2" x14ac:dyDescent="0.3">
      <c r="A582" s="1">
        <v>40563</v>
      </c>
      <c r="B582">
        <v>0.1</v>
      </c>
    </row>
    <row r="583" spans="1:2" x14ac:dyDescent="0.3">
      <c r="A583" s="1">
        <v>40564</v>
      </c>
      <c r="B583">
        <v>0.1</v>
      </c>
    </row>
    <row r="584" spans="1:2" x14ac:dyDescent="0.3">
      <c r="A584" s="1">
        <v>40567</v>
      </c>
      <c r="B584">
        <v>0.1</v>
      </c>
    </row>
    <row r="585" spans="1:2" x14ac:dyDescent="0.3">
      <c r="A585" s="1">
        <v>40568</v>
      </c>
      <c r="B585">
        <v>0.1</v>
      </c>
    </row>
    <row r="586" spans="1:2" x14ac:dyDescent="0.3">
      <c r="A586" s="1">
        <v>40569</v>
      </c>
      <c r="B586">
        <v>0.1</v>
      </c>
    </row>
    <row r="587" spans="1:2" x14ac:dyDescent="0.3">
      <c r="A587" s="1">
        <v>40570</v>
      </c>
      <c r="B587">
        <v>0.1</v>
      </c>
    </row>
    <row r="588" spans="1:2" x14ac:dyDescent="0.3">
      <c r="A588" s="1">
        <v>40571</v>
      </c>
      <c r="B588">
        <v>0.1</v>
      </c>
    </row>
    <row r="589" spans="1:2" x14ac:dyDescent="0.3">
      <c r="A589" s="1">
        <v>40574</v>
      </c>
      <c r="B589">
        <v>0.1</v>
      </c>
    </row>
    <row r="590" spans="1:2" x14ac:dyDescent="0.3">
      <c r="A590" s="1">
        <v>40575</v>
      </c>
      <c r="B590">
        <v>0.1</v>
      </c>
    </row>
    <row r="591" spans="1:2" x14ac:dyDescent="0.3">
      <c r="A591" s="1">
        <v>40576</v>
      </c>
      <c r="B591">
        <v>0.1</v>
      </c>
    </row>
    <row r="592" spans="1:2" x14ac:dyDescent="0.3">
      <c r="A592" s="1">
        <v>40577</v>
      </c>
      <c r="B592">
        <v>0.1</v>
      </c>
    </row>
    <row r="593" spans="1:2" x14ac:dyDescent="0.3">
      <c r="A593" s="1">
        <v>40578</v>
      </c>
      <c r="B593">
        <v>0.1</v>
      </c>
    </row>
    <row r="594" spans="1:2" x14ac:dyDescent="0.3">
      <c r="A594" s="1">
        <v>40581</v>
      </c>
      <c r="B594">
        <v>0.1</v>
      </c>
    </row>
    <row r="595" spans="1:2" x14ac:dyDescent="0.3">
      <c r="A595" s="1">
        <v>40582</v>
      </c>
      <c r="B595">
        <v>0.1</v>
      </c>
    </row>
    <row r="596" spans="1:2" x14ac:dyDescent="0.3">
      <c r="A596" s="1">
        <v>40583</v>
      </c>
      <c r="B596">
        <v>0.1</v>
      </c>
    </row>
    <row r="597" spans="1:2" x14ac:dyDescent="0.3">
      <c r="A597" s="1">
        <v>40584</v>
      </c>
      <c r="B597">
        <v>0.1</v>
      </c>
    </row>
    <row r="598" spans="1:2" x14ac:dyDescent="0.3">
      <c r="A598" s="1">
        <v>40585</v>
      </c>
      <c r="B598">
        <v>0.1</v>
      </c>
    </row>
    <row r="599" spans="1:2" x14ac:dyDescent="0.3">
      <c r="A599" s="1">
        <v>40588</v>
      </c>
      <c r="B599">
        <v>0.1</v>
      </c>
    </row>
    <row r="600" spans="1:2" x14ac:dyDescent="0.3">
      <c r="A600" s="1">
        <v>40589</v>
      </c>
      <c r="B600">
        <v>0.1</v>
      </c>
    </row>
    <row r="601" spans="1:2" x14ac:dyDescent="0.3">
      <c r="A601" s="1">
        <v>40590</v>
      </c>
      <c r="B601">
        <v>0.1</v>
      </c>
    </row>
    <row r="602" spans="1:2" x14ac:dyDescent="0.3">
      <c r="A602" s="1">
        <v>40591</v>
      </c>
      <c r="B602">
        <v>0.1</v>
      </c>
    </row>
    <row r="603" spans="1:2" x14ac:dyDescent="0.3">
      <c r="A603" s="1">
        <v>40592</v>
      </c>
      <c r="B603">
        <v>0.1</v>
      </c>
    </row>
    <row r="604" spans="1:2" x14ac:dyDescent="0.3">
      <c r="A604" s="1">
        <v>40595</v>
      </c>
      <c r="B604">
        <v>0.1</v>
      </c>
    </row>
    <row r="605" spans="1:2" x14ac:dyDescent="0.3">
      <c r="A605" s="1">
        <v>40596</v>
      </c>
      <c r="B605">
        <v>0.1</v>
      </c>
    </row>
    <row r="606" spans="1:2" x14ac:dyDescent="0.3">
      <c r="A606" s="1">
        <v>40597</v>
      </c>
      <c r="B606">
        <v>0.1</v>
      </c>
    </row>
    <row r="607" spans="1:2" x14ac:dyDescent="0.3">
      <c r="A607" s="1">
        <v>40598</v>
      </c>
      <c r="B607">
        <v>0.1</v>
      </c>
    </row>
    <row r="608" spans="1:2" x14ac:dyDescent="0.3">
      <c r="A608" s="1">
        <v>40599</v>
      </c>
      <c r="B608">
        <v>0.1</v>
      </c>
    </row>
    <row r="609" spans="1:2" x14ac:dyDescent="0.3">
      <c r="A609" s="1">
        <v>40602</v>
      </c>
      <c r="B609">
        <v>0.1</v>
      </c>
    </row>
    <row r="610" spans="1:2" x14ac:dyDescent="0.3">
      <c r="A610" s="1">
        <v>40603</v>
      </c>
      <c r="B610">
        <v>0.1</v>
      </c>
    </row>
    <row r="611" spans="1:2" x14ac:dyDescent="0.3">
      <c r="A611" s="1">
        <v>40604</v>
      </c>
      <c r="B611">
        <v>0.1</v>
      </c>
    </row>
    <row r="612" spans="1:2" x14ac:dyDescent="0.3">
      <c r="A612" s="1">
        <v>40605</v>
      </c>
      <c r="B612">
        <v>0.1</v>
      </c>
    </row>
    <row r="613" spans="1:2" x14ac:dyDescent="0.3">
      <c r="A613" s="1">
        <v>40606</v>
      </c>
      <c r="B613">
        <v>0.1</v>
      </c>
    </row>
    <row r="614" spans="1:2" x14ac:dyDescent="0.3">
      <c r="A614" s="1">
        <v>40609</v>
      </c>
      <c r="B614">
        <v>0.1</v>
      </c>
    </row>
    <row r="615" spans="1:2" x14ac:dyDescent="0.3">
      <c r="A615" s="1">
        <v>40610</v>
      </c>
      <c r="B615">
        <v>0.1</v>
      </c>
    </row>
    <row r="616" spans="1:2" x14ac:dyDescent="0.3">
      <c r="A616" s="1">
        <v>40611</v>
      </c>
      <c r="B616">
        <v>0.1</v>
      </c>
    </row>
    <row r="617" spans="1:2" x14ac:dyDescent="0.3">
      <c r="A617" s="1">
        <v>40612</v>
      </c>
      <c r="B617">
        <v>0.1</v>
      </c>
    </row>
    <row r="618" spans="1:2" x14ac:dyDescent="0.3">
      <c r="A618" s="1">
        <v>40613</v>
      </c>
      <c r="B618">
        <v>0.1</v>
      </c>
    </row>
    <row r="619" spans="1:2" x14ac:dyDescent="0.3">
      <c r="A619" s="1">
        <v>40616</v>
      </c>
      <c r="B619">
        <v>0.1</v>
      </c>
    </row>
    <row r="620" spans="1:2" x14ac:dyDescent="0.3">
      <c r="A620" s="1">
        <v>40617</v>
      </c>
      <c r="B620">
        <v>0.1</v>
      </c>
    </row>
    <row r="621" spans="1:2" x14ac:dyDescent="0.3">
      <c r="A621" s="1">
        <v>40618</v>
      </c>
      <c r="B621">
        <v>0.1</v>
      </c>
    </row>
    <row r="622" spans="1:2" x14ac:dyDescent="0.3">
      <c r="A622" s="1">
        <v>40619</v>
      </c>
      <c r="B622">
        <v>0.1</v>
      </c>
    </row>
    <row r="623" spans="1:2" x14ac:dyDescent="0.3">
      <c r="A623" s="1">
        <v>40620</v>
      </c>
      <c r="B623">
        <v>0.1</v>
      </c>
    </row>
    <row r="624" spans="1:2" x14ac:dyDescent="0.3">
      <c r="A624" s="1">
        <v>40623</v>
      </c>
      <c r="B624">
        <v>0.1</v>
      </c>
    </row>
    <row r="625" spans="1:2" x14ac:dyDescent="0.3">
      <c r="A625" s="1">
        <v>40624</v>
      </c>
      <c r="B625">
        <v>0.1</v>
      </c>
    </row>
    <row r="626" spans="1:2" x14ac:dyDescent="0.3">
      <c r="A626" s="1">
        <v>40625</v>
      </c>
      <c r="B626">
        <v>0.1</v>
      </c>
    </row>
    <row r="627" spans="1:2" x14ac:dyDescent="0.3">
      <c r="A627" s="1">
        <v>40626</v>
      </c>
      <c r="B627">
        <v>0.1</v>
      </c>
    </row>
    <row r="628" spans="1:2" x14ac:dyDescent="0.3">
      <c r="A628" s="1">
        <v>40627</v>
      </c>
      <c r="B628">
        <v>0.1</v>
      </c>
    </row>
    <row r="629" spans="1:2" x14ac:dyDescent="0.3">
      <c r="A629" s="1">
        <v>40630</v>
      </c>
      <c r="B629">
        <v>0.1</v>
      </c>
    </row>
    <row r="630" spans="1:2" x14ac:dyDescent="0.3">
      <c r="A630" s="1">
        <v>40631</v>
      </c>
      <c r="B630">
        <v>0.1</v>
      </c>
    </row>
    <row r="631" spans="1:2" x14ac:dyDescent="0.3">
      <c r="A631" s="1">
        <v>40632</v>
      </c>
      <c r="B631">
        <v>0.1</v>
      </c>
    </row>
    <row r="632" spans="1:2" x14ac:dyDescent="0.3">
      <c r="A632" s="1">
        <v>40633</v>
      </c>
      <c r="B632">
        <v>0.1</v>
      </c>
    </row>
    <row r="633" spans="1:2" x14ac:dyDescent="0.3">
      <c r="A633" s="1">
        <v>40634</v>
      </c>
      <c r="B633">
        <v>0.1</v>
      </c>
    </row>
    <row r="634" spans="1:2" x14ac:dyDescent="0.3">
      <c r="A634" s="1">
        <v>40637</v>
      </c>
      <c r="B634">
        <v>0.1</v>
      </c>
    </row>
    <row r="635" spans="1:2" x14ac:dyDescent="0.3">
      <c r="A635" s="1">
        <v>40638</v>
      </c>
      <c r="B635">
        <v>0.1</v>
      </c>
    </row>
    <row r="636" spans="1:2" x14ac:dyDescent="0.3">
      <c r="A636" s="1">
        <v>40639</v>
      </c>
      <c r="B636">
        <v>0.1</v>
      </c>
    </row>
    <row r="637" spans="1:2" x14ac:dyDescent="0.3">
      <c r="A637" s="1">
        <v>40640</v>
      </c>
      <c r="B637">
        <v>0.1</v>
      </c>
    </row>
    <row r="638" spans="1:2" x14ac:dyDescent="0.3">
      <c r="A638" s="1">
        <v>40641</v>
      </c>
      <c r="B638">
        <v>0.1</v>
      </c>
    </row>
    <row r="639" spans="1:2" x14ac:dyDescent="0.3">
      <c r="A639" s="1">
        <v>40644</v>
      </c>
      <c r="B639">
        <v>0.1</v>
      </c>
    </row>
    <row r="640" spans="1:2" x14ac:dyDescent="0.3">
      <c r="A640" s="1">
        <v>40645</v>
      </c>
      <c r="B640">
        <v>0.1</v>
      </c>
    </row>
    <row r="641" spans="1:2" x14ac:dyDescent="0.3">
      <c r="A641" s="1">
        <v>40646</v>
      </c>
      <c r="B641">
        <v>0.1</v>
      </c>
    </row>
    <row r="642" spans="1:2" x14ac:dyDescent="0.3">
      <c r="A642" s="1">
        <v>40647</v>
      </c>
      <c r="B642">
        <v>0.1</v>
      </c>
    </row>
    <row r="643" spans="1:2" x14ac:dyDescent="0.3">
      <c r="A643" s="1">
        <v>40648</v>
      </c>
      <c r="B643">
        <v>0.1</v>
      </c>
    </row>
    <row r="644" spans="1:2" x14ac:dyDescent="0.3">
      <c r="A644" s="1">
        <v>40651</v>
      </c>
      <c r="B644">
        <v>0.1</v>
      </c>
    </row>
    <row r="645" spans="1:2" x14ac:dyDescent="0.3">
      <c r="A645" s="1">
        <v>40652</v>
      </c>
      <c r="B645">
        <v>0.1</v>
      </c>
    </row>
    <row r="646" spans="1:2" x14ac:dyDescent="0.3">
      <c r="A646" s="1">
        <v>40653</v>
      </c>
      <c r="B646">
        <v>0.1</v>
      </c>
    </row>
    <row r="647" spans="1:2" x14ac:dyDescent="0.3">
      <c r="A647" s="1">
        <v>40654</v>
      </c>
      <c r="B647">
        <v>0.1</v>
      </c>
    </row>
    <row r="648" spans="1:2" x14ac:dyDescent="0.3">
      <c r="A648" s="1">
        <v>40655</v>
      </c>
      <c r="B648">
        <v>0.1</v>
      </c>
    </row>
    <row r="649" spans="1:2" x14ac:dyDescent="0.3">
      <c r="A649" s="1">
        <v>40658</v>
      </c>
      <c r="B649">
        <v>0.1</v>
      </c>
    </row>
    <row r="650" spans="1:2" x14ac:dyDescent="0.3">
      <c r="A650" s="1">
        <v>40659</v>
      </c>
      <c r="B650">
        <v>0.1</v>
      </c>
    </row>
    <row r="651" spans="1:2" x14ac:dyDescent="0.3">
      <c r="A651" s="1">
        <v>40660</v>
      </c>
      <c r="B651">
        <v>0.1</v>
      </c>
    </row>
    <row r="652" spans="1:2" x14ac:dyDescent="0.3">
      <c r="A652" s="1">
        <v>40661</v>
      </c>
      <c r="B652">
        <v>0.1</v>
      </c>
    </row>
    <row r="653" spans="1:2" x14ac:dyDescent="0.3">
      <c r="A653" s="1">
        <v>40662</v>
      </c>
      <c r="B653">
        <v>0.1</v>
      </c>
    </row>
    <row r="654" spans="1:2" x14ac:dyDescent="0.3">
      <c r="A654" s="1">
        <v>40665</v>
      </c>
      <c r="B654">
        <v>0.1</v>
      </c>
    </row>
    <row r="655" spans="1:2" x14ac:dyDescent="0.3">
      <c r="A655" s="1">
        <v>40666</v>
      </c>
      <c r="B655">
        <v>0.1</v>
      </c>
    </row>
    <row r="656" spans="1:2" x14ac:dyDescent="0.3">
      <c r="A656" s="1">
        <v>40667</v>
      </c>
      <c r="B656">
        <v>0.1</v>
      </c>
    </row>
    <row r="657" spans="1:2" x14ac:dyDescent="0.3">
      <c r="A657" s="1">
        <v>40668</v>
      </c>
      <c r="B657">
        <v>0.1</v>
      </c>
    </row>
    <row r="658" spans="1:2" x14ac:dyDescent="0.3">
      <c r="A658" s="1">
        <v>40669</v>
      </c>
      <c r="B658">
        <v>0.1</v>
      </c>
    </row>
    <row r="659" spans="1:2" x14ac:dyDescent="0.3">
      <c r="A659" s="1">
        <v>40672</v>
      </c>
      <c r="B659">
        <v>0.1</v>
      </c>
    </row>
    <row r="660" spans="1:2" x14ac:dyDescent="0.3">
      <c r="A660" s="1">
        <v>40673</v>
      </c>
      <c r="B660">
        <v>0.1</v>
      </c>
    </row>
    <row r="661" spans="1:2" x14ac:dyDescent="0.3">
      <c r="A661" s="1">
        <v>40674</v>
      </c>
      <c r="B661">
        <v>0.1</v>
      </c>
    </row>
    <row r="662" spans="1:2" x14ac:dyDescent="0.3">
      <c r="A662" s="1">
        <v>40675</v>
      </c>
      <c r="B662">
        <v>0.1</v>
      </c>
    </row>
    <row r="663" spans="1:2" x14ac:dyDescent="0.3">
      <c r="A663" s="1">
        <v>40676</v>
      </c>
      <c r="B663">
        <v>0.1</v>
      </c>
    </row>
    <row r="664" spans="1:2" x14ac:dyDescent="0.3">
      <c r="A664" s="1">
        <v>40679</v>
      </c>
      <c r="B664">
        <v>0.1</v>
      </c>
    </row>
    <row r="665" spans="1:2" x14ac:dyDescent="0.3">
      <c r="A665" s="1">
        <v>40680</v>
      </c>
      <c r="B665">
        <v>0.1</v>
      </c>
    </row>
    <row r="666" spans="1:2" x14ac:dyDescent="0.3">
      <c r="A666" s="1">
        <v>40681</v>
      </c>
      <c r="B666">
        <v>0.1</v>
      </c>
    </row>
    <row r="667" spans="1:2" x14ac:dyDescent="0.3">
      <c r="A667" s="1">
        <v>40682</v>
      </c>
      <c r="B667">
        <v>0.1</v>
      </c>
    </row>
    <row r="668" spans="1:2" x14ac:dyDescent="0.3">
      <c r="A668" s="1">
        <v>40683</v>
      </c>
      <c r="B668">
        <v>0.1</v>
      </c>
    </row>
    <row r="669" spans="1:2" x14ac:dyDescent="0.3">
      <c r="A669" s="1">
        <v>40686</v>
      </c>
      <c r="B669">
        <v>0.1</v>
      </c>
    </row>
    <row r="670" spans="1:2" x14ac:dyDescent="0.3">
      <c r="A670" s="1">
        <v>40687</v>
      </c>
      <c r="B670">
        <v>0.1</v>
      </c>
    </row>
    <row r="671" spans="1:2" x14ac:dyDescent="0.3">
      <c r="A671" s="1">
        <v>40688</v>
      </c>
      <c r="B671">
        <v>0.1</v>
      </c>
    </row>
    <row r="672" spans="1:2" x14ac:dyDescent="0.3">
      <c r="A672" s="1">
        <v>40689</v>
      </c>
      <c r="B672">
        <v>0.1</v>
      </c>
    </row>
    <row r="673" spans="1:2" x14ac:dyDescent="0.3">
      <c r="A673" s="1">
        <v>40690</v>
      </c>
      <c r="B673">
        <v>0.1</v>
      </c>
    </row>
    <row r="674" spans="1:2" x14ac:dyDescent="0.3">
      <c r="A674" s="1">
        <v>40693</v>
      </c>
      <c r="B674">
        <v>0.1</v>
      </c>
    </row>
    <row r="675" spans="1:2" x14ac:dyDescent="0.3">
      <c r="A675" s="1">
        <v>40694</v>
      </c>
      <c r="B675">
        <v>0.1</v>
      </c>
    </row>
    <row r="676" spans="1:2" x14ac:dyDescent="0.3">
      <c r="A676" s="1">
        <v>40695</v>
      </c>
      <c r="B676">
        <v>0.1</v>
      </c>
    </row>
    <row r="677" spans="1:2" x14ac:dyDescent="0.3">
      <c r="A677" s="1">
        <v>40696</v>
      </c>
      <c r="B677">
        <v>0.1</v>
      </c>
    </row>
    <row r="678" spans="1:2" x14ac:dyDescent="0.3">
      <c r="A678" s="1">
        <v>40697</v>
      </c>
      <c r="B678">
        <v>0.1</v>
      </c>
    </row>
    <row r="679" spans="1:2" x14ac:dyDescent="0.3">
      <c r="A679" s="1">
        <v>40700</v>
      </c>
      <c r="B679">
        <v>0.1</v>
      </c>
    </row>
    <row r="680" spans="1:2" x14ac:dyDescent="0.3">
      <c r="A680" s="1">
        <v>40701</v>
      </c>
      <c r="B680">
        <v>0.1</v>
      </c>
    </row>
    <row r="681" spans="1:2" x14ac:dyDescent="0.3">
      <c r="A681" s="1">
        <v>40702</v>
      </c>
      <c r="B681">
        <v>0.1</v>
      </c>
    </row>
    <row r="682" spans="1:2" x14ac:dyDescent="0.3">
      <c r="A682" s="1">
        <v>40703</v>
      </c>
      <c r="B682">
        <v>0.1</v>
      </c>
    </row>
    <row r="683" spans="1:2" x14ac:dyDescent="0.3">
      <c r="A683" s="1">
        <v>40704</v>
      </c>
      <c r="B683">
        <v>0.1</v>
      </c>
    </row>
    <row r="684" spans="1:2" x14ac:dyDescent="0.3">
      <c r="A684" s="1">
        <v>40707</v>
      </c>
      <c r="B684">
        <v>0.1</v>
      </c>
    </row>
    <row r="685" spans="1:2" x14ac:dyDescent="0.3">
      <c r="A685" s="1">
        <v>40708</v>
      </c>
      <c r="B685">
        <v>0.1</v>
      </c>
    </row>
    <row r="686" spans="1:2" x14ac:dyDescent="0.3">
      <c r="A686" s="1">
        <v>40709</v>
      </c>
      <c r="B686">
        <v>0.1</v>
      </c>
    </row>
    <row r="687" spans="1:2" x14ac:dyDescent="0.3">
      <c r="A687" s="1">
        <v>40710</v>
      </c>
      <c r="B687">
        <v>0.1</v>
      </c>
    </row>
    <row r="688" spans="1:2" x14ac:dyDescent="0.3">
      <c r="A688" s="1">
        <v>40711</v>
      </c>
      <c r="B688">
        <v>0.1</v>
      </c>
    </row>
    <row r="689" spans="1:2" x14ac:dyDescent="0.3">
      <c r="A689" s="1">
        <v>40714</v>
      </c>
      <c r="B689">
        <v>0.1</v>
      </c>
    </row>
    <row r="690" spans="1:2" x14ac:dyDescent="0.3">
      <c r="A690" s="1">
        <v>40715</v>
      </c>
      <c r="B690">
        <v>0.1</v>
      </c>
    </row>
    <row r="691" spans="1:2" x14ac:dyDescent="0.3">
      <c r="A691" s="1">
        <v>40716</v>
      </c>
      <c r="B691">
        <v>0.1</v>
      </c>
    </row>
    <row r="692" spans="1:2" x14ac:dyDescent="0.3">
      <c r="A692" s="1">
        <v>40717</v>
      </c>
      <c r="B692">
        <v>0.1</v>
      </c>
    </row>
    <row r="693" spans="1:2" x14ac:dyDescent="0.3">
      <c r="A693" s="1">
        <v>40718</v>
      </c>
      <c r="B693">
        <v>0.1</v>
      </c>
    </row>
    <row r="694" spans="1:2" x14ac:dyDescent="0.3">
      <c r="A694" s="1">
        <v>40721</v>
      </c>
      <c r="B694">
        <v>0.1</v>
      </c>
    </row>
    <row r="695" spans="1:2" x14ac:dyDescent="0.3">
      <c r="A695" s="1">
        <v>40722</v>
      </c>
      <c r="B695">
        <v>0.1</v>
      </c>
    </row>
    <row r="696" spans="1:2" x14ac:dyDescent="0.3">
      <c r="A696" s="1">
        <v>40723</v>
      </c>
      <c r="B696">
        <v>0.1</v>
      </c>
    </row>
    <row r="697" spans="1:2" x14ac:dyDescent="0.3">
      <c r="A697" s="1">
        <v>40724</v>
      </c>
      <c r="B697">
        <v>0.1</v>
      </c>
    </row>
    <row r="698" spans="1:2" x14ac:dyDescent="0.3">
      <c r="A698" s="1">
        <v>40725</v>
      </c>
      <c r="B698">
        <v>0.1</v>
      </c>
    </row>
    <row r="699" spans="1:2" x14ac:dyDescent="0.3">
      <c r="A699" s="1">
        <v>40728</v>
      </c>
      <c r="B699">
        <v>0.1</v>
      </c>
    </row>
    <row r="700" spans="1:2" x14ac:dyDescent="0.3">
      <c r="A700" s="1">
        <v>40729</v>
      </c>
      <c r="B700">
        <v>0.1</v>
      </c>
    </row>
    <row r="701" spans="1:2" x14ac:dyDescent="0.3">
      <c r="A701" s="1">
        <v>40730</v>
      </c>
      <c r="B701">
        <v>0.1</v>
      </c>
    </row>
    <row r="702" spans="1:2" x14ac:dyDescent="0.3">
      <c r="A702" s="1">
        <v>40731</v>
      </c>
      <c r="B702">
        <v>0.1</v>
      </c>
    </row>
    <row r="703" spans="1:2" x14ac:dyDescent="0.3">
      <c r="A703" s="1">
        <v>40732</v>
      </c>
      <c r="B703">
        <v>0.1</v>
      </c>
    </row>
    <row r="704" spans="1:2" x14ac:dyDescent="0.3">
      <c r="A704" s="1">
        <v>40735</v>
      </c>
      <c r="B704">
        <v>0.1</v>
      </c>
    </row>
    <row r="705" spans="1:2" x14ac:dyDescent="0.3">
      <c r="A705" s="1">
        <v>40736</v>
      </c>
      <c r="B705">
        <v>0.1</v>
      </c>
    </row>
    <row r="706" spans="1:2" x14ac:dyDescent="0.3">
      <c r="A706" s="1">
        <v>40737</v>
      </c>
      <c r="B706">
        <v>0.1</v>
      </c>
    </row>
    <row r="707" spans="1:2" x14ac:dyDescent="0.3">
      <c r="A707" s="1">
        <v>40738</v>
      </c>
      <c r="B707">
        <v>0.1</v>
      </c>
    </row>
    <row r="708" spans="1:2" x14ac:dyDescent="0.3">
      <c r="A708" s="1">
        <v>40739</v>
      </c>
      <c r="B708">
        <v>0.1</v>
      </c>
    </row>
    <row r="709" spans="1:2" x14ac:dyDescent="0.3">
      <c r="A709" s="1">
        <v>40742</v>
      </c>
      <c r="B709">
        <v>0.1</v>
      </c>
    </row>
    <row r="710" spans="1:2" x14ac:dyDescent="0.3">
      <c r="A710" s="1">
        <v>40743</v>
      </c>
      <c r="B710">
        <v>0.1</v>
      </c>
    </row>
    <row r="711" spans="1:2" x14ac:dyDescent="0.3">
      <c r="A711" s="1">
        <v>40744</v>
      </c>
      <c r="B711">
        <v>0.1</v>
      </c>
    </row>
    <row r="712" spans="1:2" x14ac:dyDescent="0.3">
      <c r="A712" s="1">
        <v>40745</v>
      </c>
      <c r="B712">
        <v>0.1</v>
      </c>
    </row>
    <row r="713" spans="1:2" x14ac:dyDescent="0.3">
      <c r="A713" s="1">
        <v>40746</v>
      </c>
      <c r="B713">
        <v>0.1</v>
      </c>
    </row>
    <row r="714" spans="1:2" x14ac:dyDescent="0.3">
      <c r="A714" s="1">
        <v>40749</v>
      </c>
      <c r="B714">
        <v>0.1</v>
      </c>
    </row>
    <row r="715" spans="1:2" x14ac:dyDescent="0.3">
      <c r="A715" s="1">
        <v>40750</v>
      </c>
      <c r="B715">
        <v>0.1</v>
      </c>
    </row>
    <row r="716" spans="1:2" x14ac:dyDescent="0.3">
      <c r="A716" s="1">
        <v>40751</v>
      </c>
      <c r="B716">
        <v>0.1</v>
      </c>
    </row>
    <row r="717" spans="1:2" x14ac:dyDescent="0.3">
      <c r="A717" s="1">
        <v>40752</v>
      </c>
      <c r="B717">
        <v>0.1</v>
      </c>
    </row>
    <row r="718" spans="1:2" x14ac:dyDescent="0.3">
      <c r="A718" s="1">
        <v>40753</v>
      </c>
      <c r="B718">
        <v>0.1</v>
      </c>
    </row>
    <row r="719" spans="1:2" x14ac:dyDescent="0.3">
      <c r="A719" s="1">
        <v>40756</v>
      </c>
      <c r="B719">
        <v>0.1</v>
      </c>
    </row>
    <row r="720" spans="1:2" x14ac:dyDescent="0.3">
      <c r="A720" s="1">
        <v>40757</v>
      </c>
      <c r="B720">
        <v>0.1</v>
      </c>
    </row>
    <row r="721" spans="1:2" x14ac:dyDescent="0.3">
      <c r="A721" s="1">
        <v>40758</v>
      </c>
      <c r="B721">
        <v>0.1</v>
      </c>
    </row>
    <row r="722" spans="1:2" x14ac:dyDescent="0.3">
      <c r="A722" s="1">
        <v>40759</v>
      </c>
      <c r="B722">
        <v>0.1</v>
      </c>
    </row>
    <row r="723" spans="1:2" x14ac:dyDescent="0.3">
      <c r="A723" s="1">
        <v>40760</v>
      </c>
      <c r="B723">
        <v>0.1</v>
      </c>
    </row>
    <row r="724" spans="1:2" x14ac:dyDescent="0.3">
      <c r="A724" s="1">
        <v>40763</v>
      </c>
      <c r="B724">
        <v>0.1</v>
      </c>
    </row>
    <row r="725" spans="1:2" x14ac:dyDescent="0.3">
      <c r="A725" s="1">
        <v>40764</v>
      </c>
      <c r="B725">
        <v>0.1</v>
      </c>
    </row>
    <row r="726" spans="1:2" x14ac:dyDescent="0.3">
      <c r="A726" s="1">
        <v>40765</v>
      </c>
      <c r="B726">
        <v>0.1</v>
      </c>
    </row>
    <row r="727" spans="1:2" x14ac:dyDescent="0.3">
      <c r="A727" s="1">
        <v>40766</v>
      </c>
      <c r="B727">
        <v>0.1</v>
      </c>
    </row>
    <row r="728" spans="1:2" x14ac:dyDescent="0.3">
      <c r="A728" s="1">
        <v>40767</v>
      </c>
      <c r="B728">
        <v>0.1</v>
      </c>
    </row>
    <row r="729" spans="1:2" x14ac:dyDescent="0.3">
      <c r="A729" s="1">
        <v>40770</v>
      </c>
      <c r="B729">
        <v>0.1</v>
      </c>
    </row>
    <row r="730" spans="1:2" x14ac:dyDescent="0.3">
      <c r="A730" s="1">
        <v>40771</v>
      </c>
      <c r="B730">
        <v>0.1</v>
      </c>
    </row>
    <row r="731" spans="1:2" x14ac:dyDescent="0.3">
      <c r="A731" s="1">
        <v>40772</v>
      </c>
      <c r="B731">
        <v>0.1</v>
      </c>
    </row>
    <row r="732" spans="1:2" x14ac:dyDescent="0.3">
      <c r="A732" s="1">
        <v>40773</v>
      </c>
      <c r="B732">
        <v>0.1</v>
      </c>
    </row>
    <row r="733" spans="1:2" x14ac:dyDescent="0.3">
      <c r="A733" s="1">
        <v>40774</v>
      </c>
      <c r="B733">
        <v>0.1</v>
      </c>
    </row>
    <row r="734" spans="1:2" x14ac:dyDescent="0.3">
      <c r="A734" s="1">
        <v>40777</v>
      </c>
      <c r="B734">
        <v>0.1</v>
      </c>
    </row>
    <row r="735" spans="1:2" x14ac:dyDescent="0.3">
      <c r="A735" s="1">
        <v>40778</v>
      </c>
      <c r="B735">
        <v>0.1</v>
      </c>
    </row>
    <row r="736" spans="1:2" x14ac:dyDescent="0.3">
      <c r="A736" s="1">
        <v>40779</v>
      </c>
      <c r="B736">
        <v>0.1</v>
      </c>
    </row>
    <row r="737" spans="1:2" x14ac:dyDescent="0.3">
      <c r="A737" s="1">
        <v>40780</v>
      </c>
      <c r="B737">
        <v>0.1</v>
      </c>
    </row>
    <row r="738" spans="1:2" x14ac:dyDescent="0.3">
      <c r="A738" s="1">
        <v>40781</v>
      </c>
      <c r="B738">
        <v>0.1</v>
      </c>
    </row>
    <row r="739" spans="1:2" x14ac:dyDescent="0.3">
      <c r="A739" s="1">
        <v>40784</v>
      </c>
      <c r="B739">
        <v>0.1</v>
      </c>
    </row>
    <row r="740" spans="1:2" x14ac:dyDescent="0.3">
      <c r="A740" s="1">
        <v>40785</v>
      </c>
      <c r="B740">
        <v>0.1</v>
      </c>
    </row>
    <row r="741" spans="1:2" x14ac:dyDescent="0.3">
      <c r="A741" s="1">
        <v>40786</v>
      </c>
      <c r="B741">
        <v>0.1</v>
      </c>
    </row>
    <row r="742" spans="1:2" x14ac:dyDescent="0.3">
      <c r="A742" s="1">
        <v>40787</v>
      </c>
      <c r="B742">
        <v>0.1</v>
      </c>
    </row>
    <row r="743" spans="1:2" x14ac:dyDescent="0.3">
      <c r="A743" s="1">
        <v>40788</v>
      </c>
      <c r="B743">
        <v>0.1</v>
      </c>
    </row>
    <row r="744" spans="1:2" x14ac:dyDescent="0.3">
      <c r="A744" s="1">
        <v>40791</v>
      </c>
      <c r="B744">
        <v>0.1</v>
      </c>
    </row>
    <row r="745" spans="1:2" x14ac:dyDescent="0.3">
      <c r="A745" s="1">
        <v>40792</v>
      </c>
      <c r="B745">
        <v>0.1</v>
      </c>
    </row>
    <row r="746" spans="1:2" x14ac:dyDescent="0.3">
      <c r="A746" s="1">
        <v>40793</v>
      </c>
      <c r="B746">
        <v>0.1</v>
      </c>
    </row>
    <row r="747" spans="1:2" x14ac:dyDescent="0.3">
      <c r="A747" s="1">
        <v>40794</v>
      </c>
      <c r="B747">
        <v>0.1</v>
      </c>
    </row>
    <row r="748" spans="1:2" x14ac:dyDescent="0.3">
      <c r="A748" s="1">
        <v>40795</v>
      </c>
      <c r="B748">
        <v>0.1</v>
      </c>
    </row>
    <row r="749" spans="1:2" x14ac:dyDescent="0.3">
      <c r="A749" s="1">
        <v>40798</v>
      </c>
      <c r="B749">
        <v>0.1</v>
      </c>
    </row>
    <row r="750" spans="1:2" x14ac:dyDescent="0.3">
      <c r="A750" s="1">
        <v>40799</v>
      </c>
      <c r="B750">
        <v>0.1</v>
      </c>
    </row>
    <row r="751" spans="1:2" x14ac:dyDescent="0.3">
      <c r="A751" s="1">
        <v>40800</v>
      </c>
      <c r="B751">
        <v>0.1</v>
      </c>
    </row>
    <row r="752" spans="1:2" x14ac:dyDescent="0.3">
      <c r="A752" s="1">
        <v>40801</v>
      </c>
      <c r="B752">
        <v>0.1</v>
      </c>
    </row>
    <row r="753" spans="1:2" x14ac:dyDescent="0.3">
      <c r="A753" s="1">
        <v>40802</v>
      </c>
      <c r="B753">
        <v>0.1</v>
      </c>
    </row>
    <row r="754" spans="1:2" x14ac:dyDescent="0.3">
      <c r="A754" s="1">
        <v>40805</v>
      </c>
      <c r="B754">
        <v>0.1</v>
      </c>
    </row>
    <row r="755" spans="1:2" x14ac:dyDescent="0.3">
      <c r="A755" s="1">
        <v>40806</v>
      </c>
      <c r="B755">
        <v>0.1</v>
      </c>
    </row>
    <row r="756" spans="1:2" x14ac:dyDescent="0.3">
      <c r="A756" s="1">
        <v>40807</v>
      </c>
      <c r="B756">
        <v>0.1</v>
      </c>
    </row>
    <row r="757" spans="1:2" x14ac:dyDescent="0.3">
      <c r="A757" s="1">
        <v>40808</v>
      </c>
      <c r="B757">
        <v>0.1</v>
      </c>
    </row>
    <row r="758" spans="1:2" x14ac:dyDescent="0.3">
      <c r="A758" s="1">
        <v>40809</v>
      </c>
      <c r="B758">
        <v>0.1</v>
      </c>
    </row>
    <row r="759" spans="1:2" x14ac:dyDescent="0.3">
      <c r="A759" s="1">
        <v>40812</v>
      </c>
      <c r="B759">
        <v>0.1</v>
      </c>
    </row>
    <row r="760" spans="1:2" x14ac:dyDescent="0.3">
      <c r="A760" s="1">
        <v>40813</v>
      </c>
      <c r="B760">
        <v>0.1</v>
      </c>
    </row>
    <row r="761" spans="1:2" x14ac:dyDescent="0.3">
      <c r="A761" s="1">
        <v>40814</v>
      </c>
      <c r="B761">
        <v>0.1</v>
      </c>
    </row>
    <row r="762" spans="1:2" x14ac:dyDescent="0.3">
      <c r="A762" s="1">
        <v>40815</v>
      </c>
      <c r="B762">
        <v>0.1</v>
      </c>
    </row>
    <row r="763" spans="1:2" x14ac:dyDescent="0.3">
      <c r="A763" s="1">
        <v>40816</v>
      </c>
      <c r="B763">
        <v>0.1</v>
      </c>
    </row>
    <row r="764" spans="1:2" x14ac:dyDescent="0.3">
      <c r="A764" s="1">
        <v>40819</v>
      </c>
      <c r="B764">
        <v>0.1</v>
      </c>
    </row>
    <row r="765" spans="1:2" x14ac:dyDescent="0.3">
      <c r="A765" s="1">
        <v>40820</v>
      </c>
      <c r="B765">
        <v>0.1</v>
      </c>
    </row>
    <row r="766" spans="1:2" x14ac:dyDescent="0.3">
      <c r="A766" s="1">
        <v>40821</v>
      </c>
      <c r="B766">
        <v>0.1</v>
      </c>
    </row>
    <row r="767" spans="1:2" x14ac:dyDescent="0.3">
      <c r="A767" s="1">
        <v>40822</v>
      </c>
      <c r="B767">
        <v>0.1</v>
      </c>
    </row>
    <row r="768" spans="1:2" x14ac:dyDescent="0.3">
      <c r="A768" s="1">
        <v>40823</v>
      </c>
      <c r="B768">
        <v>0.1</v>
      </c>
    </row>
    <row r="769" spans="1:2" x14ac:dyDescent="0.3">
      <c r="A769" s="1">
        <v>40826</v>
      </c>
      <c r="B769">
        <v>0.1</v>
      </c>
    </row>
    <row r="770" spans="1:2" x14ac:dyDescent="0.3">
      <c r="A770" s="1">
        <v>40827</v>
      </c>
      <c r="B770">
        <v>0.1</v>
      </c>
    </row>
    <row r="771" spans="1:2" x14ac:dyDescent="0.3">
      <c r="A771" s="1">
        <v>40828</v>
      </c>
      <c r="B771">
        <v>0.1</v>
      </c>
    </row>
    <row r="772" spans="1:2" x14ac:dyDescent="0.3">
      <c r="A772" s="1">
        <v>40829</v>
      </c>
      <c r="B772">
        <v>0.1</v>
      </c>
    </row>
    <row r="773" spans="1:2" x14ac:dyDescent="0.3">
      <c r="A773" s="1">
        <v>40830</v>
      </c>
      <c r="B773">
        <v>0.1</v>
      </c>
    </row>
    <row r="774" spans="1:2" x14ac:dyDescent="0.3">
      <c r="A774" s="1">
        <v>40833</v>
      </c>
      <c r="B774">
        <v>0.1</v>
      </c>
    </row>
    <row r="775" spans="1:2" x14ac:dyDescent="0.3">
      <c r="A775" s="1">
        <v>40834</v>
      </c>
      <c r="B775">
        <v>0.1</v>
      </c>
    </row>
    <row r="776" spans="1:2" x14ac:dyDescent="0.3">
      <c r="A776" s="1">
        <v>40835</v>
      </c>
      <c r="B776">
        <v>0.1</v>
      </c>
    </row>
    <row r="777" spans="1:2" x14ac:dyDescent="0.3">
      <c r="A777" s="1">
        <v>40836</v>
      </c>
      <c r="B777">
        <v>0.1</v>
      </c>
    </row>
    <row r="778" spans="1:2" x14ac:dyDescent="0.3">
      <c r="A778" s="1">
        <v>40837</v>
      </c>
      <c r="B778">
        <v>0.1</v>
      </c>
    </row>
    <row r="779" spans="1:2" x14ac:dyDescent="0.3">
      <c r="A779" s="1">
        <v>40840</v>
      </c>
      <c r="B779">
        <v>0.1</v>
      </c>
    </row>
    <row r="780" spans="1:2" x14ac:dyDescent="0.3">
      <c r="A780" s="1">
        <v>40841</v>
      </c>
      <c r="B780">
        <v>0.1</v>
      </c>
    </row>
    <row r="781" spans="1:2" x14ac:dyDescent="0.3">
      <c r="A781" s="1">
        <v>40842</v>
      </c>
      <c r="B781">
        <v>0.1</v>
      </c>
    </row>
    <row r="782" spans="1:2" x14ac:dyDescent="0.3">
      <c r="A782" s="1">
        <v>40843</v>
      </c>
      <c r="B782">
        <v>0.1</v>
      </c>
    </row>
    <row r="783" spans="1:2" x14ac:dyDescent="0.3">
      <c r="A783" s="1">
        <v>40844</v>
      </c>
      <c r="B783">
        <v>0.1</v>
      </c>
    </row>
    <row r="784" spans="1:2" x14ac:dyDescent="0.3">
      <c r="A784" s="1">
        <v>40847</v>
      </c>
      <c r="B784">
        <v>0.1</v>
      </c>
    </row>
    <row r="785" spans="1:2" x14ac:dyDescent="0.3">
      <c r="A785" s="1">
        <v>40848</v>
      </c>
      <c r="B785">
        <v>0.1</v>
      </c>
    </row>
    <row r="786" spans="1:2" x14ac:dyDescent="0.3">
      <c r="A786" s="1">
        <v>40849</v>
      </c>
      <c r="B786">
        <v>0.1</v>
      </c>
    </row>
    <row r="787" spans="1:2" x14ac:dyDescent="0.3">
      <c r="A787" s="1">
        <v>40850</v>
      </c>
      <c r="B787">
        <v>0.1</v>
      </c>
    </row>
    <row r="788" spans="1:2" x14ac:dyDescent="0.3">
      <c r="A788" s="1">
        <v>40851</v>
      </c>
      <c r="B788">
        <v>0.1</v>
      </c>
    </row>
    <row r="789" spans="1:2" x14ac:dyDescent="0.3">
      <c r="A789" s="1">
        <v>40854</v>
      </c>
      <c r="B789">
        <v>0.1</v>
      </c>
    </row>
    <row r="790" spans="1:2" x14ac:dyDescent="0.3">
      <c r="A790" s="1">
        <v>40855</v>
      </c>
      <c r="B790">
        <v>0.1</v>
      </c>
    </row>
    <row r="791" spans="1:2" x14ac:dyDescent="0.3">
      <c r="A791" s="1">
        <v>40856</v>
      </c>
      <c r="B791">
        <v>0.1</v>
      </c>
    </row>
    <row r="792" spans="1:2" x14ac:dyDescent="0.3">
      <c r="A792" s="1">
        <v>40857</v>
      </c>
      <c r="B792">
        <v>0.1</v>
      </c>
    </row>
    <row r="793" spans="1:2" x14ac:dyDescent="0.3">
      <c r="A793" s="1">
        <v>40858</v>
      </c>
      <c r="B793">
        <v>0.1</v>
      </c>
    </row>
    <row r="794" spans="1:2" x14ac:dyDescent="0.3">
      <c r="A794" s="1">
        <v>40861</v>
      </c>
      <c r="B794">
        <v>0.1</v>
      </c>
    </row>
    <row r="795" spans="1:2" x14ac:dyDescent="0.3">
      <c r="A795" s="1">
        <v>40862</v>
      </c>
      <c r="B795">
        <v>0.1</v>
      </c>
    </row>
    <row r="796" spans="1:2" x14ac:dyDescent="0.3">
      <c r="A796" s="1">
        <v>40863</v>
      </c>
      <c r="B796">
        <v>0.1</v>
      </c>
    </row>
    <row r="797" spans="1:2" x14ac:dyDescent="0.3">
      <c r="A797" s="1">
        <v>40864</v>
      </c>
      <c r="B797">
        <v>0.1</v>
      </c>
    </row>
    <row r="798" spans="1:2" x14ac:dyDescent="0.3">
      <c r="A798" s="1">
        <v>40865</v>
      </c>
      <c r="B798">
        <v>0.1</v>
      </c>
    </row>
    <row r="799" spans="1:2" x14ac:dyDescent="0.3">
      <c r="A799" s="1">
        <v>40868</v>
      </c>
      <c r="B799">
        <v>0.1</v>
      </c>
    </row>
    <row r="800" spans="1:2" x14ac:dyDescent="0.3">
      <c r="A800" s="1">
        <v>40869</v>
      </c>
      <c r="B800">
        <v>0.1</v>
      </c>
    </row>
    <row r="801" spans="1:2" x14ac:dyDescent="0.3">
      <c r="A801" s="1">
        <v>40870</v>
      </c>
      <c r="B801">
        <v>0.1</v>
      </c>
    </row>
    <row r="802" spans="1:2" x14ac:dyDescent="0.3">
      <c r="A802" s="1">
        <v>40871</v>
      </c>
      <c r="B802">
        <v>0.1</v>
      </c>
    </row>
    <row r="803" spans="1:2" x14ac:dyDescent="0.3">
      <c r="A803" s="1">
        <v>40872</v>
      </c>
      <c r="B803">
        <v>0.1</v>
      </c>
    </row>
    <row r="804" spans="1:2" x14ac:dyDescent="0.3">
      <c r="A804" s="1">
        <v>40875</v>
      </c>
      <c r="B804">
        <v>0.1</v>
      </c>
    </row>
    <row r="805" spans="1:2" x14ac:dyDescent="0.3">
      <c r="A805" s="1">
        <v>40876</v>
      </c>
      <c r="B805">
        <v>0.1</v>
      </c>
    </row>
    <row r="806" spans="1:2" x14ac:dyDescent="0.3">
      <c r="A806" s="1">
        <v>40877</v>
      </c>
      <c r="B806">
        <v>0.1</v>
      </c>
    </row>
    <row r="807" spans="1:2" x14ac:dyDescent="0.3">
      <c r="A807" s="1">
        <v>40878</v>
      </c>
      <c r="B807">
        <v>0.1</v>
      </c>
    </row>
    <row r="808" spans="1:2" x14ac:dyDescent="0.3">
      <c r="A808" s="1">
        <v>40879</v>
      </c>
      <c r="B808">
        <v>0.1</v>
      </c>
    </row>
    <row r="809" spans="1:2" x14ac:dyDescent="0.3">
      <c r="A809" s="1">
        <v>40882</v>
      </c>
      <c r="B809">
        <v>0.1</v>
      </c>
    </row>
    <row r="810" spans="1:2" x14ac:dyDescent="0.3">
      <c r="A810" s="1">
        <v>40883</v>
      </c>
      <c r="B810">
        <v>0.1</v>
      </c>
    </row>
    <row r="811" spans="1:2" x14ac:dyDescent="0.3">
      <c r="A811" s="1">
        <v>40884</v>
      </c>
      <c r="B811">
        <v>0.1</v>
      </c>
    </row>
    <row r="812" spans="1:2" x14ac:dyDescent="0.3">
      <c r="A812" s="1">
        <v>40885</v>
      </c>
      <c r="B812">
        <v>0.1</v>
      </c>
    </row>
    <row r="813" spans="1:2" x14ac:dyDescent="0.3">
      <c r="A813" s="1">
        <v>40886</v>
      </c>
      <c r="B813">
        <v>0.1</v>
      </c>
    </row>
    <row r="814" spans="1:2" x14ac:dyDescent="0.3">
      <c r="A814" s="1">
        <v>40889</v>
      </c>
      <c r="B814">
        <v>0.1</v>
      </c>
    </row>
    <row r="815" spans="1:2" x14ac:dyDescent="0.3">
      <c r="A815" s="1">
        <v>40890</v>
      </c>
      <c r="B815">
        <v>0.1</v>
      </c>
    </row>
    <row r="816" spans="1:2" x14ac:dyDescent="0.3">
      <c r="A816" s="1">
        <v>40891</v>
      </c>
      <c r="B816">
        <v>0.1</v>
      </c>
    </row>
    <row r="817" spans="1:2" x14ac:dyDescent="0.3">
      <c r="A817" s="1">
        <v>40892</v>
      </c>
      <c r="B817">
        <v>0.1</v>
      </c>
    </row>
    <row r="818" spans="1:2" x14ac:dyDescent="0.3">
      <c r="A818" s="1">
        <v>40893</v>
      </c>
      <c r="B818">
        <v>0.1</v>
      </c>
    </row>
    <row r="819" spans="1:2" x14ac:dyDescent="0.3">
      <c r="A819" s="1">
        <v>40896</v>
      </c>
      <c r="B819">
        <v>0.1</v>
      </c>
    </row>
    <row r="820" spans="1:2" x14ac:dyDescent="0.3">
      <c r="A820" s="1">
        <v>40897</v>
      </c>
      <c r="B820">
        <v>0.1</v>
      </c>
    </row>
    <row r="821" spans="1:2" x14ac:dyDescent="0.3">
      <c r="A821" s="1">
        <v>40898</v>
      </c>
      <c r="B821">
        <v>0.1</v>
      </c>
    </row>
    <row r="822" spans="1:2" x14ac:dyDescent="0.3">
      <c r="A822" s="1">
        <v>40899</v>
      </c>
      <c r="B822">
        <v>0.1</v>
      </c>
    </row>
    <row r="823" spans="1:2" x14ac:dyDescent="0.3">
      <c r="A823" s="1">
        <v>40900</v>
      </c>
      <c r="B823">
        <v>0.1</v>
      </c>
    </row>
    <row r="824" spans="1:2" x14ac:dyDescent="0.3">
      <c r="A824" s="1">
        <v>40903</v>
      </c>
      <c r="B824">
        <v>0.1</v>
      </c>
    </row>
    <row r="825" spans="1:2" x14ac:dyDescent="0.3">
      <c r="A825" s="1">
        <v>40904</v>
      </c>
      <c r="B825">
        <v>0.1</v>
      </c>
    </row>
    <row r="826" spans="1:2" x14ac:dyDescent="0.3">
      <c r="A826" s="1">
        <v>40905</v>
      </c>
      <c r="B826">
        <v>0.1</v>
      </c>
    </row>
    <row r="827" spans="1:2" x14ac:dyDescent="0.3">
      <c r="A827" s="1">
        <v>40906</v>
      </c>
      <c r="B827">
        <v>0.1</v>
      </c>
    </row>
    <row r="828" spans="1:2" x14ac:dyDescent="0.3">
      <c r="A828" s="1">
        <v>40907</v>
      </c>
      <c r="B828">
        <v>0.1</v>
      </c>
    </row>
    <row r="829" spans="1:2" x14ac:dyDescent="0.3">
      <c r="A829" s="1">
        <v>40910</v>
      </c>
      <c r="B829">
        <v>0.1</v>
      </c>
    </row>
    <row r="830" spans="1:2" x14ac:dyDescent="0.3">
      <c r="A830" s="1">
        <v>40911</v>
      </c>
      <c r="B830">
        <v>0.1</v>
      </c>
    </row>
    <row r="831" spans="1:2" x14ac:dyDescent="0.3">
      <c r="A831" s="1">
        <v>40912</v>
      </c>
      <c r="B831">
        <v>0.1</v>
      </c>
    </row>
    <row r="832" spans="1:2" x14ac:dyDescent="0.3">
      <c r="A832" s="1">
        <v>40913</v>
      </c>
      <c r="B832">
        <v>0.1</v>
      </c>
    </row>
    <row r="833" spans="1:2" x14ac:dyDescent="0.3">
      <c r="A833" s="1">
        <v>40914</v>
      </c>
      <c r="B833">
        <v>0.1</v>
      </c>
    </row>
    <row r="834" spans="1:2" x14ac:dyDescent="0.3">
      <c r="A834" s="1">
        <v>40917</v>
      </c>
      <c r="B834">
        <v>0.1</v>
      </c>
    </row>
    <row r="835" spans="1:2" x14ac:dyDescent="0.3">
      <c r="A835" s="1">
        <v>40918</v>
      </c>
      <c r="B835">
        <v>0.1</v>
      </c>
    </row>
    <row r="836" spans="1:2" x14ac:dyDescent="0.3">
      <c r="A836" s="1">
        <v>40919</v>
      </c>
      <c r="B836">
        <v>0.1</v>
      </c>
    </row>
    <row r="837" spans="1:2" x14ac:dyDescent="0.3">
      <c r="A837" s="1">
        <v>40920</v>
      </c>
      <c r="B837">
        <v>0.1</v>
      </c>
    </row>
    <row r="838" spans="1:2" x14ac:dyDescent="0.3">
      <c r="A838" s="1">
        <v>40921</v>
      </c>
      <c r="B838">
        <v>0.1</v>
      </c>
    </row>
    <row r="839" spans="1:2" x14ac:dyDescent="0.3">
      <c r="A839" s="1">
        <v>40924</v>
      </c>
      <c r="B839">
        <v>0.1</v>
      </c>
    </row>
    <row r="840" spans="1:2" x14ac:dyDescent="0.3">
      <c r="A840" s="1">
        <v>40925</v>
      </c>
      <c r="B840">
        <v>0.1</v>
      </c>
    </row>
    <row r="841" spans="1:2" x14ac:dyDescent="0.3">
      <c r="A841" s="1">
        <v>40926</v>
      </c>
      <c r="B841">
        <v>0.1</v>
      </c>
    </row>
    <row r="842" spans="1:2" x14ac:dyDescent="0.3">
      <c r="A842" s="1">
        <v>40927</v>
      </c>
      <c r="B842">
        <v>0.1</v>
      </c>
    </row>
    <row r="843" spans="1:2" x14ac:dyDescent="0.3">
      <c r="A843" s="1">
        <v>40928</v>
      </c>
      <c r="B843">
        <v>0.1</v>
      </c>
    </row>
    <row r="844" spans="1:2" x14ac:dyDescent="0.3">
      <c r="A844" s="1">
        <v>40931</v>
      </c>
      <c r="B844">
        <v>0.1</v>
      </c>
    </row>
    <row r="845" spans="1:2" x14ac:dyDescent="0.3">
      <c r="A845" s="1">
        <v>40932</v>
      </c>
      <c r="B845">
        <v>0.1</v>
      </c>
    </row>
    <row r="846" spans="1:2" x14ac:dyDescent="0.3">
      <c r="A846" s="1">
        <v>40933</v>
      </c>
      <c r="B846">
        <v>0.1</v>
      </c>
    </row>
    <row r="847" spans="1:2" x14ac:dyDescent="0.3">
      <c r="A847" s="1">
        <v>40934</v>
      </c>
      <c r="B847">
        <v>0.1</v>
      </c>
    </row>
    <row r="848" spans="1:2" x14ac:dyDescent="0.3">
      <c r="A848" s="1">
        <v>40935</v>
      </c>
      <c r="B848">
        <v>0.1</v>
      </c>
    </row>
    <row r="849" spans="1:2" x14ac:dyDescent="0.3">
      <c r="A849" s="1">
        <v>40938</v>
      </c>
      <c r="B849">
        <v>0.1</v>
      </c>
    </row>
    <row r="850" spans="1:2" x14ac:dyDescent="0.3">
      <c r="A850" s="1">
        <v>40939</v>
      </c>
      <c r="B850">
        <v>0.1</v>
      </c>
    </row>
    <row r="851" spans="1:2" x14ac:dyDescent="0.3">
      <c r="A851" s="1">
        <v>40940</v>
      </c>
      <c r="B851">
        <v>0.1</v>
      </c>
    </row>
    <row r="852" spans="1:2" x14ac:dyDescent="0.3">
      <c r="A852" s="1">
        <v>40941</v>
      </c>
      <c r="B852">
        <v>0.1</v>
      </c>
    </row>
    <row r="853" spans="1:2" x14ac:dyDescent="0.3">
      <c r="A853" s="1">
        <v>40942</v>
      </c>
      <c r="B853">
        <v>0.1</v>
      </c>
    </row>
    <row r="854" spans="1:2" x14ac:dyDescent="0.3">
      <c r="A854" s="1">
        <v>40945</v>
      </c>
      <c r="B854">
        <v>0.1</v>
      </c>
    </row>
    <row r="855" spans="1:2" x14ac:dyDescent="0.3">
      <c r="A855" s="1">
        <v>40946</v>
      </c>
      <c r="B855">
        <v>0.1</v>
      </c>
    </row>
    <row r="856" spans="1:2" x14ac:dyDescent="0.3">
      <c r="A856" s="1">
        <v>40947</v>
      </c>
      <c r="B856">
        <v>0.1</v>
      </c>
    </row>
    <row r="857" spans="1:2" x14ac:dyDescent="0.3">
      <c r="A857" s="1">
        <v>40948</v>
      </c>
      <c r="B857">
        <v>0.1</v>
      </c>
    </row>
    <row r="858" spans="1:2" x14ac:dyDescent="0.3">
      <c r="A858" s="1">
        <v>40949</v>
      </c>
      <c r="B858">
        <v>0.1</v>
      </c>
    </row>
    <row r="859" spans="1:2" x14ac:dyDescent="0.3">
      <c r="A859" s="1">
        <v>40952</v>
      </c>
      <c r="B859">
        <v>0.1</v>
      </c>
    </row>
    <row r="860" spans="1:2" x14ac:dyDescent="0.3">
      <c r="A860" s="1">
        <v>40953</v>
      </c>
      <c r="B860">
        <v>0.1</v>
      </c>
    </row>
    <row r="861" spans="1:2" x14ac:dyDescent="0.3">
      <c r="A861" s="1">
        <v>40954</v>
      </c>
      <c r="B861">
        <v>0.1</v>
      </c>
    </row>
    <row r="862" spans="1:2" x14ac:dyDescent="0.3">
      <c r="A862" s="1">
        <v>40955</v>
      </c>
      <c r="B862">
        <v>0.1</v>
      </c>
    </row>
    <row r="863" spans="1:2" x14ac:dyDescent="0.3">
      <c r="A863" s="1">
        <v>40956</v>
      </c>
      <c r="B863">
        <v>0.1</v>
      </c>
    </row>
    <row r="864" spans="1:2" x14ac:dyDescent="0.3">
      <c r="A864" s="1">
        <v>40959</v>
      </c>
      <c r="B864">
        <v>0.1</v>
      </c>
    </row>
    <row r="865" spans="1:2" x14ac:dyDescent="0.3">
      <c r="A865" s="1">
        <v>40960</v>
      </c>
      <c r="B865">
        <v>0.1</v>
      </c>
    </row>
    <row r="866" spans="1:2" x14ac:dyDescent="0.3">
      <c r="A866" s="1">
        <v>40961</v>
      </c>
      <c r="B866">
        <v>0.1</v>
      </c>
    </row>
    <row r="867" spans="1:2" x14ac:dyDescent="0.3">
      <c r="A867" s="1">
        <v>40962</v>
      </c>
      <c r="B867">
        <v>0.1</v>
      </c>
    </row>
    <row r="868" spans="1:2" x14ac:dyDescent="0.3">
      <c r="A868" s="1">
        <v>40963</v>
      </c>
      <c r="B868">
        <v>0.1</v>
      </c>
    </row>
    <row r="869" spans="1:2" x14ac:dyDescent="0.3">
      <c r="A869" s="1">
        <v>40966</v>
      </c>
      <c r="B869">
        <v>0.1</v>
      </c>
    </row>
    <row r="870" spans="1:2" x14ac:dyDescent="0.3">
      <c r="A870" s="1">
        <v>40967</v>
      </c>
      <c r="B870">
        <v>0.1</v>
      </c>
    </row>
    <row r="871" spans="1:2" x14ac:dyDescent="0.3">
      <c r="A871" s="1">
        <v>40968</v>
      </c>
      <c r="B871">
        <v>0.1</v>
      </c>
    </row>
    <row r="872" spans="1:2" x14ac:dyDescent="0.3">
      <c r="A872" s="1">
        <v>40969</v>
      </c>
      <c r="B872">
        <v>0.1</v>
      </c>
    </row>
    <row r="873" spans="1:2" x14ac:dyDescent="0.3">
      <c r="A873" s="1">
        <v>40970</v>
      </c>
      <c r="B873">
        <v>0.1</v>
      </c>
    </row>
    <row r="874" spans="1:2" x14ac:dyDescent="0.3">
      <c r="A874" s="1">
        <v>40973</v>
      </c>
      <c r="B874">
        <v>0.1</v>
      </c>
    </row>
    <row r="875" spans="1:2" x14ac:dyDescent="0.3">
      <c r="A875" s="1">
        <v>40974</v>
      </c>
      <c r="B875">
        <v>0.1</v>
      </c>
    </row>
    <row r="876" spans="1:2" x14ac:dyDescent="0.3">
      <c r="A876" s="1">
        <v>40975</v>
      </c>
      <c r="B876">
        <v>0.1</v>
      </c>
    </row>
    <row r="877" spans="1:2" x14ac:dyDescent="0.3">
      <c r="A877" s="1">
        <v>40976</v>
      </c>
      <c r="B877">
        <v>0.1</v>
      </c>
    </row>
    <row r="878" spans="1:2" x14ac:dyDescent="0.3">
      <c r="A878" s="1">
        <v>40977</v>
      </c>
      <c r="B878">
        <v>0.1</v>
      </c>
    </row>
    <row r="879" spans="1:2" x14ac:dyDescent="0.3">
      <c r="A879" s="1">
        <v>40980</v>
      </c>
      <c r="B879">
        <v>0.1</v>
      </c>
    </row>
    <row r="880" spans="1:2" x14ac:dyDescent="0.3">
      <c r="A880" s="1">
        <v>40981</v>
      </c>
      <c r="B880">
        <v>0.1</v>
      </c>
    </row>
    <row r="881" spans="1:2" x14ac:dyDescent="0.3">
      <c r="A881" s="1">
        <v>40982</v>
      </c>
      <c r="B881">
        <v>0.1</v>
      </c>
    </row>
    <row r="882" spans="1:2" x14ac:dyDescent="0.3">
      <c r="A882" s="1">
        <v>40983</v>
      </c>
      <c r="B882">
        <v>0.1</v>
      </c>
    </row>
    <row r="883" spans="1:2" x14ac:dyDescent="0.3">
      <c r="A883" s="1">
        <v>40984</v>
      </c>
      <c r="B883">
        <v>0.1</v>
      </c>
    </row>
    <row r="884" spans="1:2" x14ac:dyDescent="0.3">
      <c r="A884" s="1">
        <v>40987</v>
      </c>
      <c r="B884">
        <v>0.1</v>
      </c>
    </row>
    <row r="885" spans="1:2" x14ac:dyDescent="0.3">
      <c r="A885" s="1">
        <v>40988</v>
      </c>
      <c r="B885">
        <v>0.1</v>
      </c>
    </row>
    <row r="886" spans="1:2" x14ac:dyDescent="0.3">
      <c r="A886" s="1">
        <v>40989</v>
      </c>
      <c r="B886">
        <v>0.1</v>
      </c>
    </row>
    <row r="887" spans="1:2" x14ac:dyDescent="0.3">
      <c r="A887" s="1">
        <v>40990</v>
      </c>
      <c r="B887">
        <v>0.1</v>
      </c>
    </row>
    <row r="888" spans="1:2" x14ac:dyDescent="0.3">
      <c r="A888" s="1">
        <v>40991</v>
      </c>
      <c r="B888">
        <v>0.1</v>
      </c>
    </row>
    <row r="889" spans="1:2" x14ac:dyDescent="0.3">
      <c r="A889" s="1">
        <v>40994</v>
      </c>
      <c r="B889">
        <v>0.1</v>
      </c>
    </row>
    <row r="890" spans="1:2" x14ac:dyDescent="0.3">
      <c r="A890" s="1">
        <v>40995</v>
      </c>
      <c r="B890">
        <v>0.1</v>
      </c>
    </row>
    <row r="891" spans="1:2" x14ac:dyDescent="0.3">
      <c r="A891" s="1">
        <v>40996</v>
      </c>
      <c r="B891">
        <v>0.1</v>
      </c>
    </row>
    <row r="892" spans="1:2" x14ac:dyDescent="0.3">
      <c r="A892" s="1">
        <v>40997</v>
      </c>
      <c r="B892">
        <v>0.1</v>
      </c>
    </row>
    <row r="893" spans="1:2" x14ac:dyDescent="0.3">
      <c r="A893" s="1">
        <v>40998</v>
      </c>
      <c r="B893">
        <v>0.1</v>
      </c>
    </row>
    <row r="894" spans="1:2" x14ac:dyDescent="0.3">
      <c r="A894" s="1">
        <v>41001</v>
      </c>
      <c r="B894">
        <v>0.1</v>
      </c>
    </row>
    <row r="895" spans="1:2" x14ac:dyDescent="0.3">
      <c r="A895" s="1">
        <v>41002</v>
      </c>
      <c r="B895">
        <v>0.1</v>
      </c>
    </row>
    <row r="896" spans="1:2" x14ac:dyDescent="0.3">
      <c r="A896" s="1">
        <v>41003</v>
      </c>
      <c r="B896">
        <v>0.1</v>
      </c>
    </row>
    <row r="897" spans="1:2" x14ac:dyDescent="0.3">
      <c r="A897" s="1">
        <v>41004</v>
      </c>
      <c r="B897">
        <v>0.1</v>
      </c>
    </row>
    <row r="898" spans="1:2" x14ac:dyDescent="0.3">
      <c r="A898" s="1">
        <v>41005</v>
      </c>
      <c r="B898">
        <v>0.1</v>
      </c>
    </row>
    <row r="899" spans="1:2" x14ac:dyDescent="0.3">
      <c r="A899" s="1">
        <v>41008</v>
      </c>
      <c r="B899">
        <v>0.1</v>
      </c>
    </row>
    <row r="900" spans="1:2" x14ac:dyDescent="0.3">
      <c r="A900" s="1">
        <v>41009</v>
      </c>
      <c r="B900">
        <v>0.1</v>
      </c>
    </row>
    <row r="901" spans="1:2" x14ac:dyDescent="0.3">
      <c r="A901" s="1">
        <v>41010</v>
      </c>
      <c r="B901">
        <v>0.1</v>
      </c>
    </row>
    <row r="902" spans="1:2" x14ac:dyDescent="0.3">
      <c r="A902" s="1">
        <v>41011</v>
      </c>
      <c r="B902">
        <v>0.1</v>
      </c>
    </row>
    <row r="903" spans="1:2" x14ac:dyDescent="0.3">
      <c r="A903" s="1">
        <v>41012</v>
      </c>
      <c r="B903">
        <v>0.1</v>
      </c>
    </row>
    <row r="904" spans="1:2" x14ac:dyDescent="0.3">
      <c r="A904" s="1">
        <v>41015</v>
      </c>
      <c r="B904">
        <v>0.1</v>
      </c>
    </row>
    <row r="905" spans="1:2" x14ac:dyDescent="0.3">
      <c r="A905" s="1">
        <v>41016</v>
      </c>
      <c r="B905">
        <v>0.1</v>
      </c>
    </row>
    <row r="906" spans="1:2" x14ac:dyDescent="0.3">
      <c r="A906" s="1">
        <v>41017</v>
      </c>
      <c r="B906">
        <v>0.1</v>
      </c>
    </row>
    <row r="907" spans="1:2" x14ac:dyDescent="0.3">
      <c r="A907" s="1">
        <v>41018</v>
      </c>
      <c r="B907">
        <v>0.1</v>
      </c>
    </row>
    <row r="908" spans="1:2" x14ac:dyDescent="0.3">
      <c r="A908" s="1">
        <v>41019</v>
      </c>
      <c r="B908">
        <v>0.1</v>
      </c>
    </row>
    <row r="909" spans="1:2" x14ac:dyDescent="0.3">
      <c r="A909" s="1">
        <v>41022</v>
      </c>
      <c r="B909">
        <v>0.1</v>
      </c>
    </row>
    <row r="910" spans="1:2" x14ac:dyDescent="0.3">
      <c r="A910" s="1">
        <v>41023</v>
      </c>
      <c r="B910">
        <v>0.1</v>
      </c>
    </row>
    <row r="911" spans="1:2" x14ac:dyDescent="0.3">
      <c r="A911" s="1">
        <v>41024</v>
      </c>
      <c r="B911">
        <v>0.1</v>
      </c>
    </row>
    <row r="912" spans="1:2" x14ac:dyDescent="0.3">
      <c r="A912" s="1">
        <v>41025</v>
      </c>
      <c r="B912">
        <v>0.1</v>
      </c>
    </row>
    <row r="913" spans="1:2" x14ac:dyDescent="0.3">
      <c r="A913" s="1">
        <v>41026</v>
      </c>
      <c r="B913">
        <v>0.1</v>
      </c>
    </row>
    <row r="914" spans="1:2" x14ac:dyDescent="0.3">
      <c r="A914" s="1">
        <v>41029</v>
      </c>
      <c r="B914">
        <v>0.1</v>
      </c>
    </row>
    <row r="915" spans="1:2" x14ac:dyDescent="0.3">
      <c r="A915" s="1">
        <v>41030</v>
      </c>
      <c r="B915">
        <v>0.1</v>
      </c>
    </row>
    <row r="916" spans="1:2" x14ac:dyDescent="0.3">
      <c r="A916" s="1">
        <v>41031</v>
      </c>
      <c r="B916">
        <v>0.1</v>
      </c>
    </row>
    <row r="917" spans="1:2" x14ac:dyDescent="0.3">
      <c r="A917" s="1">
        <v>41032</v>
      </c>
      <c r="B917">
        <v>0.1</v>
      </c>
    </row>
    <row r="918" spans="1:2" x14ac:dyDescent="0.3">
      <c r="A918" s="1">
        <v>41033</v>
      </c>
      <c r="B918">
        <v>0.1</v>
      </c>
    </row>
    <row r="919" spans="1:2" x14ac:dyDescent="0.3">
      <c r="A919" s="1">
        <v>41036</v>
      </c>
      <c r="B919">
        <v>0.1</v>
      </c>
    </row>
    <row r="920" spans="1:2" x14ac:dyDescent="0.3">
      <c r="A920" s="1">
        <v>41037</v>
      </c>
      <c r="B920">
        <v>0.1</v>
      </c>
    </row>
    <row r="921" spans="1:2" x14ac:dyDescent="0.3">
      <c r="A921" s="1">
        <v>41038</v>
      </c>
      <c r="B921">
        <v>0.1</v>
      </c>
    </row>
    <row r="922" spans="1:2" x14ac:dyDescent="0.3">
      <c r="A922" s="1">
        <v>41039</v>
      </c>
      <c r="B922">
        <v>0.1</v>
      </c>
    </row>
    <row r="923" spans="1:2" x14ac:dyDescent="0.3">
      <c r="A923" s="1">
        <v>41040</v>
      </c>
      <c r="B923">
        <v>0.1</v>
      </c>
    </row>
    <row r="924" spans="1:2" x14ac:dyDescent="0.3">
      <c r="A924" s="1">
        <v>41043</v>
      </c>
      <c r="B924">
        <v>0.1</v>
      </c>
    </row>
    <row r="925" spans="1:2" x14ac:dyDescent="0.3">
      <c r="A925" s="1">
        <v>41044</v>
      </c>
      <c r="B925">
        <v>0.1</v>
      </c>
    </row>
    <row r="926" spans="1:2" x14ac:dyDescent="0.3">
      <c r="A926" s="1">
        <v>41045</v>
      </c>
      <c r="B926">
        <v>0.1</v>
      </c>
    </row>
    <row r="927" spans="1:2" x14ac:dyDescent="0.3">
      <c r="A927" s="1">
        <v>41046</v>
      </c>
      <c r="B927">
        <v>0.1</v>
      </c>
    </row>
    <row r="928" spans="1:2" x14ac:dyDescent="0.3">
      <c r="A928" s="1">
        <v>41047</v>
      </c>
      <c r="B928">
        <v>0.1</v>
      </c>
    </row>
    <row r="929" spans="1:2" x14ac:dyDescent="0.3">
      <c r="A929" s="1">
        <v>41050</v>
      </c>
      <c r="B929">
        <v>0.1</v>
      </c>
    </row>
    <row r="930" spans="1:2" x14ac:dyDescent="0.3">
      <c r="A930" s="1">
        <v>41051</v>
      </c>
      <c r="B930">
        <v>0.1</v>
      </c>
    </row>
    <row r="931" spans="1:2" x14ac:dyDescent="0.3">
      <c r="A931" s="1">
        <v>41052</v>
      </c>
      <c r="B931">
        <v>0.1</v>
      </c>
    </row>
    <row r="932" spans="1:2" x14ac:dyDescent="0.3">
      <c r="A932" s="1">
        <v>41053</v>
      </c>
      <c r="B932">
        <v>0.1</v>
      </c>
    </row>
    <row r="933" spans="1:2" x14ac:dyDescent="0.3">
      <c r="A933" s="1">
        <v>41054</v>
      </c>
      <c r="B933">
        <v>0.1</v>
      </c>
    </row>
    <row r="934" spans="1:2" x14ac:dyDescent="0.3">
      <c r="A934" s="1">
        <v>41057</v>
      </c>
      <c r="B934">
        <v>0.1</v>
      </c>
    </row>
    <row r="935" spans="1:2" x14ac:dyDescent="0.3">
      <c r="A935" s="1">
        <v>41058</v>
      </c>
      <c r="B935">
        <v>0.1</v>
      </c>
    </row>
    <row r="936" spans="1:2" x14ac:dyDescent="0.3">
      <c r="A936" s="1">
        <v>41059</v>
      </c>
      <c r="B936">
        <v>0.1</v>
      </c>
    </row>
    <row r="937" spans="1:2" x14ac:dyDescent="0.3">
      <c r="A937" s="1">
        <v>41060</v>
      </c>
      <c r="B937">
        <v>0.1</v>
      </c>
    </row>
    <row r="938" spans="1:2" x14ac:dyDescent="0.3">
      <c r="A938" s="1">
        <v>41061</v>
      </c>
      <c r="B938">
        <v>0.1</v>
      </c>
    </row>
    <row r="939" spans="1:2" x14ac:dyDescent="0.3">
      <c r="A939" s="1">
        <v>41064</v>
      </c>
      <c r="B939">
        <v>0.1</v>
      </c>
    </row>
    <row r="940" spans="1:2" x14ac:dyDescent="0.3">
      <c r="A940" s="1">
        <v>41065</v>
      </c>
      <c r="B940">
        <v>0.1</v>
      </c>
    </row>
    <row r="941" spans="1:2" x14ac:dyDescent="0.3">
      <c r="A941" s="1">
        <v>41066</v>
      </c>
      <c r="B941">
        <v>0.1</v>
      </c>
    </row>
    <row r="942" spans="1:2" x14ac:dyDescent="0.3">
      <c r="A942" s="1">
        <v>41067</v>
      </c>
      <c r="B942">
        <v>0.1</v>
      </c>
    </row>
    <row r="943" spans="1:2" x14ac:dyDescent="0.3">
      <c r="A943" s="1">
        <v>41068</v>
      </c>
      <c r="B943">
        <v>0.1</v>
      </c>
    </row>
    <row r="944" spans="1:2" x14ac:dyDescent="0.3">
      <c r="A944" s="1">
        <v>41071</v>
      </c>
      <c r="B944">
        <v>0.1</v>
      </c>
    </row>
    <row r="945" spans="1:2" x14ac:dyDescent="0.3">
      <c r="A945" s="1">
        <v>41072</v>
      </c>
      <c r="B945">
        <v>0.1</v>
      </c>
    </row>
    <row r="946" spans="1:2" x14ac:dyDescent="0.3">
      <c r="A946" s="1">
        <v>41073</v>
      </c>
      <c r="B946">
        <v>0.1</v>
      </c>
    </row>
    <row r="947" spans="1:2" x14ac:dyDescent="0.3">
      <c r="A947" s="1">
        <v>41074</v>
      </c>
      <c r="B947">
        <v>0.1</v>
      </c>
    </row>
    <row r="948" spans="1:2" x14ac:dyDescent="0.3">
      <c r="A948" s="1">
        <v>41075</v>
      </c>
      <c r="B948">
        <v>0.1</v>
      </c>
    </row>
    <row r="949" spans="1:2" x14ac:dyDescent="0.3">
      <c r="A949" s="1">
        <v>41078</v>
      </c>
      <c r="B949">
        <v>0.1</v>
      </c>
    </row>
    <row r="950" spans="1:2" x14ac:dyDescent="0.3">
      <c r="A950" s="1">
        <v>41079</v>
      </c>
      <c r="B950">
        <v>0.1</v>
      </c>
    </row>
    <row r="951" spans="1:2" x14ac:dyDescent="0.3">
      <c r="A951" s="1">
        <v>41080</v>
      </c>
      <c r="B951">
        <v>0.1</v>
      </c>
    </row>
    <row r="952" spans="1:2" x14ac:dyDescent="0.3">
      <c r="A952" s="1">
        <v>41081</v>
      </c>
      <c r="B952">
        <v>0.1</v>
      </c>
    </row>
    <row r="953" spans="1:2" x14ac:dyDescent="0.3">
      <c r="A953" s="1">
        <v>41082</v>
      </c>
      <c r="B953">
        <v>0.1</v>
      </c>
    </row>
    <row r="954" spans="1:2" x14ac:dyDescent="0.3">
      <c r="A954" s="1">
        <v>41085</v>
      </c>
      <c r="B954">
        <v>0.1</v>
      </c>
    </row>
    <row r="955" spans="1:2" x14ac:dyDescent="0.3">
      <c r="A955" s="1">
        <v>41086</v>
      </c>
      <c r="B955">
        <v>0.1</v>
      </c>
    </row>
    <row r="956" spans="1:2" x14ac:dyDescent="0.3">
      <c r="A956" s="1">
        <v>41087</v>
      </c>
      <c r="B956">
        <v>0.1</v>
      </c>
    </row>
    <row r="957" spans="1:2" x14ac:dyDescent="0.3">
      <c r="A957" s="1">
        <v>41088</v>
      </c>
      <c r="B957">
        <v>0.1</v>
      </c>
    </row>
    <row r="958" spans="1:2" x14ac:dyDescent="0.3">
      <c r="A958" s="1">
        <v>41089</v>
      </c>
      <c r="B958">
        <v>0.1</v>
      </c>
    </row>
    <row r="959" spans="1:2" x14ac:dyDescent="0.3">
      <c r="A959" s="1">
        <v>41092</v>
      </c>
      <c r="B959">
        <v>0.1</v>
      </c>
    </row>
    <row r="960" spans="1:2" x14ac:dyDescent="0.3">
      <c r="A960" s="1">
        <v>41093</v>
      </c>
      <c r="B960">
        <v>0.1</v>
      </c>
    </row>
    <row r="961" spans="1:2" x14ac:dyDescent="0.3">
      <c r="A961" s="1">
        <v>41094</v>
      </c>
      <c r="B961">
        <v>0.1</v>
      </c>
    </row>
    <row r="962" spans="1:2" x14ac:dyDescent="0.3">
      <c r="A962" s="1">
        <v>41095</v>
      </c>
      <c r="B962">
        <v>0.1</v>
      </c>
    </row>
    <row r="963" spans="1:2" x14ac:dyDescent="0.3">
      <c r="A963" s="1">
        <v>41096</v>
      </c>
      <c r="B963">
        <v>0.1</v>
      </c>
    </row>
    <row r="964" spans="1:2" x14ac:dyDescent="0.3">
      <c r="A964" s="1">
        <v>41099</v>
      </c>
      <c r="B964">
        <v>0.1</v>
      </c>
    </row>
    <row r="965" spans="1:2" x14ac:dyDescent="0.3">
      <c r="A965" s="1">
        <v>41100</v>
      </c>
      <c r="B965">
        <v>0.1</v>
      </c>
    </row>
    <row r="966" spans="1:2" x14ac:dyDescent="0.3">
      <c r="A966" s="1">
        <v>41101</v>
      </c>
      <c r="B966">
        <v>0.1</v>
      </c>
    </row>
    <row r="967" spans="1:2" x14ac:dyDescent="0.3">
      <c r="A967" s="1">
        <v>41102</v>
      </c>
      <c r="B967">
        <v>0.1</v>
      </c>
    </row>
    <row r="968" spans="1:2" x14ac:dyDescent="0.3">
      <c r="A968" s="1">
        <v>41103</v>
      </c>
      <c r="B968">
        <v>0.1</v>
      </c>
    </row>
    <row r="969" spans="1:2" x14ac:dyDescent="0.3">
      <c r="A969" s="1">
        <v>41106</v>
      </c>
      <c r="B969">
        <v>0.1</v>
      </c>
    </row>
    <row r="970" spans="1:2" x14ac:dyDescent="0.3">
      <c r="A970" s="1">
        <v>41107</v>
      </c>
      <c r="B970">
        <v>0.1</v>
      </c>
    </row>
    <row r="971" spans="1:2" x14ac:dyDescent="0.3">
      <c r="A971" s="1">
        <v>41108</v>
      </c>
      <c r="B971">
        <v>0.1</v>
      </c>
    </row>
    <row r="972" spans="1:2" x14ac:dyDescent="0.3">
      <c r="A972" s="1">
        <v>41109</v>
      </c>
      <c r="B972">
        <v>0.1</v>
      </c>
    </row>
    <row r="973" spans="1:2" x14ac:dyDescent="0.3">
      <c r="A973" s="1">
        <v>41110</v>
      </c>
      <c r="B973">
        <v>0.1</v>
      </c>
    </row>
    <row r="974" spans="1:2" x14ac:dyDescent="0.3">
      <c r="A974" s="1">
        <v>41113</v>
      </c>
      <c r="B974">
        <v>0.1</v>
      </c>
    </row>
    <row r="975" spans="1:2" x14ac:dyDescent="0.3">
      <c r="A975" s="1">
        <v>41114</v>
      </c>
      <c r="B975">
        <v>0.1</v>
      </c>
    </row>
    <row r="976" spans="1:2" x14ac:dyDescent="0.3">
      <c r="A976" s="1">
        <v>41115</v>
      </c>
      <c r="B976">
        <v>0.1</v>
      </c>
    </row>
    <row r="977" spans="1:2" x14ac:dyDescent="0.3">
      <c r="A977" s="1">
        <v>41116</v>
      </c>
      <c r="B977">
        <v>0.1</v>
      </c>
    </row>
    <row r="978" spans="1:2" x14ac:dyDescent="0.3">
      <c r="A978" s="1">
        <v>41117</v>
      </c>
      <c r="B978">
        <v>0.1</v>
      </c>
    </row>
    <row r="979" spans="1:2" x14ac:dyDescent="0.3">
      <c r="A979" s="1">
        <v>41120</v>
      </c>
      <c r="B979">
        <v>0.1</v>
      </c>
    </row>
    <row r="980" spans="1:2" x14ac:dyDescent="0.3">
      <c r="A980" s="1">
        <v>41121</v>
      </c>
      <c r="B980">
        <v>0.1</v>
      </c>
    </row>
    <row r="981" spans="1:2" x14ac:dyDescent="0.3">
      <c r="A981" s="1">
        <v>41122</v>
      </c>
      <c r="B981">
        <v>0.1</v>
      </c>
    </row>
    <row r="982" spans="1:2" x14ac:dyDescent="0.3">
      <c r="A982" s="1">
        <v>41123</v>
      </c>
      <c r="B982">
        <v>0.1</v>
      </c>
    </row>
    <row r="983" spans="1:2" x14ac:dyDescent="0.3">
      <c r="A983" s="1">
        <v>41124</v>
      </c>
      <c r="B983">
        <v>0.1</v>
      </c>
    </row>
    <row r="984" spans="1:2" x14ac:dyDescent="0.3">
      <c r="A984" s="1">
        <v>41127</v>
      </c>
      <c r="B984">
        <v>0.1</v>
      </c>
    </row>
    <row r="985" spans="1:2" x14ac:dyDescent="0.3">
      <c r="A985" s="1">
        <v>41128</v>
      </c>
      <c r="B985">
        <v>0.1</v>
      </c>
    </row>
    <row r="986" spans="1:2" x14ac:dyDescent="0.3">
      <c r="A986" s="1">
        <v>41129</v>
      </c>
      <c r="B986">
        <v>0.1</v>
      </c>
    </row>
    <row r="987" spans="1:2" x14ac:dyDescent="0.3">
      <c r="A987" s="1">
        <v>41130</v>
      </c>
      <c r="B987">
        <v>0.1</v>
      </c>
    </row>
    <row r="988" spans="1:2" x14ac:dyDescent="0.3">
      <c r="A988" s="1">
        <v>41131</v>
      </c>
      <c r="B988">
        <v>0.1</v>
      </c>
    </row>
    <row r="989" spans="1:2" x14ac:dyDescent="0.3">
      <c r="A989" s="1">
        <v>41134</v>
      </c>
      <c r="B989">
        <v>0.1</v>
      </c>
    </row>
    <row r="990" spans="1:2" x14ac:dyDescent="0.3">
      <c r="A990" s="1">
        <v>41135</v>
      </c>
      <c r="B990">
        <v>0.1</v>
      </c>
    </row>
    <row r="991" spans="1:2" x14ac:dyDescent="0.3">
      <c r="A991" s="1">
        <v>41136</v>
      </c>
      <c r="B991">
        <v>0.1</v>
      </c>
    </row>
    <row r="992" spans="1:2" x14ac:dyDescent="0.3">
      <c r="A992" s="1">
        <v>41137</v>
      </c>
      <c r="B992">
        <v>0.1</v>
      </c>
    </row>
    <row r="993" spans="1:2" x14ac:dyDescent="0.3">
      <c r="A993" s="1">
        <v>41138</v>
      </c>
      <c r="B993">
        <v>0.1</v>
      </c>
    </row>
    <row r="994" spans="1:2" x14ac:dyDescent="0.3">
      <c r="A994" s="1">
        <v>41141</v>
      </c>
      <c r="B994">
        <v>0.1</v>
      </c>
    </row>
    <row r="995" spans="1:2" x14ac:dyDescent="0.3">
      <c r="A995" s="1">
        <v>41142</v>
      </c>
      <c r="B995">
        <v>0.1</v>
      </c>
    </row>
    <row r="996" spans="1:2" x14ac:dyDescent="0.3">
      <c r="A996" s="1">
        <v>41143</v>
      </c>
      <c r="B996">
        <v>0.1</v>
      </c>
    </row>
    <row r="997" spans="1:2" x14ac:dyDescent="0.3">
      <c r="A997" s="1">
        <v>41144</v>
      </c>
      <c r="B997">
        <v>0.1</v>
      </c>
    </row>
    <row r="998" spans="1:2" x14ac:dyDescent="0.3">
      <c r="A998" s="1">
        <v>41145</v>
      </c>
      <c r="B998">
        <v>0.1</v>
      </c>
    </row>
    <row r="999" spans="1:2" x14ac:dyDescent="0.3">
      <c r="A999" s="1">
        <v>41148</v>
      </c>
      <c r="B999">
        <v>0.1</v>
      </c>
    </row>
    <row r="1000" spans="1:2" x14ac:dyDescent="0.3">
      <c r="A1000" s="1">
        <v>41149</v>
      </c>
      <c r="B1000">
        <v>0.1</v>
      </c>
    </row>
    <row r="1001" spans="1:2" x14ac:dyDescent="0.3">
      <c r="A1001" s="1">
        <v>41150</v>
      </c>
      <c r="B1001">
        <v>0.1</v>
      </c>
    </row>
    <row r="1002" spans="1:2" x14ac:dyDescent="0.3">
      <c r="A1002" s="1">
        <v>41151</v>
      </c>
      <c r="B1002">
        <v>0.1</v>
      </c>
    </row>
    <row r="1003" spans="1:2" x14ac:dyDescent="0.3">
      <c r="A1003" s="1">
        <v>41152</v>
      </c>
      <c r="B1003">
        <v>0.1</v>
      </c>
    </row>
    <row r="1004" spans="1:2" x14ac:dyDescent="0.3">
      <c r="A1004" s="1">
        <v>41155</v>
      </c>
      <c r="B1004">
        <v>0.1</v>
      </c>
    </row>
    <row r="1005" spans="1:2" x14ac:dyDescent="0.3">
      <c r="A1005" s="1">
        <v>41156</v>
      </c>
      <c r="B1005">
        <v>0.1</v>
      </c>
    </row>
    <row r="1006" spans="1:2" x14ac:dyDescent="0.3">
      <c r="A1006" s="1">
        <v>41157</v>
      </c>
      <c r="B1006">
        <v>0.1</v>
      </c>
    </row>
    <row r="1007" spans="1:2" x14ac:dyDescent="0.3">
      <c r="A1007" s="1">
        <v>41158</v>
      </c>
      <c r="B1007">
        <v>0.1</v>
      </c>
    </row>
    <row r="1008" spans="1:2" x14ac:dyDescent="0.3">
      <c r="A1008" s="1">
        <v>41159</v>
      </c>
      <c r="B1008">
        <v>0.1</v>
      </c>
    </row>
    <row r="1009" spans="1:2" x14ac:dyDescent="0.3">
      <c r="A1009" s="1">
        <v>41162</v>
      </c>
      <c r="B1009">
        <v>0.1</v>
      </c>
    </row>
    <row r="1010" spans="1:2" x14ac:dyDescent="0.3">
      <c r="A1010" s="1">
        <v>41163</v>
      </c>
      <c r="B1010">
        <v>0.1</v>
      </c>
    </row>
    <row r="1011" spans="1:2" x14ac:dyDescent="0.3">
      <c r="A1011" s="1">
        <v>41164</v>
      </c>
      <c r="B1011">
        <v>0.1</v>
      </c>
    </row>
    <row r="1012" spans="1:2" x14ac:dyDescent="0.3">
      <c r="A1012" s="1">
        <v>41165</v>
      </c>
      <c r="B1012">
        <v>0.1</v>
      </c>
    </row>
    <row r="1013" spans="1:2" x14ac:dyDescent="0.3">
      <c r="A1013" s="1">
        <v>41166</v>
      </c>
      <c r="B1013">
        <v>0.1</v>
      </c>
    </row>
    <row r="1014" spans="1:2" x14ac:dyDescent="0.3">
      <c r="A1014" s="1">
        <v>41169</v>
      </c>
      <c r="B1014">
        <v>0.1</v>
      </c>
    </row>
    <row r="1015" spans="1:2" x14ac:dyDescent="0.3">
      <c r="A1015" s="1">
        <v>41170</v>
      </c>
      <c r="B1015">
        <v>0.1</v>
      </c>
    </row>
    <row r="1016" spans="1:2" x14ac:dyDescent="0.3">
      <c r="A1016" s="1">
        <v>41171</v>
      </c>
      <c r="B1016">
        <v>0.1</v>
      </c>
    </row>
    <row r="1017" spans="1:2" x14ac:dyDescent="0.3">
      <c r="A1017" s="1">
        <v>41172</v>
      </c>
      <c r="B1017">
        <v>0.1</v>
      </c>
    </row>
    <row r="1018" spans="1:2" x14ac:dyDescent="0.3">
      <c r="A1018" s="1">
        <v>41173</v>
      </c>
      <c r="B1018">
        <v>0.1</v>
      </c>
    </row>
    <row r="1019" spans="1:2" x14ac:dyDescent="0.3">
      <c r="A1019" s="1">
        <v>41176</v>
      </c>
      <c r="B1019">
        <v>0.1</v>
      </c>
    </row>
    <row r="1020" spans="1:2" x14ac:dyDescent="0.3">
      <c r="A1020" s="1">
        <v>41177</v>
      </c>
      <c r="B1020">
        <v>0.1</v>
      </c>
    </row>
    <row r="1021" spans="1:2" x14ac:dyDescent="0.3">
      <c r="A1021" s="1">
        <v>41178</v>
      </c>
      <c r="B1021">
        <v>0.1</v>
      </c>
    </row>
    <row r="1022" spans="1:2" x14ac:dyDescent="0.3">
      <c r="A1022" s="1">
        <v>41179</v>
      </c>
      <c r="B1022">
        <v>0.1</v>
      </c>
    </row>
    <row r="1023" spans="1:2" x14ac:dyDescent="0.3">
      <c r="A1023" s="1">
        <v>41180</v>
      </c>
      <c r="B1023">
        <v>0.1</v>
      </c>
    </row>
    <row r="1024" spans="1:2" x14ac:dyDescent="0.3">
      <c r="A1024" s="1">
        <v>41183</v>
      </c>
      <c r="B1024">
        <v>0.1</v>
      </c>
    </row>
    <row r="1025" spans="1:2" x14ac:dyDescent="0.3">
      <c r="A1025" s="1">
        <v>41184</v>
      </c>
      <c r="B1025">
        <v>0.1</v>
      </c>
    </row>
    <row r="1026" spans="1:2" x14ac:dyDescent="0.3">
      <c r="A1026" s="1">
        <v>41185</v>
      </c>
      <c r="B1026">
        <v>0.1</v>
      </c>
    </row>
    <row r="1027" spans="1:2" x14ac:dyDescent="0.3">
      <c r="A1027" s="1">
        <v>41186</v>
      </c>
      <c r="B1027">
        <v>0.1</v>
      </c>
    </row>
    <row r="1028" spans="1:2" x14ac:dyDescent="0.3">
      <c r="A1028" s="1">
        <v>41187</v>
      </c>
      <c r="B1028">
        <v>0.1</v>
      </c>
    </row>
    <row r="1029" spans="1:2" x14ac:dyDescent="0.3">
      <c r="A1029" s="1">
        <v>41190</v>
      </c>
      <c r="B1029">
        <v>0.1</v>
      </c>
    </row>
    <row r="1030" spans="1:2" x14ac:dyDescent="0.3">
      <c r="A1030" s="1">
        <v>41191</v>
      </c>
      <c r="B1030">
        <v>0.1</v>
      </c>
    </row>
    <row r="1031" spans="1:2" x14ac:dyDescent="0.3">
      <c r="A1031" s="1">
        <v>41192</v>
      </c>
      <c r="B1031">
        <v>0.1</v>
      </c>
    </row>
    <row r="1032" spans="1:2" x14ac:dyDescent="0.3">
      <c r="A1032" s="1">
        <v>41193</v>
      </c>
      <c r="B1032">
        <v>0.1</v>
      </c>
    </row>
    <row r="1033" spans="1:2" x14ac:dyDescent="0.3">
      <c r="A1033" s="1">
        <v>41194</v>
      </c>
      <c r="B1033">
        <v>0.1</v>
      </c>
    </row>
    <row r="1034" spans="1:2" x14ac:dyDescent="0.3">
      <c r="A1034" s="1">
        <v>41197</v>
      </c>
      <c r="B1034">
        <v>0.1</v>
      </c>
    </row>
    <row r="1035" spans="1:2" x14ac:dyDescent="0.3">
      <c r="A1035" s="1">
        <v>41198</v>
      </c>
      <c r="B1035">
        <v>0.1</v>
      </c>
    </row>
    <row r="1036" spans="1:2" x14ac:dyDescent="0.3">
      <c r="A1036" s="1">
        <v>41199</v>
      </c>
      <c r="B1036">
        <v>0.1</v>
      </c>
    </row>
    <row r="1037" spans="1:2" x14ac:dyDescent="0.3">
      <c r="A1037" s="1">
        <v>41200</v>
      </c>
      <c r="B1037">
        <v>0.1</v>
      </c>
    </row>
    <row r="1038" spans="1:2" x14ac:dyDescent="0.3">
      <c r="A1038" s="1">
        <v>41201</v>
      </c>
      <c r="B1038">
        <v>0.1</v>
      </c>
    </row>
    <row r="1039" spans="1:2" x14ac:dyDescent="0.3">
      <c r="A1039" s="1">
        <v>41204</v>
      </c>
      <c r="B1039">
        <v>0.1</v>
      </c>
    </row>
    <row r="1040" spans="1:2" x14ac:dyDescent="0.3">
      <c r="A1040" s="1">
        <v>41205</v>
      </c>
      <c r="B1040">
        <v>0.1</v>
      </c>
    </row>
    <row r="1041" spans="1:2" x14ac:dyDescent="0.3">
      <c r="A1041" s="1">
        <v>41206</v>
      </c>
      <c r="B1041">
        <v>0.1</v>
      </c>
    </row>
    <row r="1042" spans="1:2" x14ac:dyDescent="0.3">
      <c r="A1042" s="1">
        <v>41207</v>
      </c>
      <c r="B1042">
        <v>0.1</v>
      </c>
    </row>
    <row r="1043" spans="1:2" x14ac:dyDescent="0.3">
      <c r="A1043" s="1">
        <v>41208</v>
      </c>
      <c r="B1043">
        <v>0.1</v>
      </c>
    </row>
    <row r="1044" spans="1:2" x14ac:dyDescent="0.3">
      <c r="A1044" s="1">
        <v>41211</v>
      </c>
      <c r="B1044">
        <v>0.1</v>
      </c>
    </row>
    <row r="1045" spans="1:2" x14ac:dyDescent="0.3">
      <c r="A1045" s="1">
        <v>41212</v>
      </c>
      <c r="B1045">
        <v>0.1</v>
      </c>
    </row>
    <row r="1046" spans="1:2" x14ac:dyDescent="0.3">
      <c r="A1046" s="1">
        <v>41213</v>
      </c>
      <c r="B1046">
        <v>0.1</v>
      </c>
    </row>
    <row r="1047" spans="1:2" x14ac:dyDescent="0.3">
      <c r="A1047" s="1">
        <v>41214</v>
      </c>
      <c r="B1047">
        <v>0.1</v>
      </c>
    </row>
    <row r="1048" spans="1:2" x14ac:dyDescent="0.3">
      <c r="A1048" s="1">
        <v>41215</v>
      </c>
      <c r="B1048">
        <v>0.1</v>
      </c>
    </row>
    <row r="1049" spans="1:2" x14ac:dyDescent="0.3">
      <c r="A1049" s="1">
        <v>41218</v>
      </c>
      <c r="B1049">
        <v>0.1</v>
      </c>
    </row>
    <row r="1050" spans="1:2" x14ac:dyDescent="0.3">
      <c r="A1050" s="1">
        <v>41219</v>
      </c>
      <c r="B1050">
        <v>0.1</v>
      </c>
    </row>
    <row r="1051" spans="1:2" x14ac:dyDescent="0.3">
      <c r="A1051" s="1">
        <v>41220</v>
      </c>
      <c r="B1051">
        <v>0.1</v>
      </c>
    </row>
    <row r="1052" spans="1:2" x14ac:dyDescent="0.3">
      <c r="A1052" s="1">
        <v>41221</v>
      </c>
      <c r="B1052">
        <v>0.1</v>
      </c>
    </row>
    <row r="1053" spans="1:2" x14ac:dyDescent="0.3">
      <c r="A1053" s="1">
        <v>41222</v>
      </c>
      <c r="B1053">
        <v>0.1</v>
      </c>
    </row>
    <row r="1054" spans="1:2" x14ac:dyDescent="0.3">
      <c r="A1054" s="1">
        <v>41225</v>
      </c>
      <c r="B1054">
        <v>0.1</v>
      </c>
    </row>
    <row r="1055" spans="1:2" x14ac:dyDescent="0.3">
      <c r="A1055" s="1">
        <v>41226</v>
      </c>
      <c r="B1055">
        <v>0.1</v>
      </c>
    </row>
    <row r="1056" spans="1:2" x14ac:dyDescent="0.3">
      <c r="A1056" s="1">
        <v>41227</v>
      </c>
      <c r="B1056">
        <v>0.1</v>
      </c>
    </row>
    <row r="1057" spans="1:2" x14ac:dyDescent="0.3">
      <c r="A1057" s="1">
        <v>41228</v>
      </c>
      <c r="B1057">
        <v>0.1</v>
      </c>
    </row>
    <row r="1058" spans="1:2" x14ac:dyDescent="0.3">
      <c r="A1058" s="1">
        <v>41229</v>
      </c>
      <c r="B1058">
        <v>0.1</v>
      </c>
    </row>
    <row r="1059" spans="1:2" x14ac:dyDescent="0.3">
      <c r="A1059" s="1">
        <v>41232</v>
      </c>
      <c r="B1059">
        <v>0.1</v>
      </c>
    </row>
    <row r="1060" spans="1:2" x14ac:dyDescent="0.3">
      <c r="A1060" s="1">
        <v>41233</v>
      </c>
      <c r="B1060">
        <v>0.1</v>
      </c>
    </row>
    <row r="1061" spans="1:2" x14ac:dyDescent="0.3">
      <c r="A1061" s="1">
        <v>41234</v>
      </c>
      <c r="B1061">
        <v>0.1</v>
      </c>
    </row>
    <row r="1062" spans="1:2" x14ac:dyDescent="0.3">
      <c r="A1062" s="1">
        <v>41235</v>
      </c>
      <c r="B1062">
        <v>0.1</v>
      </c>
    </row>
    <row r="1063" spans="1:2" x14ac:dyDescent="0.3">
      <c r="A1063" s="1">
        <v>41236</v>
      </c>
      <c r="B1063">
        <v>0.1</v>
      </c>
    </row>
    <row r="1064" spans="1:2" x14ac:dyDescent="0.3">
      <c r="A1064" s="1">
        <v>41239</v>
      </c>
      <c r="B1064">
        <v>0.1</v>
      </c>
    </row>
    <row r="1065" spans="1:2" x14ac:dyDescent="0.3">
      <c r="A1065" s="1">
        <v>41240</v>
      </c>
      <c r="B1065">
        <v>0.1</v>
      </c>
    </row>
    <row r="1066" spans="1:2" x14ac:dyDescent="0.3">
      <c r="A1066" s="1">
        <v>41241</v>
      </c>
      <c r="B1066">
        <v>0.1</v>
      </c>
    </row>
    <row r="1067" spans="1:2" x14ac:dyDescent="0.3">
      <c r="A1067" s="1">
        <v>41242</v>
      </c>
      <c r="B1067">
        <v>0.1</v>
      </c>
    </row>
    <row r="1068" spans="1:2" x14ac:dyDescent="0.3">
      <c r="A1068" s="1">
        <v>41243</v>
      </c>
      <c r="B1068">
        <v>0.1</v>
      </c>
    </row>
    <row r="1069" spans="1:2" x14ac:dyDescent="0.3">
      <c r="A1069" s="1">
        <v>41246</v>
      </c>
      <c r="B1069">
        <v>0.1</v>
      </c>
    </row>
    <row r="1070" spans="1:2" x14ac:dyDescent="0.3">
      <c r="A1070" s="1">
        <v>41247</v>
      </c>
      <c r="B1070">
        <v>0.1</v>
      </c>
    </row>
    <row r="1071" spans="1:2" x14ac:dyDescent="0.3">
      <c r="A1071" s="1">
        <v>41248</v>
      </c>
      <c r="B1071">
        <v>0.1</v>
      </c>
    </row>
    <row r="1072" spans="1:2" x14ac:dyDescent="0.3">
      <c r="A1072" s="1">
        <v>41249</v>
      </c>
      <c r="B1072">
        <v>0.1</v>
      </c>
    </row>
    <row r="1073" spans="1:2" x14ac:dyDescent="0.3">
      <c r="A1073" s="1">
        <v>41250</v>
      </c>
      <c r="B1073">
        <v>0.1</v>
      </c>
    </row>
    <row r="1074" spans="1:2" x14ac:dyDescent="0.3">
      <c r="A1074" s="1">
        <v>41253</v>
      </c>
      <c r="B1074">
        <v>0.1</v>
      </c>
    </row>
    <row r="1075" spans="1:2" x14ac:dyDescent="0.3">
      <c r="A1075" s="1">
        <v>41254</v>
      </c>
      <c r="B1075">
        <v>0.1</v>
      </c>
    </row>
    <row r="1076" spans="1:2" x14ac:dyDescent="0.3">
      <c r="A1076" s="1">
        <v>41255</v>
      </c>
      <c r="B1076">
        <v>0.1</v>
      </c>
    </row>
    <row r="1077" spans="1:2" x14ac:dyDescent="0.3">
      <c r="A1077" s="1">
        <v>41256</v>
      </c>
      <c r="B1077">
        <v>0.1</v>
      </c>
    </row>
    <row r="1078" spans="1:2" x14ac:dyDescent="0.3">
      <c r="A1078" s="1">
        <v>41257</v>
      </c>
      <c r="B1078">
        <v>0.1</v>
      </c>
    </row>
    <row r="1079" spans="1:2" x14ac:dyDescent="0.3">
      <c r="A1079" s="1">
        <v>41260</v>
      </c>
      <c r="B1079">
        <v>0.1</v>
      </c>
    </row>
    <row r="1080" spans="1:2" x14ac:dyDescent="0.3">
      <c r="A1080" s="1">
        <v>41261</v>
      </c>
      <c r="B1080">
        <v>0.1</v>
      </c>
    </row>
    <row r="1081" spans="1:2" x14ac:dyDescent="0.3">
      <c r="A1081" s="1">
        <v>41262</v>
      </c>
      <c r="B1081">
        <v>0.1</v>
      </c>
    </row>
    <row r="1082" spans="1:2" x14ac:dyDescent="0.3">
      <c r="A1082" s="1">
        <v>41263</v>
      </c>
      <c r="B1082">
        <v>0.1</v>
      </c>
    </row>
    <row r="1083" spans="1:2" x14ac:dyDescent="0.3">
      <c r="A1083" s="1">
        <v>41264</v>
      </c>
      <c r="B1083">
        <v>0.1</v>
      </c>
    </row>
    <row r="1084" spans="1:2" x14ac:dyDescent="0.3">
      <c r="A1084" s="1">
        <v>41267</v>
      </c>
      <c r="B1084">
        <v>0.1</v>
      </c>
    </row>
    <row r="1085" spans="1:2" x14ac:dyDescent="0.3">
      <c r="A1085" s="1">
        <v>41268</v>
      </c>
      <c r="B1085">
        <v>0.1</v>
      </c>
    </row>
    <row r="1086" spans="1:2" x14ac:dyDescent="0.3">
      <c r="A1086" s="1">
        <v>41269</v>
      </c>
      <c r="B1086">
        <v>0.1</v>
      </c>
    </row>
    <row r="1087" spans="1:2" x14ac:dyDescent="0.3">
      <c r="A1087" s="1">
        <v>41270</v>
      </c>
      <c r="B1087">
        <v>0.1</v>
      </c>
    </row>
    <row r="1088" spans="1:2" x14ac:dyDescent="0.3">
      <c r="A1088" s="1">
        <v>41271</v>
      </c>
      <c r="B1088">
        <v>0.1</v>
      </c>
    </row>
    <row r="1089" spans="1:2" x14ac:dyDescent="0.3">
      <c r="A1089" s="1">
        <v>41274</v>
      </c>
      <c r="B1089">
        <v>0.1</v>
      </c>
    </row>
    <row r="1090" spans="1:2" x14ac:dyDescent="0.3">
      <c r="A1090" s="1">
        <v>41275</v>
      </c>
      <c r="B1090">
        <v>0.1</v>
      </c>
    </row>
    <row r="1091" spans="1:2" x14ac:dyDescent="0.3">
      <c r="A1091" s="1">
        <v>41276</v>
      </c>
      <c r="B1091">
        <v>0.1</v>
      </c>
    </row>
    <row r="1092" spans="1:2" x14ac:dyDescent="0.3">
      <c r="A1092" s="1">
        <v>41277</v>
      </c>
      <c r="B1092">
        <v>0.1</v>
      </c>
    </row>
    <row r="1093" spans="1:2" x14ac:dyDescent="0.3">
      <c r="A1093" s="1">
        <v>41278</v>
      </c>
      <c r="B1093">
        <v>0.1</v>
      </c>
    </row>
    <row r="1094" spans="1:2" x14ac:dyDescent="0.3">
      <c r="A1094" s="1">
        <v>41281</v>
      </c>
      <c r="B1094">
        <v>0.1</v>
      </c>
    </row>
    <row r="1095" spans="1:2" x14ac:dyDescent="0.3">
      <c r="A1095" s="1">
        <v>41282</v>
      </c>
      <c r="B1095">
        <v>0.1</v>
      </c>
    </row>
    <row r="1096" spans="1:2" x14ac:dyDescent="0.3">
      <c r="A1096" s="1">
        <v>41283</v>
      </c>
      <c r="B1096">
        <v>0.1</v>
      </c>
    </row>
    <row r="1097" spans="1:2" x14ac:dyDescent="0.3">
      <c r="A1097" s="1">
        <v>41284</v>
      </c>
      <c r="B1097">
        <v>0.1</v>
      </c>
    </row>
    <row r="1098" spans="1:2" x14ac:dyDescent="0.3">
      <c r="A1098" s="1">
        <v>41285</v>
      </c>
      <c r="B1098">
        <v>0.1</v>
      </c>
    </row>
    <row r="1099" spans="1:2" x14ac:dyDescent="0.3">
      <c r="A1099" s="1">
        <v>41288</v>
      </c>
      <c r="B1099">
        <v>0.1</v>
      </c>
    </row>
    <row r="1100" spans="1:2" x14ac:dyDescent="0.3">
      <c r="A1100" s="1">
        <v>41289</v>
      </c>
      <c r="B1100">
        <v>0.1</v>
      </c>
    </row>
    <row r="1101" spans="1:2" x14ac:dyDescent="0.3">
      <c r="A1101" s="1">
        <v>41290</v>
      </c>
      <c r="B1101">
        <v>0.1</v>
      </c>
    </row>
    <row r="1102" spans="1:2" x14ac:dyDescent="0.3">
      <c r="A1102" s="1">
        <v>41291</v>
      </c>
      <c r="B1102">
        <v>0.1</v>
      </c>
    </row>
    <row r="1103" spans="1:2" x14ac:dyDescent="0.3">
      <c r="A1103" s="1">
        <v>41292</v>
      </c>
      <c r="B1103">
        <v>0.1</v>
      </c>
    </row>
    <row r="1104" spans="1:2" x14ac:dyDescent="0.3">
      <c r="A1104" s="1">
        <v>41295</v>
      </c>
      <c r="B1104">
        <v>0.1</v>
      </c>
    </row>
    <row r="1105" spans="1:2" x14ac:dyDescent="0.3">
      <c r="A1105" s="1">
        <v>41296</v>
      </c>
      <c r="B1105">
        <v>0.1</v>
      </c>
    </row>
    <row r="1106" spans="1:2" x14ac:dyDescent="0.3">
      <c r="A1106" s="1">
        <v>41297</v>
      </c>
      <c r="B1106">
        <v>0.1</v>
      </c>
    </row>
    <row r="1107" spans="1:2" x14ac:dyDescent="0.3">
      <c r="A1107" s="1">
        <v>41298</v>
      </c>
      <c r="B1107">
        <v>0.1</v>
      </c>
    </row>
    <row r="1108" spans="1:2" x14ac:dyDescent="0.3">
      <c r="A1108" s="1">
        <v>41299</v>
      </c>
      <c r="B1108">
        <v>0.1</v>
      </c>
    </row>
    <row r="1109" spans="1:2" x14ac:dyDescent="0.3">
      <c r="A1109" s="1">
        <v>41302</v>
      </c>
      <c r="B1109">
        <v>0.1</v>
      </c>
    </row>
    <row r="1110" spans="1:2" x14ac:dyDescent="0.3">
      <c r="A1110" s="1">
        <v>41303</v>
      </c>
      <c r="B1110">
        <v>0.1</v>
      </c>
    </row>
    <row r="1111" spans="1:2" x14ac:dyDescent="0.3">
      <c r="A1111" s="1">
        <v>41304</v>
      </c>
      <c r="B1111">
        <v>0.1</v>
      </c>
    </row>
    <row r="1112" spans="1:2" x14ac:dyDescent="0.3">
      <c r="A1112" s="1">
        <v>41305</v>
      </c>
      <c r="B1112">
        <v>0.1</v>
      </c>
    </row>
    <row r="1113" spans="1:2" x14ac:dyDescent="0.3">
      <c r="A1113" s="1">
        <v>41306</v>
      </c>
      <c r="B1113">
        <v>0.1</v>
      </c>
    </row>
    <row r="1114" spans="1:2" x14ac:dyDescent="0.3">
      <c r="A1114" s="1">
        <v>41309</v>
      </c>
      <c r="B1114">
        <v>0.1</v>
      </c>
    </row>
    <row r="1115" spans="1:2" x14ac:dyDescent="0.3">
      <c r="A1115" s="1">
        <v>41310</v>
      </c>
      <c r="B1115">
        <v>0.1</v>
      </c>
    </row>
    <row r="1116" spans="1:2" x14ac:dyDescent="0.3">
      <c r="A1116" s="1">
        <v>41311</v>
      </c>
      <c r="B1116">
        <v>0.1</v>
      </c>
    </row>
    <row r="1117" spans="1:2" x14ac:dyDescent="0.3">
      <c r="A1117" s="1">
        <v>41312</v>
      </c>
      <c r="B1117">
        <v>0.1</v>
      </c>
    </row>
    <row r="1118" spans="1:2" x14ac:dyDescent="0.3">
      <c r="A1118" s="1">
        <v>41313</v>
      </c>
      <c r="B1118">
        <v>0.1</v>
      </c>
    </row>
    <row r="1119" spans="1:2" x14ac:dyDescent="0.3">
      <c r="A1119" s="1">
        <v>41316</v>
      </c>
      <c r="B1119">
        <v>0.1</v>
      </c>
    </row>
    <row r="1120" spans="1:2" x14ac:dyDescent="0.3">
      <c r="A1120" s="1">
        <v>41317</v>
      </c>
      <c r="B1120">
        <v>0.1</v>
      </c>
    </row>
    <row r="1121" spans="1:2" x14ac:dyDescent="0.3">
      <c r="A1121" s="1">
        <v>41318</v>
      </c>
      <c r="B1121">
        <v>0.1</v>
      </c>
    </row>
    <row r="1122" spans="1:2" x14ac:dyDescent="0.3">
      <c r="A1122" s="1">
        <v>41319</v>
      </c>
      <c r="B1122">
        <v>0.1</v>
      </c>
    </row>
    <row r="1123" spans="1:2" x14ac:dyDescent="0.3">
      <c r="A1123" s="1">
        <v>41320</v>
      </c>
      <c r="B1123">
        <v>0.1</v>
      </c>
    </row>
    <row r="1124" spans="1:2" x14ac:dyDescent="0.3">
      <c r="A1124" s="1">
        <v>41323</v>
      </c>
      <c r="B1124">
        <v>0.1</v>
      </c>
    </row>
    <row r="1125" spans="1:2" x14ac:dyDescent="0.3">
      <c r="A1125" s="1">
        <v>41324</v>
      </c>
      <c r="B1125">
        <v>0.1</v>
      </c>
    </row>
    <row r="1126" spans="1:2" x14ac:dyDescent="0.3">
      <c r="A1126" s="1">
        <v>41325</v>
      </c>
      <c r="B1126">
        <v>0.1</v>
      </c>
    </row>
    <row r="1127" spans="1:2" x14ac:dyDescent="0.3">
      <c r="A1127" s="1">
        <v>41326</v>
      </c>
      <c r="B1127">
        <v>0.1</v>
      </c>
    </row>
    <row r="1128" spans="1:2" x14ac:dyDescent="0.3">
      <c r="A1128" s="1">
        <v>41327</v>
      </c>
      <c r="B1128">
        <v>0.1</v>
      </c>
    </row>
    <row r="1129" spans="1:2" x14ac:dyDescent="0.3">
      <c r="A1129" s="1">
        <v>41330</v>
      </c>
      <c r="B1129">
        <v>0.1</v>
      </c>
    </row>
    <row r="1130" spans="1:2" x14ac:dyDescent="0.3">
      <c r="A1130" s="1">
        <v>41331</v>
      </c>
      <c r="B1130">
        <v>0.1</v>
      </c>
    </row>
    <row r="1131" spans="1:2" x14ac:dyDescent="0.3">
      <c r="A1131" s="1">
        <v>41332</v>
      </c>
      <c r="B1131">
        <v>0.1</v>
      </c>
    </row>
    <row r="1132" spans="1:2" x14ac:dyDescent="0.3">
      <c r="A1132" s="1">
        <v>41333</v>
      </c>
      <c r="B1132">
        <v>0.1</v>
      </c>
    </row>
    <row r="1133" spans="1:2" x14ac:dyDescent="0.3">
      <c r="A1133" s="1">
        <v>41334</v>
      </c>
      <c r="B1133">
        <v>0.1</v>
      </c>
    </row>
    <row r="1134" spans="1:2" x14ac:dyDescent="0.3">
      <c r="A1134" s="1">
        <v>41337</v>
      </c>
      <c r="B1134">
        <v>0.1</v>
      </c>
    </row>
    <row r="1135" spans="1:2" x14ac:dyDescent="0.3">
      <c r="A1135" s="1">
        <v>41338</v>
      </c>
      <c r="B1135">
        <v>0.1</v>
      </c>
    </row>
    <row r="1136" spans="1:2" x14ac:dyDescent="0.3">
      <c r="A1136" s="1">
        <v>41339</v>
      </c>
      <c r="B1136">
        <v>0.1</v>
      </c>
    </row>
    <row r="1137" spans="1:2" x14ac:dyDescent="0.3">
      <c r="A1137" s="1">
        <v>41340</v>
      </c>
      <c r="B1137">
        <v>0.1</v>
      </c>
    </row>
    <row r="1138" spans="1:2" x14ac:dyDescent="0.3">
      <c r="A1138" s="1">
        <v>41341</v>
      </c>
      <c r="B1138">
        <v>0.1</v>
      </c>
    </row>
    <row r="1139" spans="1:2" x14ac:dyDescent="0.3">
      <c r="A1139" s="1">
        <v>41344</v>
      </c>
      <c r="B1139">
        <v>0.1</v>
      </c>
    </row>
    <row r="1140" spans="1:2" x14ac:dyDescent="0.3">
      <c r="A1140" s="1">
        <v>41345</v>
      </c>
      <c r="B1140">
        <v>0.1</v>
      </c>
    </row>
    <row r="1141" spans="1:2" x14ac:dyDescent="0.3">
      <c r="A1141" s="1">
        <v>41346</v>
      </c>
      <c r="B1141">
        <v>0.1</v>
      </c>
    </row>
    <row r="1142" spans="1:2" x14ac:dyDescent="0.3">
      <c r="A1142" s="1">
        <v>41347</v>
      </c>
      <c r="B1142">
        <v>0.1</v>
      </c>
    </row>
    <row r="1143" spans="1:2" x14ac:dyDescent="0.3">
      <c r="A1143" s="1">
        <v>41348</v>
      </c>
      <c r="B1143">
        <v>0.1</v>
      </c>
    </row>
    <row r="1144" spans="1:2" x14ac:dyDescent="0.3">
      <c r="A1144" s="1">
        <v>41351</v>
      </c>
      <c r="B1144">
        <v>0.1</v>
      </c>
    </row>
    <row r="1145" spans="1:2" x14ac:dyDescent="0.3">
      <c r="A1145" s="1">
        <v>41352</v>
      </c>
      <c r="B1145">
        <v>0.1</v>
      </c>
    </row>
    <row r="1146" spans="1:2" x14ac:dyDescent="0.3">
      <c r="A1146" s="1">
        <v>41353</v>
      </c>
      <c r="B1146">
        <v>0.1</v>
      </c>
    </row>
    <row r="1147" spans="1:2" x14ac:dyDescent="0.3">
      <c r="A1147" s="1">
        <v>41354</v>
      </c>
      <c r="B1147">
        <v>0.1</v>
      </c>
    </row>
    <row r="1148" spans="1:2" x14ac:dyDescent="0.3">
      <c r="A1148" s="1">
        <v>41355</v>
      </c>
      <c r="B1148">
        <v>0.1</v>
      </c>
    </row>
    <row r="1149" spans="1:2" x14ac:dyDescent="0.3">
      <c r="A1149" s="1">
        <v>41358</v>
      </c>
      <c r="B1149">
        <v>0.1</v>
      </c>
    </row>
    <row r="1150" spans="1:2" x14ac:dyDescent="0.3">
      <c r="A1150" s="1">
        <v>41359</v>
      </c>
      <c r="B1150">
        <v>0.1</v>
      </c>
    </row>
    <row r="1151" spans="1:2" x14ac:dyDescent="0.3">
      <c r="A1151" s="1">
        <v>41360</v>
      </c>
      <c r="B1151">
        <v>0.1</v>
      </c>
    </row>
    <row r="1152" spans="1:2" x14ac:dyDescent="0.3">
      <c r="A1152" s="1">
        <v>41361</v>
      </c>
      <c r="B1152">
        <v>0.1</v>
      </c>
    </row>
    <row r="1153" spans="1:2" x14ac:dyDescent="0.3">
      <c r="A1153" s="1">
        <v>41362</v>
      </c>
      <c r="B1153">
        <v>0.1</v>
      </c>
    </row>
    <row r="1154" spans="1:2" x14ac:dyDescent="0.3">
      <c r="A1154" s="1">
        <v>41365</v>
      </c>
      <c r="B1154">
        <v>0.1</v>
      </c>
    </row>
    <row r="1155" spans="1:2" x14ac:dyDescent="0.3">
      <c r="A1155" s="1">
        <v>41366</v>
      </c>
      <c r="B1155">
        <v>0.1</v>
      </c>
    </row>
    <row r="1156" spans="1:2" x14ac:dyDescent="0.3">
      <c r="A1156" s="1">
        <v>41367</v>
      </c>
      <c r="B1156">
        <v>0.1</v>
      </c>
    </row>
    <row r="1157" spans="1:2" x14ac:dyDescent="0.3">
      <c r="A1157" s="1">
        <v>41368</v>
      </c>
      <c r="B1157">
        <v>0.1</v>
      </c>
    </row>
    <row r="1158" spans="1:2" x14ac:dyDescent="0.3">
      <c r="A1158" s="1">
        <v>41369</v>
      </c>
      <c r="B1158">
        <v>0.1</v>
      </c>
    </row>
    <row r="1159" spans="1:2" x14ac:dyDescent="0.3">
      <c r="A1159" s="1">
        <v>41372</v>
      </c>
      <c r="B1159">
        <v>0.1</v>
      </c>
    </row>
    <row r="1160" spans="1:2" x14ac:dyDescent="0.3">
      <c r="A1160" s="1">
        <v>41373</v>
      </c>
      <c r="B1160">
        <v>0.1</v>
      </c>
    </row>
    <row r="1161" spans="1:2" x14ac:dyDescent="0.3">
      <c r="A1161" s="1">
        <v>41374</v>
      </c>
      <c r="B1161">
        <v>0.1</v>
      </c>
    </row>
    <row r="1162" spans="1:2" x14ac:dyDescent="0.3">
      <c r="A1162" s="1">
        <v>41375</v>
      </c>
      <c r="B1162">
        <v>0.1</v>
      </c>
    </row>
    <row r="1163" spans="1:2" x14ac:dyDescent="0.3">
      <c r="A1163" s="1">
        <v>41376</v>
      </c>
      <c r="B1163">
        <v>0.1</v>
      </c>
    </row>
    <row r="1164" spans="1:2" x14ac:dyDescent="0.3">
      <c r="A1164" s="1">
        <v>41379</v>
      </c>
      <c r="B1164">
        <v>0.1</v>
      </c>
    </row>
    <row r="1165" spans="1:2" x14ac:dyDescent="0.3">
      <c r="A1165" s="1">
        <v>41380</v>
      </c>
      <c r="B1165">
        <v>0.1</v>
      </c>
    </row>
    <row r="1166" spans="1:2" x14ac:dyDescent="0.3">
      <c r="A1166" s="1">
        <v>41381</v>
      </c>
      <c r="B1166">
        <v>0.1</v>
      </c>
    </row>
    <row r="1167" spans="1:2" x14ac:dyDescent="0.3">
      <c r="A1167" s="1">
        <v>41382</v>
      </c>
      <c r="B1167">
        <v>0.1</v>
      </c>
    </row>
    <row r="1168" spans="1:2" x14ac:dyDescent="0.3">
      <c r="A1168" s="1">
        <v>41383</v>
      </c>
      <c r="B1168">
        <v>0.1</v>
      </c>
    </row>
    <row r="1169" spans="1:2" x14ac:dyDescent="0.3">
      <c r="A1169" s="1">
        <v>41386</v>
      </c>
      <c r="B1169">
        <v>0.1</v>
      </c>
    </row>
    <row r="1170" spans="1:2" x14ac:dyDescent="0.3">
      <c r="A1170" s="1">
        <v>41387</v>
      </c>
      <c r="B1170">
        <v>0.1</v>
      </c>
    </row>
    <row r="1171" spans="1:2" x14ac:dyDescent="0.3">
      <c r="A1171" s="1">
        <v>41388</v>
      </c>
      <c r="B1171">
        <v>0.1</v>
      </c>
    </row>
    <row r="1172" spans="1:2" x14ac:dyDescent="0.3">
      <c r="A1172" s="1">
        <v>41389</v>
      </c>
      <c r="B1172">
        <v>0.1</v>
      </c>
    </row>
    <row r="1173" spans="1:2" x14ac:dyDescent="0.3">
      <c r="A1173" s="1">
        <v>41390</v>
      </c>
      <c r="B1173">
        <v>0.1</v>
      </c>
    </row>
    <row r="1174" spans="1:2" x14ac:dyDescent="0.3">
      <c r="A1174" s="1">
        <v>41393</v>
      </c>
      <c r="B1174">
        <v>0.1</v>
      </c>
    </row>
    <row r="1175" spans="1:2" x14ac:dyDescent="0.3">
      <c r="A1175" s="1">
        <v>41394</v>
      </c>
      <c r="B1175">
        <v>0.1</v>
      </c>
    </row>
    <row r="1176" spans="1:2" x14ac:dyDescent="0.3">
      <c r="A1176" s="1">
        <v>41395</v>
      </c>
      <c r="B1176">
        <v>0.1</v>
      </c>
    </row>
    <row r="1177" spans="1:2" x14ac:dyDescent="0.3">
      <c r="A1177" s="1">
        <v>41396</v>
      </c>
      <c r="B1177">
        <v>0.1</v>
      </c>
    </row>
    <row r="1178" spans="1:2" x14ac:dyDescent="0.3">
      <c r="A1178" s="1">
        <v>41397</v>
      </c>
      <c r="B1178">
        <v>0.1</v>
      </c>
    </row>
    <row r="1179" spans="1:2" x14ac:dyDescent="0.3">
      <c r="A1179" s="1">
        <v>41400</v>
      </c>
      <c r="B1179">
        <v>0.1</v>
      </c>
    </row>
    <row r="1180" spans="1:2" x14ac:dyDescent="0.3">
      <c r="A1180" s="1">
        <v>41401</v>
      </c>
      <c r="B1180">
        <v>0.1</v>
      </c>
    </row>
    <row r="1181" spans="1:2" x14ac:dyDescent="0.3">
      <c r="A1181" s="1">
        <v>41402</v>
      </c>
      <c r="B1181">
        <v>0.1</v>
      </c>
    </row>
    <row r="1182" spans="1:2" x14ac:dyDescent="0.3">
      <c r="A1182" s="1">
        <v>41403</v>
      </c>
      <c r="B1182">
        <v>0.1</v>
      </c>
    </row>
    <row r="1183" spans="1:2" x14ac:dyDescent="0.3">
      <c r="A1183" s="1">
        <v>41404</v>
      </c>
      <c r="B1183">
        <v>0.1</v>
      </c>
    </row>
    <row r="1184" spans="1:2" x14ac:dyDescent="0.3">
      <c r="A1184" s="1">
        <v>41407</v>
      </c>
      <c r="B1184">
        <v>0.1</v>
      </c>
    </row>
    <row r="1185" spans="1:2" x14ac:dyDescent="0.3">
      <c r="A1185" s="1">
        <v>41408</v>
      </c>
      <c r="B1185">
        <v>0.1</v>
      </c>
    </row>
    <row r="1186" spans="1:2" x14ac:dyDescent="0.3">
      <c r="A1186" s="1">
        <v>41409</v>
      </c>
      <c r="B1186">
        <v>0.1</v>
      </c>
    </row>
    <row r="1187" spans="1:2" x14ac:dyDescent="0.3">
      <c r="A1187" s="1">
        <v>41410</v>
      </c>
      <c r="B1187">
        <v>0.1</v>
      </c>
    </row>
    <row r="1188" spans="1:2" x14ac:dyDescent="0.3">
      <c r="A1188" s="1">
        <v>41411</v>
      </c>
      <c r="B1188">
        <v>0.1</v>
      </c>
    </row>
    <row r="1189" spans="1:2" x14ac:dyDescent="0.3">
      <c r="A1189" s="1">
        <v>41414</v>
      </c>
      <c r="B1189">
        <v>0.1</v>
      </c>
    </row>
    <row r="1190" spans="1:2" x14ac:dyDescent="0.3">
      <c r="A1190" s="1">
        <v>41415</v>
      </c>
      <c r="B1190">
        <v>0.1</v>
      </c>
    </row>
    <row r="1191" spans="1:2" x14ac:dyDescent="0.3">
      <c r="A1191" s="1">
        <v>41416</v>
      </c>
      <c r="B1191">
        <v>0.1</v>
      </c>
    </row>
    <row r="1192" spans="1:2" x14ac:dyDescent="0.3">
      <c r="A1192" s="1">
        <v>41417</v>
      </c>
      <c r="B1192">
        <v>0.1</v>
      </c>
    </row>
    <row r="1193" spans="1:2" x14ac:dyDescent="0.3">
      <c r="A1193" s="1">
        <v>41418</v>
      </c>
      <c r="B1193">
        <v>0.1</v>
      </c>
    </row>
    <row r="1194" spans="1:2" x14ac:dyDescent="0.3">
      <c r="A1194" s="1">
        <v>41421</v>
      </c>
      <c r="B1194">
        <v>0.1</v>
      </c>
    </row>
    <row r="1195" spans="1:2" x14ac:dyDescent="0.3">
      <c r="A1195" s="1">
        <v>41422</v>
      </c>
      <c r="B1195">
        <v>0.1</v>
      </c>
    </row>
    <row r="1196" spans="1:2" x14ac:dyDescent="0.3">
      <c r="A1196" s="1">
        <v>41423</v>
      </c>
      <c r="B1196">
        <v>0.1</v>
      </c>
    </row>
    <row r="1197" spans="1:2" x14ac:dyDescent="0.3">
      <c r="A1197" s="1">
        <v>41424</v>
      </c>
      <c r="B1197">
        <v>0.1</v>
      </c>
    </row>
    <row r="1198" spans="1:2" x14ac:dyDescent="0.3">
      <c r="A1198" s="1">
        <v>41425</v>
      </c>
      <c r="B1198">
        <v>0.1</v>
      </c>
    </row>
    <row r="1199" spans="1:2" x14ac:dyDescent="0.3">
      <c r="A1199" s="1">
        <v>41428</v>
      </c>
      <c r="B1199">
        <v>0.1</v>
      </c>
    </row>
    <row r="1200" spans="1:2" x14ac:dyDescent="0.3">
      <c r="A1200" s="1">
        <v>41429</v>
      </c>
      <c r="B1200">
        <v>0.1</v>
      </c>
    </row>
    <row r="1201" spans="1:2" x14ac:dyDescent="0.3">
      <c r="A1201" s="1">
        <v>41430</v>
      </c>
      <c r="B1201">
        <v>0.1</v>
      </c>
    </row>
    <row r="1202" spans="1:2" x14ac:dyDescent="0.3">
      <c r="A1202" s="1">
        <v>41431</v>
      </c>
      <c r="B1202">
        <v>0.1</v>
      </c>
    </row>
    <row r="1203" spans="1:2" x14ac:dyDescent="0.3">
      <c r="A1203" s="1">
        <v>41432</v>
      </c>
      <c r="B1203">
        <v>0.1</v>
      </c>
    </row>
    <row r="1204" spans="1:2" x14ac:dyDescent="0.3">
      <c r="A1204" s="1">
        <v>41435</v>
      </c>
      <c r="B1204">
        <v>0.1</v>
      </c>
    </row>
    <row r="1205" spans="1:2" x14ac:dyDescent="0.3">
      <c r="A1205" s="1">
        <v>41436</v>
      </c>
      <c r="B1205">
        <v>0.1</v>
      </c>
    </row>
    <row r="1206" spans="1:2" x14ac:dyDescent="0.3">
      <c r="A1206" s="1">
        <v>41437</v>
      </c>
      <c r="B1206">
        <v>0.1</v>
      </c>
    </row>
    <row r="1207" spans="1:2" x14ac:dyDescent="0.3">
      <c r="A1207" s="1">
        <v>41438</v>
      </c>
      <c r="B1207">
        <v>0.1</v>
      </c>
    </row>
    <row r="1208" spans="1:2" x14ac:dyDescent="0.3">
      <c r="A1208" s="1">
        <v>41439</v>
      </c>
      <c r="B1208">
        <v>0.1</v>
      </c>
    </row>
    <row r="1209" spans="1:2" x14ac:dyDescent="0.3">
      <c r="A1209" s="1">
        <v>41442</v>
      </c>
      <c r="B1209">
        <v>0.1</v>
      </c>
    </row>
    <row r="1210" spans="1:2" x14ac:dyDescent="0.3">
      <c r="A1210" s="1">
        <v>41443</v>
      </c>
      <c r="B1210">
        <v>0.1</v>
      </c>
    </row>
    <row r="1211" spans="1:2" x14ac:dyDescent="0.3">
      <c r="A1211" s="1">
        <v>41444</v>
      </c>
      <c r="B1211">
        <v>0.1</v>
      </c>
    </row>
    <row r="1212" spans="1:2" x14ac:dyDescent="0.3">
      <c r="A1212" s="1">
        <v>41445</v>
      </c>
      <c r="B1212">
        <v>0.1</v>
      </c>
    </row>
    <row r="1213" spans="1:2" x14ac:dyDescent="0.3">
      <c r="A1213" s="1">
        <v>41446</v>
      </c>
      <c r="B1213">
        <v>0.1</v>
      </c>
    </row>
    <row r="1214" spans="1:2" x14ac:dyDescent="0.3">
      <c r="A1214" s="1">
        <v>41449</v>
      </c>
      <c r="B1214">
        <v>0.1</v>
      </c>
    </row>
    <row r="1215" spans="1:2" x14ac:dyDescent="0.3">
      <c r="A1215" s="1">
        <v>41450</v>
      </c>
      <c r="B1215">
        <v>0.1</v>
      </c>
    </row>
    <row r="1216" spans="1:2" x14ac:dyDescent="0.3">
      <c r="A1216" s="1">
        <v>41451</v>
      </c>
      <c r="B1216">
        <v>0.1</v>
      </c>
    </row>
    <row r="1217" spans="1:2" x14ac:dyDescent="0.3">
      <c r="A1217" s="1">
        <v>41452</v>
      </c>
      <c r="B1217">
        <v>0.1</v>
      </c>
    </row>
    <row r="1218" spans="1:2" x14ac:dyDescent="0.3">
      <c r="A1218" s="1">
        <v>41453</v>
      </c>
      <c r="B1218">
        <v>0.1</v>
      </c>
    </row>
    <row r="1219" spans="1:2" x14ac:dyDescent="0.3">
      <c r="A1219" s="1">
        <v>41456</v>
      </c>
      <c r="B1219">
        <v>0.1</v>
      </c>
    </row>
    <row r="1220" spans="1:2" x14ac:dyDescent="0.3">
      <c r="A1220" s="1">
        <v>41457</v>
      </c>
      <c r="B1220">
        <v>0.1</v>
      </c>
    </row>
    <row r="1221" spans="1:2" x14ac:dyDescent="0.3">
      <c r="A1221" s="1">
        <v>41458</v>
      </c>
      <c r="B1221">
        <v>0.1</v>
      </c>
    </row>
    <row r="1222" spans="1:2" x14ac:dyDescent="0.3">
      <c r="A1222" s="1">
        <v>41459</v>
      </c>
      <c r="B1222">
        <v>0.1</v>
      </c>
    </row>
    <row r="1223" spans="1:2" x14ac:dyDescent="0.3">
      <c r="A1223" s="1">
        <v>41460</v>
      </c>
      <c r="B1223">
        <v>0.1</v>
      </c>
    </row>
    <row r="1224" spans="1:2" x14ac:dyDescent="0.3">
      <c r="A1224" s="1">
        <v>41463</v>
      </c>
      <c r="B1224">
        <v>0.1</v>
      </c>
    </row>
    <row r="1225" spans="1:2" x14ac:dyDescent="0.3">
      <c r="A1225" s="1">
        <v>41464</v>
      </c>
      <c r="B1225">
        <v>0.1</v>
      </c>
    </row>
    <row r="1226" spans="1:2" x14ac:dyDescent="0.3">
      <c r="A1226" s="1">
        <v>41465</v>
      </c>
      <c r="B1226">
        <v>0.1</v>
      </c>
    </row>
    <row r="1227" spans="1:2" x14ac:dyDescent="0.3">
      <c r="A1227" s="1">
        <v>41466</v>
      </c>
      <c r="B1227">
        <v>0.1</v>
      </c>
    </row>
    <row r="1228" spans="1:2" x14ac:dyDescent="0.3">
      <c r="A1228" s="1">
        <v>41467</v>
      </c>
      <c r="B1228">
        <v>0.1</v>
      </c>
    </row>
    <row r="1229" spans="1:2" x14ac:dyDescent="0.3">
      <c r="A1229" s="1">
        <v>41470</v>
      </c>
      <c r="B1229">
        <v>0.1</v>
      </c>
    </row>
    <row r="1230" spans="1:2" x14ac:dyDescent="0.3">
      <c r="A1230" s="1">
        <v>41471</v>
      </c>
      <c r="B1230">
        <v>0.1</v>
      </c>
    </row>
    <row r="1231" spans="1:2" x14ac:dyDescent="0.3">
      <c r="A1231" s="1">
        <v>41472</v>
      </c>
      <c r="B1231">
        <v>0.1</v>
      </c>
    </row>
    <row r="1232" spans="1:2" x14ac:dyDescent="0.3">
      <c r="A1232" s="1">
        <v>41473</v>
      </c>
      <c r="B1232">
        <v>0.1</v>
      </c>
    </row>
    <row r="1233" spans="1:2" x14ac:dyDescent="0.3">
      <c r="A1233" s="1">
        <v>41474</v>
      </c>
      <c r="B1233">
        <v>0.1</v>
      </c>
    </row>
    <row r="1234" spans="1:2" x14ac:dyDescent="0.3">
      <c r="A1234" s="1">
        <v>41477</v>
      </c>
      <c r="B1234">
        <v>0.1</v>
      </c>
    </row>
    <row r="1235" spans="1:2" x14ac:dyDescent="0.3">
      <c r="A1235" s="1">
        <v>41478</v>
      </c>
      <c r="B1235">
        <v>0.1</v>
      </c>
    </row>
    <row r="1236" spans="1:2" x14ac:dyDescent="0.3">
      <c r="A1236" s="1">
        <v>41479</v>
      </c>
      <c r="B1236">
        <v>0.1</v>
      </c>
    </row>
    <row r="1237" spans="1:2" x14ac:dyDescent="0.3">
      <c r="A1237" s="1">
        <v>41480</v>
      </c>
      <c r="B1237">
        <v>0.1</v>
      </c>
    </row>
    <row r="1238" spans="1:2" x14ac:dyDescent="0.3">
      <c r="A1238" s="1">
        <v>41481</v>
      </c>
      <c r="B1238">
        <v>0.1</v>
      </c>
    </row>
    <row r="1239" spans="1:2" x14ac:dyDescent="0.3">
      <c r="A1239" s="1">
        <v>41484</v>
      </c>
      <c r="B1239">
        <v>0.1</v>
      </c>
    </row>
    <row r="1240" spans="1:2" x14ac:dyDescent="0.3">
      <c r="A1240" s="1">
        <v>41485</v>
      </c>
      <c r="B1240">
        <v>0.1</v>
      </c>
    </row>
    <row r="1241" spans="1:2" x14ac:dyDescent="0.3">
      <c r="A1241" s="1">
        <v>41486</v>
      </c>
      <c r="B1241">
        <v>0.1</v>
      </c>
    </row>
    <row r="1242" spans="1:2" x14ac:dyDescent="0.3">
      <c r="A1242" s="1">
        <v>41487</v>
      </c>
      <c r="B1242">
        <v>0.1</v>
      </c>
    </row>
    <row r="1243" spans="1:2" x14ac:dyDescent="0.3">
      <c r="A1243" s="1">
        <v>41488</v>
      </c>
      <c r="B1243">
        <v>0.1</v>
      </c>
    </row>
    <row r="1244" spans="1:2" x14ac:dyDescent="0.3">
      <c r="A1244" s="1">
        <v>41491</v>
      </c>
      <c r="B1244">
        <v>0.1</v>
      </c>
    </row>
    <row r="1245" spans="1:2" x14ac:dyDescent="0.3">
      <c r="A1245" s="1">
        <v>41492</v>
      </c>
      <c r="B1245">
        <v>0.1</v>
      </c>
    </row>
    <row r="1246" spans="1:2" x14ac:dyDescent="0.3">
      <c r="A1246" s="1">
        <v>41493</v>
      </c>
      <c r="B1246">
        <v>0.1</v>
      </c>
    </row>
    <row r="1247" spans="1:2" x14ac:dyDescent="0.3">
      <c r="A1247" s="1">
        <v>41494</v>
      </c>
      <c r="B1247">
        <v>0.1</v>
      </c>
    </row>
    <row r="1248" spans="1:2" x14ac:dyDescent="0.3">
      <c r="A1248" s="1">
        <v>41495</v>
      </c>
      <c r="B1248">
        <v>0.1</v>
      </c>
    </row>
    <row r="1249" spans="1:2" x14ac:dyDescent="0.3">
      <c r="A1249" s="1">
        <v>41498</v>
      </c>
      <c r="B1249">
        <v>0.1</v>
      </c>
    </row>
    <row r="1250" spans="1:2" x14ac:dyDescent="0.3">
      <c r="A1250" s="1">
        <v>41499</v>
      </c>
      <c r="B1250">
        <v>0.1</v>
      </c>
    </row>
    <row r="1251" spans="1:2" x14ac:dyDescent="0.3">
      <c r="A1251" s="1">
        <v>41500</v>
      </c>
      <c r="B1251">
        <v>0.1</v>
      </c>
    </row>
    <row r="1252" spans="1:2" x14ac:dyDescent="0.3">
      <c r="A1252" s="1">
        <v>41501</v>
      </c>
      <c r="B1252">
        <v>0.1</v>
      </c>
    </row>
    <row r="1253" spans="1:2" x14ac:dyDescent="0.3">
      <c r="A1253" s="1">
        <v>41502</v>
      </c>
      <c r="B1253">
        <v>0.1</v>
      </c>
    </row>
    <row r="1254" spans="1:2" x14ac:dyDescent="0.3">
      <c r="A1254" s="1">
        <v>41505</v>
      </c>
      <c r="B1254">
        <v>0.1</v>
      </c>
    </row>
    <row r="1255" spans="1:2" x14ac:dyDescent="0.3">
      <c r="A1255" s="1">
        <v>41506</v>
      </c>
      <c r="B1255">
        <v>0.1</v>
      </c>
    </row>
    <row r="1256" spans="1:2" x14ac:dyDescent="0.3">
      <c r="A1256" s="1">
        <v>41507</v>
      </c>
      <c r="B1256">
        <v>0.1</v>
      </c>
    </row>
    <row r="1257" spans="1:2" x14ac:dyDescent="0.3">
      <c r="A1257" s="1">
        <v>41508</v>
      </c>
      <c r="B1257">
        <v>0.1</v>
      </c>
    </row>
    <row r="1258" spans="1:2" x14ac:dyDescent="0.3">
      <c r="A1258" s="1">
        <v>41509</v>
      </c>
      <c r="B1258">
        <v>0.1</v>
      </c>
    </row>
    <row r="1259" spans="1:2" x14ac:dyDescent="0.3">
      <c r="A1259" s="1">
        <v>41512</v>
      </c>
      <c r="B1259">
        <v>0.1</v>
      </c>
    </row>
    <row r="1260" spans="1:2" x14ac:dyDescent="0.3">
      <c r="A1260" s="1">
        <v>41513</v>
      </c>
      <c r="B1260">
        <v>0.1</v>
      </c>
    </row>
    <row r="1261" spans="1:2" x14ac:dyDescent="0.3">
      <c r="A1261" s="1">
        <v>41514</v>
      </c>
      <c r="B1261">
        <v>0.1</v>
      </c>
    </row>
    <row r="1262" spans="1:2" x14ac:dyDescent="0.3">
      <c r="A1262" s="1">
        <v>41515</v>
      </c>
      <c r="B1262">
        <v>0.1</v>
      </c>
    </row>
    <row r="1263" spans="1:2" x14ac:dyDescent="0.3">
      <c r="A1263" s="1">
        <v>41516</v>
      </c>
      <c r="B1263">
        <v>0.1</v>
      </c>
    </row>
    <row r="1264" spans="1:2" x14ac:dyDescent="0.3">
      <c r="A1264" s="1">
        <v>41519</v>
      </c>
      <c r="B1264">
        <v>0.1</v>
      </c>
    </row>
    <row r="1265" spans="1:2" x14ac:dyDescent="0.3">
      <c r="A1265" s="1">
        <v>41520</v>
      </c>
      <c r="B1265">
        <v>0.1</v>
      </c>
    </row>
    <row r="1266" spans="1:2" x14ac:dyDescent="0.3">
      <c r="A1266" s="1">
        <v>41521</v>
      </c>
      <c r="B1266">
        <v>0.1</v>
      </c>
    </row>
    <row r="1267" spans="1:2" x14ac:dyDescent="0.3">
      <c r="A1267" s="1">
        <v>41522</v>
      </c>
      <c r="B1267">
        <v>0.1</v>
      </c>
    </row>
    <row r="1268" spans="1:2" x14ac:dyDescent="0.3">
      <c r="A1268" s="1">
        <v>41523</v>
      </c>
      <c r="B1268">
        <v>0.1</v>
      </c>
    </row>
    <row r="1269" spans="1:2" x14ac:dyDescent="0.3">
      <c r="A1269" s="1">
        <v>41526</v>
      </c>
      <c r="B1269">
        <v>0.1</v>
      </c>
    </row>
    <row r="1270" spans="1:2" x14ac:dyDescent="0.3">
      <c r="A1270" s="1">
        <v>41527</v>
      </c>
      <c r="B1270">
        <v>0.1</v>
      </c>
    </row>
    <row r="1271" spans="1:2" x14ac:dyDescent="0.3">
      <c r="A1271" s="1">
        <v>41528</v>
      </c>
      <c r="B1271">
        <v>0.1</v>
      </c>
    </row>
    <row r="1272" spans="1:2" x14ac:dyDescent="0.3">
      <c r="A1272" s="1">
        <v>41529</v>
      </c>
      <c r="B1272">
        <v>0.1</v>
      </c>
    </row>
    <row r="1273" spans="1:2" x14ac:dyDescent="0.3">
      <c r="A1273" s="1">
        <v>41530</v>
      </c>
      <c r="B1273">
        <v>0.1</v>
      </c>
    </row>
    <row r="1274" spans="1:2" x14ac:dyDescent="0.3">
      <c r="A1274" s="1">
        <v>41533</v>
      </c>
      <c r="B1274">
        <v>0.1</v>
      </c>
    </row>
    <row r="1275" spans="1:2" x14ac:dyDescent="0.3">
      <c r="A1275" s="1">
        <v>41534</v>
      </c>
      <c r="B1275">
        <v>0.1</v>
      </c>
    </row>
    <row r="1276" spans="1:2" x14ac:dyDescent="0.3">
      <c r="A1276" s="1">
        <v>41535</v>
      </c>
      <c r="B1276">
        <v>0.1</v>
      </c>
    </row>
    <row r="1277" spans="1:2" x14ac:dyDescent="0.3">
      <c r="A1277" s="1">
        <v>41536</v>
      </c>
      <c r="B1277">
        <v>0.1</v>
      </c>
    </row>
    <row r="1278" spans="1:2" x14ac:dyDescent="0.3">
      <c r="A1278" s="1">
        <v>41537</v>
      </c>
      <c r="B1278">
        <v>0.1</v>
      </c>
    </row>
    <row r="1279" spans="1:2" x14ac:dyDescent="0.3">
      <c r="A1279" s="1">
        <v>41540</v>
      </c>
      <c r="B1279">
        <v>0.1</v>
      </c>
    </row>
    <row r="1280" spans="1:2" x14ac:dyDescent="0.3">
      <c r="A1280" s="1">
        <v>41541</v>
      </c>
      <c r="B1280">
        <v>0.1</v>
      </c>
    </row>
    <row r="1281" spans="1:2" x14ac:dyDescent="0.3">
      <c r="A1281" s="1">
        <v>41542</v>
      </c>
      <c r="B1281">
        <v>0.1</v>
      </c>
    </row>
    <row r="1282" spans="1:2" x14ac:dyDescent="0.3">
      <c r="A1282" s="1">
        <v>41543</v>
      </c>
      <c r="B1282">
        <v>0.1</v>
      </c>
    </row>
    <row r="1283" spans="1:2" x14ac:dyDescent="0.3">
      <c r="A1283" s="1">
        <v>41544</v>
      </c>
      <c r="B1283">
        <v>0.1</v>
      </c>
    </row>
    <row r="1284" spans="1:2" x14ac:dyDescent="0.3">
      <c r="A1284" s="1">
        <v>41547</v>
      </c>
      <c r="B1284">
        <v>0.1</v>
      </c>
    </row>
    <row r="1285" spans="1:2" x14ac:dyDescent="0.3">
      <c r="A1285" s="1">
        <v>41548</v>
      </c>
      <c r="B1285">
        <v>0.1</v>
      </c>
    </row>
    <row r="1286" spans="1:2" x14ac:dyDescent="0.3">
      <c r="A1286" s="1">
        <v>41549</v>
      </c>
      <c r="B1286">
        <v>0.1</v>
      </c>
    </row>
    <row r="1287" spans="1:2" x14ac:dyDescent="0.3">
      <c r="A1287" s="1">
        <v>41550</v>
      </c>
      <c r="B1287">
        <v>0.1</v>
      </c>
    </row>
    <row r="1288" spans="1:2" x14ac:dyDescent="0.3">
      <c r="A1288" s="1">
        <v>41551</v>
      </c>
      <c r="B1288">
        <v>0.1</v>
      </c>
    </row>
    <row r="1289" spans="1:2" x14ac:dyDescent="0.3">
      <c r="A1289" s="1">
        <v>41554</v>
      </c>
      <c r="B1289">
        <v>0.1</v>
      </c>
    </row>
    <row r="1290" spans="1:2" x14ac:dyDescent="0.3">
      <c r="A1290" s="1">
        <v>41555</v>
      </c>
      <c r="B1290">
        <v>0.1</v>
      </c>
    </row>
    <row r="1291" spans="1:2" x14ac:dyDescent="0.3">
      <c r="A1291" s="1">
        <v>41556</v>
      </c>
      <c r="B1291">
        <v>0.1</v>
      </c>
    </row>
    <row r="1292" spans="1:2" x14ac:dyDescent="0.3">
      <c r="A1292" s="1">
        <v>41557</v>
      </c>
      <c r="B1292">
        <v>0.1</v>
      </c>
    </row>
    <row r="1293" spans="1:2" x14ac:dyDescent="0.3">
      <c r="A1293" s="1">
        <v>41558</v>
      </c>
      <c r="B1293">
        <v>0.1</v>
      </c>
    </row>
    <row r="1294" spans="1:2" x14ac:dyDescent="0.3">
      <c r="A1294" s="1">
        <v>41561</v>
      </c>
      <c r="B1294">
        <v>0.1</v>
      </c>
    </row>
    <row r="1295" spans="1:2" x14ac:dyDescent="0.3">
      <c r="A1295" s="1">
        <v>41562</v>
      </c>
      <c r="B1295">
        <v>0.1</v>
      </c>
    </row>
    <row r="1296" spans="1:2" x14ac:dyDescent="0.3">
      <c r="A1296" s="1">
        <v>41563</v>
      </c>
      <c r="B1296">
        <v>0.1</v>
      </c>
    </row>
    <row r="1297" spans="1:2" x14ac:dyDescent="0.3">
      <c r="A1297" s="1">
        <v>41564</v>
      </c>
      <c r="B1297">
        <v>0.1</v>
      </c>
    </row>
    <row r="1298" spans="1:2" x14ac:dyDescent="0.3">
      <c r="A1298" s="1">
        <v>41565</v>
      </c>
      <c r="B1298">
        <v>0.1</v>
      </c>
    </row>
    <row r="1299" spans="1:2" x14ac:dyDescent="0.3">
      <c r="A1299" s="1">
        <v>41568</v>
      </c>
      <c r="B1299">
        <v>0.1</v>
      </c>
    </row>
    <row r="1300" spans="1:2" x14ac:dyDescent="0.3">
      <c r="A1300" s="1">
        <v>41569</v>
      </c>
      <c r="B1300">
        <v>0.1</v>
      </c>
    </row>
    <row r="1301" spans="1:2" x14ac:dyDescent="0.3">
      <c r="A1301" s="1">
        <v>41570</v>
      </c>
      <c r="B1301">
        <v>0.1</v>
      </c>
    </row>
    <row r="1302" spans="1:2" x14ac:dyDescent="0.3">
      <c r="A1302" s="1">
        <v>41571</v>
      </c>
      <c r="B1302">
        <v>0.1</v>
      </c>
    </row>
    <row r="1303" spans="1:2" x14ac:dyDescent="0.3">
      <c r="A1303" s="1">
        <v>41572</v>
      </c>
      <c r="B1303">
        <v>0.1</v>
      </c>
    </row>
    <row r="1304" spans="1:2" x14ac:dyDescent="0.3">
      <c r="A1304" s="1">
        <v>41575</v>
      </c>
      <c r="B1304">
        <v>0.1</v>
      </c>
    </row>
    <row r="1305" spans="1:2" x14ac:dyDescent="0.3">
      <c r="A1305" s="1">
        <v>41576</v>
      </c>
      <c r="B1305">
        <v>0.1</v>
      </c>
    </row>
    <row r="1306" spans="1:2" x14ac:dyDescent="0.3">
      <c r="A1306" s="1">
        <v>41577</v>
      </c>
      <c r="B1306">
        <v>0.1</v>
      </c>
    </row>
    <row r="1307" spans="1:2" x14ac:dyDescent="0.3">
      <c r="A1307" s="1">
        <v>41578</v>
      </c>
      <c r="B1307">
        <v>0.1</v>
      </c>
    </row>
    <row r="1308" spans="1:2" x14ac:dyDescent="0.3">
      <c r="A1308" s="1">
        <v>41579</v>
      </c>
      <c r="B1308">
        <v>0.1</v>
      </c>
    </row>
    <row r="1309" spans="1:2" x14ac:dyDescent="0.3">
      <c r="A1309" s="1">
        <v>41582</v>
      </c>
      <c r="B1309">
        <v>0.1</v>
      </c>
    </row>
    <row r="1310" spans="1:2" x14ac:dyDescent="0.3">
      <c r="A1310" s="1">
        <v>41583</v>
      </c>
      <c r="B1310">
        <v>0.1</v>
      </c>
    </row>
    <row r="1311" spans="1:2" x14ac:dyDescent="0.3">
      <c r="A1311" s="1">
        <v>41584</v>
      </c>
      <c r="B1311">
        <v>0.1</v>
      </c>
    </row>
    <row r="1312" spans="1:2" x14ac:dyDescent="0.3">
      <c r="A1312" s="1">
        <v>41585</v>
      </c>
      <c r="B1312">
        <v>0.1</v>
      </c>
    </row>
    <row r="1313" spans="1:2" x14ac:dyDescent="0.3">
      <c r="A1313" s="1">
        <v>41586</v>
      </c>
      <c r="B1313">
        <v>0.1</v>
      </c>
    </row>
    <row r="1314" spans="1:2" x14ac:dyDescent="0.3">
      <c r="A1314" s="1">
        <v>41589</v>
      </c>
      <c r="B1314">
        <v>0.1</v>
      </c>
    </row>
    <row r="1315" spans="1:2" x14ac:dyDescent="0.3">
      <c r="A1315" s="1">
        <v>41590</v>
      </c>
      <c r="B1315">
        <v>0.1</v>
      </c>
    </row>
    <row r="1316" spans="1:2" x14ac:dyDescent="0.3">
      <c r="A1316" s="1">
        <v>41591</v>
      </c>
      <c r="B1316">
        <v>0.1</v>
      </c>
    </row>
    <row r="1317" spans="1:2" x14ac:dyDescent="0.3">
      <c r="A1317" s="1">
        <v>41592</v>
      </c>
      <c r="B1317">
        <v>0.1</v>
      </c>
    </row>
    <row r="1318" spans="1:2" x14ac:dyDescent="0.3">
      <c r="A1318" s="1">
        <v>41593</v>
      </c>
      <c r="B1318">
        <v>0.1</v>
      </c>
    </row>
    <row r="1319" spans="1:2" x14ac:dyDescent="0.3">
      <c r="A1319" s="1">
        <v>41596</v>
      </c>
      <c r="B1319">
        <v>0.1</v>
      </c>
    </row>
    <row r="1320" spans="1:2" x14ac:dyDescent="0.3">
      <c r="A1320" s="1">
        <v>41597</v>
      </c>
      <c r="B1320">
        <v>0.1</v>
      </c>
    </row>
    <row r="1321" spans="1:2" x14ac:dyDescent="0.3">
      <c r="A1321" s="1">
        <v>41598</v>
      </c>
      <c r="B1321">
        <v>0.1</v>
      </c>
    </row>
    <row r="1322" spans="1:2" x14ac:dyDescent="0.3">
      <c r="A1322" s="1">
        <v>41599</v>
      </c>
      <c r="B1322">
        <v>0.1</v>
      </c>
    </row>
    <row r="1323" spans="1:2" x14ac:dyDescent="0.3">
      <c r="A1323" s="1">
        <v>41600</v>
      </c>
      <c r="B1323">
        <v>0.1</v>
      </c>
    </row>
    <row r="1324" spans="1:2" x14ac:dyDescent="0.3">
      <c r="A1324" s="1">
        <v>41603</v>
      </c>
      <c r="B1324">
        <v>0.1</v>
      </c>
    </row>
    <row r="1325" spans="1:2" x14ac:dyDescent="0.3">
      <c r="A1325" s="1">
        <v>41604</v>
      </c>
      <c r="B1325">
        <v>0.1</v>
      </c>
    </row>
    <row r="1326" spans="1:2" x14ac:dyDescent="0.3">
      <c r="A1326" s="1">
        <v>41605</v>
      </c>
      <c r="B1326">
        <v>0.1</v>
      </c>
    </row>
    <row r="1327" spans="1:2" x14ac:dyDescent="0.3">
      <c r="A1327" s="1">
        <v>41606</v>
      </c>
      <c r="B1327">
        <v>0.1</v>
      </c>
    </row>
    <row r="1328" spans="1:2" x14ac:dyDescent="0.3">
      <c r="A1328" s="1">
        <v>41607</v>
      </c>
      <c r="B1328">
        <v>0.1</v>
      </c>
    </row>
    <row r="1329" spans="1:2" x14ac:dyDescent="0.3">
      <c r="A1329" s="1">
        <v>41610</v>
      </c>
      <c r="B1329">
        <v>0.1</v>
      </c>
    </row>
    <row r="1330" spans="1:2" x14ac:dyDescent="0.3">
      <c r="A1330" s="1">
        <v>41611</v>
      </c>
      <c r="B1330">
        <v>0.1</v>
      </c>
    </row>
    <row r="1331" spans="1:2" x14ac:dyDescent="0.3">
      <c r="A1331" s="1">
        <v>41612</v>
      </c>
      <c r="B1331">
        <v>0.1</v>
      </c>
    </row>
    <row r="1332" spans="1:2" x14ac:dyDescent="0.3">
      <c r="A1332" s="1">
        <v>41613</v>
      </c>
      <c r="B1332">
        <v>0.1</v>
      </c>
    </row>
    <row r="1333" spans="1:2" x14ac:dyDescent="0.3">
      <c r="A1333" s="1">
        <v>41614</v>
      </c>
      <c r="B1333">
        <v>0.1</v>
      </c>
    </row>
    <row r="1334" spans="1:2" x14ac:dyDescent="0.3">
      <c r="A1334" s="1">
        <v>41617</v>
      </c>
      <c r="B1334">
        <v>0.1</v>
      </c>
    </row>
    <row r="1335" spans="1:2" x14ac:dyDescent="0.3">
      <c r="A1335" s="1">
        <v>41618</v>
      </c>
      <c r="B1335">
        <v>0.1</v>
      </c>
    </row>
    <row r="1336" spans="1:2" x14ac:dyDescent="0.3">
      <c r="A1336" s="1">
        <v>41619</v>
      </c>
      <c r="B1336">
        <v>0.1</v>
      </c>
    </row>
    <row r="1337" spans="1:2" x14ac:dyDescent="0.3">
      <c r="A1337" s="1">
        <v>41620</v>
      </c>
      <c r="B1337">
        <v>0.1</v>
      </c>
    </row>
    <row r="1338" spans="1:2" x14ac:dyDescent="0.3">
      <c r="A1338" s="1">
        <v>41621</v>
      </c>
      <c r="B1338">
        <v>0.1</v>
      </c>
    </row>
    <row r="1339" spans="1:2" x14ac:dyDescent="0.3">
      <c r="A1339" s="1">
        <v>41624</v>
      </c>
      <c r="B1339">
        <v>0.1</v>
      </c>
    </row>
    <row r="1340" spans="1:2" x14ac:dyDescent="0.3">
      <c r="A1340" s="1">
        <v>41625</v>
      </c>
      <c r="B1340">
        <v>0.1</v>
      </c>
    </row>
    <row r="1341" spans="1:2" x14ac:dyDescent="0.3">
      <c r="A1341" s="1">
        <v>41626</v>
      </c>
      <c r="B1341">
        <v>0.1</v>
      </c>
    </row>
    <row r="1342" spans="1:2" x14ac:dyDescent="0.3">
      <c r="A1342" s="1">
        <v>41627</v>
      </c>
      <c r="B1342">
        <v>0.1</v>
      </c>
    </row>
    <row r="1343" spans="1:2" x14ac:dyDescent="0.3">
      <c r="A1343" s="1">
        <v>41628</v>
      </c>
      <c r="B1343">
        <v>0.1</v>
      </c>
    </row>
    <row r="1344" spans="1:2" x14ac:dyDescent="0.3">
      <c r="A1344" s="1">
        <v>41631</v>
      </c>
      <c r="B1344">
        <v>0.1</v>
      </c>
    </row>
    <row r="1345" spans="1:2" x14ac:dyDescent="0.3">
      <c r="A1345" s="1">
        <v>41632</v>
      </c>
      <c r="B1345">
        <v>0.1</v>
      </c>
    </row>
    <row r="1346" spans="1:2" x14ac:dyDescent="0.3">
      <c r="A1346" s="1">
        <v>41633</v>
      </c>
      <c r="B1346">
        <v>0.1</v>
      </c>
    </row>
    <row r="1347" spans="1:2" x14ac:dyDescent="0.3">
      <c r="A1347" s="1">
        <v>41634</v>
      </c>
      <c r="B1347">
        <v>0.1</v>
      </c>
    </row>
    <row r="1348" spans="1:2" x14ac:dyDescent="0.3">
      <c r="A1348" s="1">
        <v>41635</v>
      </c>
      <c r="B1348">
        <v>0.1</v>
      </c>
    </row>
    <row r="1349" spans="1:2" x14ac:dyDescent="0.3">
      <c r="A1349" s="1">
        <v>41638</v>
      </c>
      <c r="B1349">
        <v>0.1</v>
      </c>
    </row>
    <row r="1350" spans="1:2" x14ac:dyDescent="0.3">
      <c r="A1350" s="1">
        <v>41639</v>
      </c>
      <c r="B1350">
        <v>0.1</v>
      </c>
    </row>
    <row r="1351" spans="1:2" x14ac:dyDescent="0.3">
      <c r="A1351" s="1">
        <v>41640</v>
      </c>
      <c r="B1351">
        <v>0.1</v>
      </c>
    </row>
    <row r="1352" spans="1:2" x14ac:dyDescent="0.3">
      <c r="A1352" s="1">
        <v>41641</v>
      </c>
      <c r="B1352">
        <v>0.1</v>
      </c>
    </row>
    <row r="1353" spans="1:2" x14ac:dyDescent="0.3">
      <c r="A1353" s="1">
        <v>41642</v>
      </c>
      <c r="B1353">
        <v>0.1</v>
      </c>
    </row>
    <row r="1354" spans="1:2" x14ac:dyDescent="0.3">
      <c r="A1354" s="1">
        <v>41645</v>
      </c>
      <c r="B1354">
        <v>0.1</v>
      </c>
    </row>
    <row r="1355" spans="1:2" x14ac:dyDescent="0.3">
      <c r="A1355" s="1">
        <v>41646</v>
      </c>
      <c r="B1355">
        <v>0.1</v>
      </c>
    </row>
    <row r="1356" spans="1:2" x14ac:dyDescent="0.3">
      <c r="A1356" s="1">
        <v>41647</v>
      </c>
      <c r="B1356">
        <v>0.1</v>
      </c>
    </row>
    <row r="1357" spans="1:2" x14ac:dyDescent="0.3">
      <c r="A1357" s="1">
        <v>41648</v>
      </c>
      <c r="B1357">
        <v>0.1</v>
      </c>
    </row>
    <row r="1358" spans="1:2" x14ac:dyDescent="0.3">
      <c r="A1358" s="1">
        <v>41649</v>
      </c>
      <c r="B1358">
        <v>0.1</v>
      </c>
    </row>
    <row r="1359" spans="1:2" x14ac:dyDescent="0.3">
      <c r="A1359" s="1">
        <v>41652</v>
      </c>
      <c r="B1359">
        <v>0.1</v>
      </c>
    </row>
    <row r="1360" spans="1:2" x14ac:dyDescent="0.3">
      <c r="A1360" s="1">
        <v>41653</v>
      </c>
      <c r="B1360">
        <v>0.1</v>
      </c>
    </row>
    <row r="1361" spans="1:2" x14ac:dyDescent="0.3">
      <c r="A1361" s="1">
        <v>41654</v>
      </c>
      <c r="B1361">
        <v>0.1</v>
      </c>
    </row>
    <row r="1362" spans="1:2" x14ac:dyDescent="0.3">
      <c r="A1362" s="1">
        <v>41655</v>
      </c>
      <c r="B1362">
        <v>0.1</v>
      </c>
    </row>
    <row r="1363" spans="1:2" x14ac:dyDescent="0.3">
      <c r="A1363" s="1">
        <v>41656</v>
      </c>
      <c r="B1363">
        <v>0.1</v>
      </c>
    </row>
    <row r="1364" spans="1:2" x14ac:dyDescent="0.3">
      <c r="A1364" s="1">
        <v>41659</v>
      </c>
      <c r="B1364">
        <v>0.1</v>
      </c>
    </row>
    <row r="1365" spans="1:2" x14ac:dyDescent="0.3">
      <c r="A1365" s="1">
        <v>41660</v>
      </c>
      <c r="B1365">
        <v>0.1</v>
      </c>
    </row>
    <row r="1366" spans="1:2" x14ac:dyDescent="0.3">
      <c r="A1366" s="1">
        <v>41661</v>
      </c>
      <c r="B1366">
        <v>0.1</v>
      </c>
    </row>
    <row r="1367" spans="1:2" x14ac:dyDescent="0.3">
      <c r="A1367" s="1">
        <v>41662</v>
      </c>
      <c r="B1367">
        <v>0.1</v>
      </c>
    </row>
    <row r="1368" spans="1:2" x14ac:dyDescent="0.3">
      <c r="A1368" s="1">
        <v>41663</v>
      </c>
      <c r="B1368">
        <v>0.1</v>
      </c>
    </row>
    <row r="1369" spans="1:2" x14ac:dyDescent="0.3">
      <c r="A1369" s="1">
        <v>41666</v>
      </c>
      <c r="B1369">
        <v>0.1</v>
      </c>
    </row>
    <row r="1370" spans="1:2" x14ac:dyDescent="0.3">
      <c r="A1370" s="1">
        <v>41667</v>
      </c>
      <c r="B1370">
        <v>0.1</v>
      </c>
    </row>
    <row r="1371" spans="1:2" x14ac:dyDescent="0.3">
      <c r="A1371" s="1">
        <v>41668</v>
      </c>
      <c r="B1371">
        <v>0.1</v>
      </c>
    </row>
    <row r="1372" spans="1:2" x14ac:dyDescent="0.3">
      <c r="A1372" s="1">
        <v>41669</v>
      </c>
      <c r="B1372">
        <v>0.1</v>
      </c>
    </row>
    <row r="1373" spans="1:2" x14ac:dyDescent="0.3">
      <c r="A1373" s="1">
        <v>41670</v>
      </c>
      <c r="B1373">
        <v>0.1</v>
      </c>
    </row>
    <row r="1374" spans="1:2" x14ac:dyDescent="0.3">
      <c r="A1374" s="1">
        <v>41673</v>
      </c>
      <c r="B1374">
        <v>0.1</v>
      </c>
    </row>
    <row r="1375" spans="1:2" x14ac:dyDescent="0.3">
      <c r="A1375" s="1">
        <v>41674</v>
      </c>
      <c r="B1375">
        <v>0.1</v>
      </c>
    </row>
    <row r="1376" spans="1:2" x14ac:dyDescent="0.3">
      <c r="A1376" s="1">
        <v>41675</v>
      </c>
      <c r="B1376">
        <v>0.1</v>
      </c>
    </row>
    <row r="1377" spans="1:2" x14ac:dyDescent="0.3">
      <c r="A1377" s="1">
        <v>41676</v>
      </c>
      <c r="B1377">
        <v>0.1</v>
      </c>
    </row>
    <row r="1378" spans="1:2" x14ac:dyDescent="0.3">
      <c r="A1378" s="1">
        <v>41677</v>
      </c>
      <c r="B1378">
        <v>0.1</v>
      </c>
    </row>
    <row r="1379" spans="1:2" x14ac:dyDescent="0.3">
      <c r="A1379" s="1">
        <v>41680</v>
      </c>
      <c r="B1379">
        <v>0.1</v>
      </c>
    </row>
    <row r="1380" spans="1:2" x14ac:dyDescent="0.3">
      <c r="A1380" s="1">
        <v>41681</v>
      </c>
      <c r="B1380">
        <v>0.1</v>
      </c>
    </row>
    <row r="1381" spans="1:2" x14ac:dyDescent="0.3">
      <c r="A1381" s="1">
        <v>41682</v>
      </c>
      <c r="B1381">
        <v>0.1</v>
      </c>
    </row>
    <row r="1382" spans="1:2" x14ac:dyDescent="0.3">
      <c r="A1382" s="1">
        <v>41683</v>
      </c>
      <c r="B1382">
        <v>0.1</v>
      </c>
    </row>
    <row r="1383" spans="1:2" x14ac:dyDescent="0.3">
      <c r="A1383" s="1">
        <v>41684</v>
      </c>
      <c r="B1383">
        <v>0.1</v>
      </c>
    </row>
    <row r="1384" spans="1:2" x14ac:dyDescent="0.3">
      <c r="A1384" s="1">
        <v>41687</v>
      </c>
      <c r="B1384">
        <v>0.1</v>
      </c>
    </row>
    <row r="1385" spans="1:2" x14ac:dyDescent="0.3">
      <c r="A1385" s="1">
        <v>41688</v>
      </c>
      <c r="B1385">
        <v>0.1</v>
      </c>
    </row>
    <row r="1386" spans="1:2" x14ac:dyDescent="0.3">
      <c r="A1386" s="1">
        <v>41689</v>
      </c>
      <c r="B1386">
        <v>0.1</v>
      </c>
    </row>
    <row r="1387" spans="1:2" x14ac:dyDescent="0.3">
      <c r="A1387" s="1">
        <v>41690</v>
      </c>
      <c r="B1387">
        <v>0.1</v>
      </c>
    </row>
    <row r="1388" spans="1:2" x14ac:dyDescent="0.3">
      <c r="A1388" s="1">
        <v>41691</v>
      </c>
      <c r="B1388">
        <v>0.1</v>
      </c>
    </row>
    <row r="1389" spans="1:2" x14ac:dyDescent="0.3">
      <c r="A1389" s="1">
        <v>41694</v>
      </c>
      <c r="B1389">
        <v>0.1</v>
      </c>
    </row>
    <row r="1390" spans="1:2" x14ac:dyDescent="0.3">
      <c r="A1390" s="1">
        <v>41695</v>
      </c>
      <c r="B1390">
        <v>0.1</v>
      </c>
    </row>
    <row r="1391" spans="1:2" x14ac:dyDescent="0.3">
      <c r="A1391" s="1">
        <v>41696</v>
      </c>
      <c r="B1391">
        <v>0.1</v>
      </c>
    </row>
    <row r="1392" spans="1:2" x14ac:dyDescent="0.3">
      <c r="A1392" s="1">
        <v>41697</v>
      </c>
      <c r="B1392">
        <v>0.1</v>
      </c>
    </row>
    <row r="1393" spans="1:2" x14ac:dyDescent="0.3">
      <c r="A1393" s="1">
        <v>41698</v>
      </c>
      <c r="B1393">
        <v>0.1</v>
      </c>
    </row>
    <row r="1394" spans="1:2" x14ac:dyDescent="0.3">
      <c r="A1394" s="1">
        <v>41701</v>
      </c>
      <c r="B1394">
        <v>0.1</v>
      </c>
    </row>
    <row r="1395" spans="1:2" x14ac:dyDescent="0.3">
      <c r="A1395" s="1">
        <v>41702</v>
      </c>
      <c r="B1395">
        <v>0.1</v>
      </c>
    </row>
    <row r="1396" spans="1:2" x14ac:dyDescent="0.3">
      <c r="A1396" s="1">
        <v>41703</v>
      </c>
      <c r="B1396">
        <v>0.1</v>
      </c>
    </row>
    <row r="1397" spans="1:2" x14ac:dyDescent="0.3">
      <c r="A1397" s="1">
        <v>41704</v>
      </c>
      <c r="B1397">
        <v>0.1</v>
      </c>
    </row>
    <row r="1398" spans="1:2" x14ac:dyDescent="0.3">
      <c r="A1398" s="1">
        <v>41705</v>
      </c>
      <c r="B1398">
        <v>0.1</v>
      </c>
    </row>
    <row r="1399" spans="1:2" x14ac:dyDescent="0.3">
      <c r="A1399" s="1">
        <v>41708</v>
      </c>
      <c r="B1399">
        <v>0.1</v>
      </c>
    </row>
    <row r="1400" spans="1:2" x14ac:dyDescent="0.3">
      <c r="A1400" s="1">
        <v>41709</v>
      </c>
      <c r="B1400">
        <v>0.1</v>
      </c>
    </row>
    <row r="1401" spans="1:2" x14ac:dyDescent="0.3">
      <c r="A1401" s="1">
        <v>41710</v>
      </c>
      <c r="B1401">
        <v>0.1</v>
      </c>
    </row>
    <row r="1402" spans="1:2" x14ac:dyDescent="0.3">
      <c r="A1402" s="1">
        <v>41711</v>
      </c>
      <c r="B1402">
        <v>0.1</v>
      </c>
    </row>
    <row r="1403" spans="1:2" x14ac:dyDescent="0.3">
      <c r="A1403" s="1">
        <v>41712</v>
      </c>
      <c r="B1403">
        <v>0.1</v>
      </c>
    </row>
    <row r="1404" spans="1:2" x14ac:dyDescent="0.3">
      <c r="A1404" s="1">
        <v>41715</v>
      </c>
      <c r="B1404">
        <v>0.1</v>
      </c>
    </row>
    <row r="1405" spans="1:2" x14ac:dyDescent="0.3">
      <c r="A1405" s="1">
        <v>41716</v>
      </c>
      <c r="B1405">
        <v>0.1</v>
      </c>
    </row>
    <row r="1406" spans="1:2" x14ac:dyDescent="0.3">
      <c r="A1406" s="1">
        <v>41717</v>
      </c>
      <c r="B1406">
        <v>0.1</v>
      </c>
    </row>
    <row r="1407" spans="1:2" x14ac:dyDescent="0.3">
      <c r="A1407" s="1">
        <v>41718</v>
      </c>
      <c r="B1407">
        <v>0.1</v>
      </c>
    </row>
    <row r="1408" spans="1:2" x14ac:dyDescent="0.3">
      <c r="A1408" s="1">
        <v>41719</v>
      </c>
      <c r="B1408">
        <v>0.1</v>
      </c>
    </row>
    <row r="1409" spans="1:2" x14ac:dyDescent="0.3">
      <c r="A1409" s="1">
        <v>41722</v>
      </c>
      <c r="B1409">
        <v>0.1</v>
      </c>
    </row>
    <row r="1410" spans="1:2" x14ac:dyDescent="0.3">
      <c r="A1410" s="1">
        <v>41723</v>
      </c>
      <c r="B1410">
        <v>0.1</v>
      </c>
    </row>
    <row r="1411" spans="1:2" x14ac:dyDescent="0.3">
      <c r="A1411" s="1">
        <v>41724</v>
      </c>
      <c r="B1411">
        <v>0.1</v>
      </c>
    </row>
    <row r="1412" spans="1:2" x14ac:dyDescent="0.3">
      <c r="A1412" s="1">
        <v>41725</v>
      </c>
      <c r="B1412">
        <v>0.1</v>
      </c>
    </row>
    <row r="1413" spans="1:2" x14ac:dyDescent="0.3">
      <c r="A1413" s="1">
        <v>41726</v>
      </c>
      <c r="B1413">
        <v>0.1</v>
      </c>
    </row>
    <row r="1414" spans="1:2" x14ac:dyDescent="0.3">
      <c r="A1414" s="1">
        <v>41729</v>
      </c>
      <c r="B1414">
        <v>0.1</v>
      </c>
    </row>
    <row r="1415" spans="1:2" x14ac:dyDescent="0.3">
      <c r="A1415" s="1">
        <v>41730</v>
      </c>
      <c r="B1415">
        <v>0.1</v>
      </c>
    </row>
    <row r="1416" spans="1:2" x14ac:dyDescent="0.3">
      <c r="A1416" s="1">
        <v>41731</v>
      </c>
      <c r="B1416">
        <v>0.1</v>
      </c>
    </row>
    <row r="1417" spans="1:2" x14ac:dyDescent="0.3">
      <c r="A1417" s="1">
        <v>41732</v>
      </c>
      <c r="B1417">
        <v>0.1</v>
      </c>
    </row>
    <row r="1418" spans="1:2" x14ac:dyDescent="0.3">
      <c r="A1418" s="1">
        <v>41733</v>
      </c>
      <c r="B1418">
        <v>0.1</v>
      </c>
    </row>
    <row r="1419" spans="1:2" x14ac:dyDescent="0.3">
      <c r="A1419" s="1">
        <v>41736</v>
      </c>
      <c r="B1419">
        <v>0.1</v>
      </c>
    </row>
    <row r="1420" spans="1:2" x14ac:dyDescent="0.3">
      <c r="A1420" s="1">
        <v>41737</v>
      </c>
      <c r="B1420">
        <v>0.1</v>
      </c>
    </row>
    <row r="1421" spans="1:2" x14ac:dyDescent="0.3">
      <c r="A1421" s="1">
        <v>41738</v>
      </c>
      <c r="B1421">
        <v>0.1</v>
      </c>
    </row>
    <row r="1422" spans="1:2" x14ac:dyDescent="0.3">
      <c r="A1422" s="1">
        <v>41739</v>
      </c>
      <c r="B1422">
        <v>0.1</v>
      </c>
    </row>
    <row r="1423" spans="1:2" x14ac:dyDescent="0.3">
      <c r="A1423" s="1">
        <v>41740</v>
      </c>
      <c r="B1423">
        <v>0.1</v>
      </c>
    </row>
    <row r="1424" spans="1:2" x14ac:dyDescent="0.3">
      <c r="A1424" s="1">
        <v>41743</v>
      </c>
      <c r="B1424">
        <v>0.1</v>
      </c>
    </row>
    <row r="1425" spans="1:2" x14ac:dyDescent="0.3">
      <c r="A1425" s="1">
        <v>41744</v>
      </c>
      <c r="B1425">
        <v>0.1</v>
      </c>
    </row>
    <row r="1426" spans="1:2" x14ac:dyDescent="0.3">
      <c r="A1426" s="1">
        <v>41745</v>
      </c>
      <c r="B1426">
        <v>0.1</v>
      </c>
    </row>
    <row r="1427" spans="1:2" x14ac:dyDescent="0.3">
      <c r="A1427" s="1">
        <v>41746</v>
      </c>
      <c r="B1427">
        <v>0.1</v>
      </c>
    </row>
    <row r="1428" spans="1:2" x14ac:dyDescent="0.3">
      <c r="A1428" s="1">
        <v>41747</v>
      </c>
      <c r="B1428">
        <v>0.1</v>
      </c>
    </row>
    <row r="1429" spans="1:2" x14ac:dyDescent="0.3">
      <c r="A1429" s="1">
        <v>41750</v>
      </c>
      <c r="B1429">
        <v>0.1</v>
      </c>
    </row>
    <row r="1430" spans="1:2" x14ac:dyDescent="0.3">
      <c r="A1430" s="1">
        <v>41751</v>
      </c>
      <c r="B1430">
        <v>0.1</v>
      </c>
    </row>
    <row r="1431" spans="1:2" x14ac:dyDescent="0.3">
      <c r="A1431" s="1">
        <v>41752</v>
      </c>
      <c r="B1431">
        <v>0.1</v>
      </c>
    </row>
    <row r="1432" spans="1:2" x14ac:dyDescent="0.3">
      <c r="A1432" s="1">
        <v>41753</v>
      </c>
      <c r="B1432">
        <v>0.1</v>
      </c>
    </row>
    <row r="1433" spans="1:2" x14ac:dyDescent="0.3">
      <c r="A1433" s="1">
        <v>41754</v>
      </c>
      <c r="B1433">
        <v>0.1</v>
      </c>
    </row>
    <row r="1434" spans="1:2" x14ac:dyDescent="0.3">
      <c r="A1434" s="1">
        <v>41757</v>
      </c>
      <c r="B1434">
        <v>0.1</v>
      </c>
    </row>
    <row r="1435" spans="1:2" x14ac:dyDescent="0.3">
      <c r="A1435" s="1">
        <v>41758</v>
      </c>
      <c r="B1435">
        <v>0.1</v>
      </c>
    </row>
    <row r="1436" spans="1:2" x14ac:dyDescent="0.3">
      <c r="A1436" s="1">
        <v>41759</v>
      </c>
      <c r="B1436">
        <v>0.1</v>
      </c>
    </row>
    <row r="1437" spans="1:2" x14ac:dyDescent="0.3">
      <c r="A1437" s="1">
        <v>41760</v>
      </c>
      <c r="B1437">
        <v>0.1</v>
      </c>
    </row>
    <row r="1438" spans="1:2" x14ac:dyDescent="0.3">
      <c r="A1438" s="1">
        <v>41761</v>
      </c>
      <c r="B1438">
        <v>0.1</v>
      </c>
    </row>
    <row r="1439" spans="1:2" x14ac:dyDescent="0.3">
      <c r="A1439" s="1">
        <v>41764</v>
      </c>
      <c r="B1439">
        <v>0.1</v>
      </c>
    </row>
    <row r="1440" spans="1:2" x14ac:dyDescent="0.3">
      <c r="A1440" s="1">
        <v>41765</v>
      </c>
      <c r="B1440">
        <v>0.1</v>
      </c>
    </row>
    <row r="1441" spans="1:2" x14ac:dyDescent="0.3">
      <c r="A1441" s="1">
        <v>41766</v>
      </c>
      <c r="B1441">
        <v>0.1</v>
      </c>
    </row>
    <row r="1442" spans="1:2" x14ac:dyDescent="0.3">
      <c r="A1442" s="1">
        <v>41767</v>
      </c>
      <c r="B1442">
        <v>0.1</v>
      </c>
    </row>
    <row r="1443" spans="1:2" x14ac:dyDescent="0.3">
      <c r="A1443" s="1">
        <v>41768</v>
      </c>
      <c r="B1443">
        <v>0.1</v>
      </c>
    </row>
    <row r="1444" spans="1:2" x14ac:dyDescent="0.3">
      <c r="A1444" s="1">
        <v>41771</v>
      </c>
      <c r="B1444">
        <v>0.1</v>
      </c>
    </row>
    <row r="1445" spans="1:2" x14ac:dyDescent="0.3">
      <c r="A1445" s="1">
        <v>41772</v>
      </c>
      <c r="B1445">
        <v>0.1</v>
      </c>
    </row>
    <row r="1446" spans="1:2" x14ac:dyDescent="0.3">
      <c r="A1446" s="1">
        <v>41773</v>
      </c>
      <c r="B1446">
        <v>0.1</v>
      </c>
    </row>
    <row r="1447" spans="1:2" x14ac:dyDescent="0.3">
      <c r="A1447" s="1">
        <v>41774</v>
      </c>
      <c r="B1447">
        <v>0.1</v>
      </c>
    </row>
    <row r="1448" spans="1:2" x14ac:dyDescent="0.3">
      <c r="A1448" s="1">
        <v>41775</v>
      </c>
      <c r="B1448">
        <v>0.1</v>
      </c>
    </row>
    <row r="1449" spans="1:2" x14ac:dyDescent="0.3">
      <c r="A1449" s="1">
        <v>41778</v>
      </c>
      <c r="B1449">
        <v>0.1</v>
      </c>
    </row>
    <row r="1450" spans="1:2" x14ac:dyDescent="0.3">
      <c r="A1450" s="1">
        <v>41779</v>
      </c>
      <c r="B1450">
        <v>0.1</v>
      </c>
    </row>
    <row r="1451" spans="1:2" x14ac:dyDescent="0.3">
      <c r="A1451" s="1">
        <v>41780</v>
      </c>
      <c r="B1451">
        <v>0.1</v>
      </c>
    </row>
    <row r="1452" spans="1:2" x14ac:dyDescent="0.3">
      <c r="A1452" s="1">
        <v>41781</v>
      </c>
      <c r="B1452">
        <v>0.1</v>
      </c>
    </row>
    <row r="1453" spans="1:2" x14ac:dyDescent="0.3">
      <c r="A1453" s="1">
        <v>41782</v>
      </c>
      <c r="B1453">
        <v>0.1</v>
      </c>
    </row>
    <row r="1454" spans="1:2" x14ac:dyDescent="0.3">
      <c r="A1454" s="1">
        <v>41785</v>
      </c>
      <c r="B1454">
        <v>0.1</v>
      </c>
    </row>
    <row r="1455" spans="1:2" x14ac:dyDescent="0.3">
      <c r="A1455" s="1">
        <v>41786</v>
      </c>
      <c r="B1455">
        <v>0.1</v>
      </c>
    </row>
    <row r="1456" spans="1:2" x14ac:dyDescent="0.3">
      <c r="A1456" s="1">
        <v>41787</v>
      </c>
      <c r="B1456">
        <v>0.1</v>
      </c>
    </row>
    <row r="1457" spans="1:2" x14ac:dyDescent="0.3">
      <c r="A1457" s="1">
        <v>41788</v>
      </c>
      <c r="B1457">
        <v>0.1</v>
      </c>
    </row>
    <row r="1458" spans="1:2" x14ac:dyDescent="0.3">
      <c r="A1458" s="1">
        <v>41789</v>
      </c>
      <c r="B1458">
        <v>0.1</v>
      </c>
    </row>
    <row r="1459" spans="1:2" x14ac:dyDescent="0.3">
      <c r="A1459" s="1">
        <v>41792</v>
      </c>
      <c r="B1459">
        <v>0.1</v>
      </c>
    </row>
    <row r="1460" spans="1:2" x14ac:dyDescent="0.3">
      <c r="A1460" s="1">
        <v>41793</v>
      </c>
      <c r="B1460">
        <v>0.1</v>
      </c>
    </row>
    <row r="1461" spans="1:2" x14ac:dyDescent="0.3">
      <c r="A1461" s="1">
        <v>41794</v>
      </c>
      <c r="B1461">
        <v>0.1</v>
      </c>
    </row>
    <row r="1462" spans="1:2" x14ac:dyDescent="0.3">
      <c r="A1462" s="1">
        <v>41795</v>
      </c>
      <c r="B1462">
        <v>0.1</v>
      </c>
    </row>
    <row r="1463" spans="1:2" x14ac:dyDescent="0.3">
      <c r="A1463" s="1">
        <v>41796</v>
      </c>
      <c r="B1463">
        <v>0.1</v>
      </c>
    </row>
    <row r="1464" spans="1:2" x14ac:dyDescent="0.3">
      <c r="A1464" s="1">
        <v>41799</v>
      </c>
      <c r="B1464">
        <v>0.1</v>
      </c>
    </row>
    <row r="1465" spans="1:2" x14ac:dyDescent="0.3">
      <c r="A1465" s="1">
        <v>41800</v>
      </c>
      <c r="B1465">
        <v>0.1</v>
      </c>
    </row>
    <row r="1466" spans="1:2" x14ac:dyDescent="0.3">
      <c r="A1466" s="1">
        <v>41801</v>
      </c>
      <c r="B1466">
        <v>0.1</v>
      </c>
    </row>
    <row r="1467" spans="1:2" x14ac:dyDescent="0.3">
      <c r="A1467" s="1">
        <v>41802</v>
      </c>
      <c r="B1467">
        <v>0.1</v>
      </c>
    </row>
    <row r="1468" spans="1:2" x14ac:dyDescent="0.3">
      <c r="A1468" s="1">
        <v>41803</v>
      </c>
      <c r="B1468">
        <v>0.1</v>
      </c>
    </row>
    <row r="1469" spans="1:2" x14ac:dyDescent="0.3">
      <c r="A1469" s="1">
        <v>41806</v>
      </c>
      <c r="B1469">
        <v>0.1</v>
      </c>
    </row>
    <row r="1470" spans="1:2" x14ac:dyDescent="0.3">
      <c r="A1470" s="1">
        <v>41807</v>
      </c>
      <c r="B1470">
        <v>0.1</v>
      </c>
    </row>
    <row r="1471" spans="1:2" x14ac:dyDescent="0.3">
      <c r="A1471" s="1">
        <v>41808</v>
      </c>
      <c r="B1471">
        <v>0.1</v>
      </c>
    </row>
    <row r="1472" spans="1:2" x14ac:dyDescent="0.3">
      <c r="A1472" s="1">
        <v>41809</v>
      </c>
      <c r="B1472">
        <v>0.1</v>
      </c>
    </row>
    <row r="1473" spans="1:2" x14ac:dyDescent="0.3">
      <c r="A1473" s="1">
        <v>41810</v>
      </c>
      <c r="B1473">
        <v>0.1</v>
      </c>
    </row>
    <row r="1474" spans="1:2" x14ac:dyDescent="0.3">
      <c r="A1474" s="1">
        <v>41813</v>
      </c>
      <c r="B1474">
        <v>0.1</v>
      </c>
    </row>
    <row r="1475" spans="1:2" x14ac:dyDescent="0.3">
      <c r="A1475" s="1">
        <v>41814</v>
      </c>
      <c r="B1475">
        <v>0.1</v>
      </c>
    </row>
    <row r="1476" spans="1:2" x14ac:dyDescent="0.3">
      <c r="A1476" s="1">
        <v>41815</v>
      </c>
      <c r="B1476">
        <v>0.1</v>
      </c>
    </row>
    <row r="1477" spans="1:2" x14ac:dyDescent="0.3">
      <c r="A1477" s="1">
        <v>41816</v>
      </c>
      <c r="B1477">
        <v>0.1</v>
      </c>
    </row>
    <row r="1478" spans="1:2" x14ac:dyDescent="0.3">
      <c r="A1478" s="1">
        <v>41817</v>
      </c>
      <c r="B1478">
        <v>0.1</v>
      </c>
    </row>
    <row r="1479" spans="1:2" x14ac:dyDescent="0.3">
      <c r="A1479" s="1">
        <v>41820</v>
      </c>
      <c r="B1479">
        <v>0.1</v>
      </c>
    </row>
    <row r="1480" spans="1:2" x14ac:dyDescent="0.3">
      <c r="A1480" s="1">
        <v>41821</v>
      </c>
      <c r="B1480">
        <v>0.1</v>
      </c>
    </row>
    <row r="1481" spans="1:2" x14ac:dyDescent="0.3">
      <c r="A1481" s="1">
        <v>41822</v>
      </c>
      <c r="B1481">
        <v>0.1</v>
      </c>
    </row>
    <row r="1482" spans="1:2" x14ac:dyDescent="0.3">
      <c r="A1482" s="1">
        <v>41823</v>
      </c>
      <c r="B1482">
        <v>0.1</v>
      </c>
    </row>
    <row r="1483" spans="1:2" x14ac:dyDescent="0.3">
      <c r="A1483" s="1">
        <v>41824</v>
      </c>
      <c r="B1483">
        <v>0.1</v>
      </c>
    </row>
    <row r="1484" spans="1:2" x14ac:dyDescent="0.3">
      <c r="A1484" s="1">
        <v>41827</v>
      </c>
      <c r="B1484">
        <v>0.1</v>
      </c>
    </row>
    <row r="1485" spans="1:2" x14ac:dyDescent="0.3">
      <c r="A1485" s="1">
        <v>41828</v>
      </c>
      <c r="B1485">
        <v>0.1</v>
      </c>
    </row>
    <row r="1486" spans="1:2" x14ac:dyDescent="0.3">
      <c r="A1486" s="1">
        <v>41829</v>
      </c>
      <c r="B1486">
        <v>0.1</v>
      </c>
    </row>
    <row r="1487" spans="1:2" x14ac:dyDescent="0.3">
      <c r="A1487" s="1">
        <v>41830</v>
      </c>
      <c r="B1487">
        <v>0.1</v>
      </c>
    </row>
    <row r="1488" spans="1:2" x14ac:dyDescent="0.3">
      <c r="A1488" s="1">
        <v>41831</v>
      </c>
      <c r="B1488">
        <v>0.1</v>
      </c>
    </row>
    <row r="1489" spans="1:2" x14ac:dyDescent="0.3">
      <c r="A1489" s="1">
        <v>41834</v>
      </c>
      <c r="B1489">
        <v>0.1</v>
      </c>
    </row>
    <row r="1490" spans="1:2" x14ac:dyDescent="0.3">
      <c r="A1490" s="1">
        <v>41835</v>
      </c>
      <c r="B1490">
        <v>0.1</v>
      </c>
    </row>
    <row r="1491" spans="1:2" x14ac:dyDescent="0.3">
      <c r="A1491" s="1">
        <v>41836</v>
      </c>
      <c r="B1491">
        <v>0.1</v>
      </c>
    </row>
    <row r="1492" spans="1:2" x14ac:dyDescent="0.3">
      <c r="A1492" s="1">
        <v>41837</v>
      </c>
      <c r="B1492">
        <v>0.1</v>
      </c>
    </row>
    <row r="1493" spans="1:2" x14ac:dyDescent="0.3">
      <c r="A1493" s="1">
        <v>41838</v>
      </c>
      <c r="B1493">
        <v>0.1</v>
      </c>
    </row>
    <row r="1494" spans="1:2" x14ac:dyDescent="0.3">
      <c r="A1494" s="1">
        <v>41841</v>
      </c>
      <c r="B1494">
        <v>0.1</v>
      </c>
    </row>
    <row r="1495" spans="1:2" x14ac:dyDescent="0.3">
      <c r="A1495" s="1">
        <v>41842</v>
      </c>
      <c r="B1495">
        <v>0.1</v>
      </c>
    </row>
    <row r="1496" spans="1:2" x14ac:dyDescent="0.3">
      <c r="A1496" s="1">
        <v>41843</v>
      </c>
      <c r="B1496">
        <v>0.1</v>
      </c>
    </row>
    <row r="1497" spans="1:2" x14ac:dyDescent="0.3">
      <c r="A1497" s="1">
        <v>41844</v>
      </c>
      <c r="B1497">
        <v>0.1</v>
      </c>
    </row>
    <row r="1498" spans="1:2" x14ac:dyDescent="0.3">
      <c r="A1498" s="1">
        <v>41845</v>
      </c>
      <c r="B1498">
        <v>0.1</v>
      </c>
    </row>
    <row r="1499" spans="1:2" x14ac:dyDescent="0.3">
      <c r="A1499" s="1">
        <v>41848</v>
      </c>
      <c r="B1499">
        <v>0.1</v>
      </c>
    </row>
    <row r="1500" spans="1:2" x14ac:dyDescent="0.3">
      <c r="A1500" s="1">
        <v>41849</v>
      </c>
      <c r="B1500">
        <v>0.1</v>
      </c>
    </row>
    <row r="1501" spans="1:2" x14ac:dyDescent="0.3">
      <c r="A1501" s="1">
        <v>41850</v>
      </c>
      <c r="B1501">
        <v>0.1</v>
      </c>
    </row>
    <row r="1502" spans="1:2" x14ac:dyDescent="0.3">
      <c r="A1502" s="1">
        <v>41851</v>
      </c>
      <c r="B1502">
        <v>0.1</v>
      </c>
    </row>
    <row r="1503" spans="1:2" x14ac:dyDescent="0.3">
      <c r="A1503" s="1">
        <v>41852</v>
      </c>
      <c r="B1503">
        <v>0.1</v>
      </c>
    </row>
    <row r="1504" spans="1:2" x14ac:dyDescent="0.3">
      <c r="A1504" s="1">
        <v>41855</v>
      </c>
      <c r="B1504">
        <v>0.1</v>
      </c>
    </row>
    <row r="1505" spans="1:2" x14ac:dyDescent="0.3">
      <c r="A1505" s="1">
        <v>41856</v>
      </c>
      <c r="B1505">
        <v>0.1</v>
      </c>
    </row>
    <row r="1506" spans="1:2" x14ac:dyDescent="0.3">
      <c r="A1506" s="1">
        <v>41857</v>
      </c>
      <c r="B1506">
        <v>0.1</v>
      </c>
    </row>
    <row r="1507" spans="1:2" x14ac:dyDescent="0.3">
      <c r="A1507" s="1">
        <v>41858</v>
      </c>
      <c r="B1507">
        <v>0.1</v>
      </c>
    </row>
    <row r="1508" spans="1:2" x14ac:dyDescent="0.3">
      <c r="A1508" s="1">
        <v>41859</v>
      </c>
      <c r="B1508">
        <v>0.1</v>
      </c>
    </row>
    <row r="1509" spans="1:2" x14ac:dyDescent="0.3">
      <c r="A1509" s="1">
        <v>41862</v>
      </c>
      <c r="B1509">
        <v>0.1</v>
      </c>
    </row>
    <row r="1510" spans="1:2" x14ac:dyDescent="0.3">
      <c r="A1510" s="1">
        <v>41863</v>
      </c>
      <c r="B1510">
        <v>0.1</v>
      </c>
    </row>
    <row r="1511" spans="1:2" x14ac:dyDescent="0.3">
      <c r="A1511" s="1">
        <v>41864</v>
      </c>
      <c r="B1511">
        <v>0.1</v>
      </c>
    </row>
    <row r="1512" spans="1:2" x14ac:dyDescent="0.3">
      <c r="A1512" s="1">
        <v>41865</v>
      </c>
      <c r="B1512">
        <v>0.1</v>
      </c>
    </row>
    <row r="1513" spans="1:2" x14ac:dyDescent="0.3">
      <c r="A1513" s="1">
        <v>41866</v>
      </c>
      <c r="B1513">
        <v>0.1</v>
      </c>
    </row>
    <row r="1514" spans="1:2" x14ac:dyDescent="0.3">
      <c r="A1514" s="1">
        <v>41869</v>
      </c>
      <c r="B1514">
        <v>0.1</v>
      </c>
    </row>
    <row r="1515" spans="1:2" x14ac:dyDescent="0.3">
      <c r="A1515" s="1">
        <v>41870</v>
      </c>
      <c r="B1515">
        <v>0.1</v>
      </c>
    </row>
    <row r="1516" spans="1:2" x14ac:dyDescent="0.3">
      <c r="A1516" s="1">
        <v>41871</v>
      </c>
      <c r="B1516">
        <v>0.1</v>
      </c>
    </row>
    <row r="1517" spans="1:2" x14ac:dyDescent="0.3">
      <c r="A1517" s="1">
        <v>41872</v>
      </c>
      <c r="B1517">
        <v>0.1</v>
      </c>
    </row>
    <row r="1518" spans="1:2" x14ac:dyDescent="0.3">
      <c r="A1518" s="1">
        <v>41873</v>
      </c>
      <c r="B1518">
        <v>0.1</v>
      </c>
    </row>
    <row r="1519" spans="1:2" x14ac:dyDescent="0.3">
      <c r="A1519" s="1">
        <v>41876</v>
      </c>
      <c r="B1519">
        <v>0.1</v>
      </c>
    </row>
    <row r="1520" spans="1:2" x14ac:dyDescent="0.3">
      <c r="A1520" s="1">
        <v>41877</v>
      </c>
      <c r="B1520">
        <v>0.1</v>
      </c>
    </row>
    <row r="1521" spans="1:2" x14ac:dyDescent="0.3">
      <c r="A1521" s="1">
        <v>41878</v>
      </c>
      <c r="B1521">
        <v>0.1</v>
      </c>
    </row>
    <row r="1522" spans="1:2" x14ac:dyDescent="0.3">
      <c r="A1522" s="1">
        <v>41879</v>
      </c>
      <c r="B1522">
        <v>0.1</v>
      </c>
    </row>
    <row r="1523" spans="1:2" x14ac:dyDescent="0.3">
      <c r="A1523" s="1">
        <v>41880</v>
      </c>
      <c r="B1523">
        <v>0.1</v>
      </c>
    </row>
    <row r="1524" spans="1:2" x14ac:dyDescent="0.3">
      <c r="A1524" s="1">
        <v>41883</v>
      </c>
      <c r="B1524">
        <v>0.1</v>
      </c>
    </row>
    <row r="1525" spans="1:2" x14ac:dyDescent="0.3">
      <c r="A1525" s="1">
        <v>41884</v>
      </c>
      <c r="B1525">
        <v>0.1</v>
      </c>
    </row>
    <row r="1526" spans="1:2" x14ac:dyDescent="0.3">
      <c r="A1526" s="1">
        <v>41885</v>
      </c>
      <c r="B1526">
        <v>0.1</v>
      </c>
    </row>
    <row r="1527" spans="1:2" x14ac:dyDescent="0.3">
      <c r="A1527" s="1">
        <v>41886</v>
      </c>
      <c r="B1527">
        <v>0.1</v>
      </c>
    </row>
    <row r="1528" spans="1:2" x14ac:dyDescent="0.3">
      <c r="A1528" s="1">
        <v>41887</v>
      </c>
      <c r="B1528">
        <v>0.1</v>
      </c>
    </row>
    <row r="1529" spans="1:2" x14ac:dyDescent="0.3">
      <c r="A1529" s="1">
        <v>41890</v>
      </c>
      <c r="B1529">
        <v>0.1</v>
      </c>
    </row>
    <row r="1530" spans="1:2" x14ac:dyDescent="0.3">
      <c r="A1530" s="1">
        <v>41891</v>
      </c>
      <c r="B1530">
        <v>0.1</v>
      </c>
    </row>
    <row r="1531" spans="1:2" x14ac:dyDescent="0.3">
      <c r="A1531" s="1">
        <v>41892</v>
      </c>
      <c r="B1531">
        <v>0.1</v>
      </c>
    </row>
    <row r="1532" spans="1:2" x14ac:dyDescent="0.3">
      <c r="A1532" s="1">
        <v>41893</v>
      </c>
      <c r="B1532">
        <v>0.1</v>
      </c>
    </row>
    <row r="1533" spans="1:2" x14ac:dyDescent="0.3">
      <c r="A1533" s="1">
        <v>41894</v>
      </c>
      <c r="B1533">
        <v>0.1</v>
      </c>
    </row>
    <row r="1534" spans="1:2" x14ac:dyDescent="0.3">
      <c r="A1534" s="1">
        <v>41897</v>
      </c>
      <c r="B1534">
        <v>0.1</v>
      </c>
    </row>
    <row r="1535" spans="1:2" x14ac:dyDescent="0.3">
      <c r="A1535" s="1">
        <v>41898</v>
      </c>
      <c r="B1535">
        <v>0.1</v>
      </c>
    </row>
    <row r="1536" spans="1:2" x14ac:dyDescent="0.3">
      <c r="A1536" s="1">
        <v>41899</v>
      </c>
      <c r="B1536">
        <v>0.1</v>
      </c>
    </row>
    <row r="1537" spans="1:2" x14ac:dyDescent="0.3">
      <c r="A1537" s="1">
        <v>41900</v>
      </c>
      <c r="B1537">
        <v>0.1</v>
      </c>
    </row>
    <row r="1538" spans="1:2" x14ac:dyDescent="0.3">
      <c r="A1538" s="1">
        <v>41901</v>
      </c>
      <c r="B1538">
        <v>0.1</v>
      </c>
    </row>
    <row r="1539" spans="1:2" x14ac:dyDescent="0.3">
      <c r="A1539" s="1">
        <v>41904</v>
      </c>
      <c r="B1539">
        <v>0.1</v>
      </c>
    </row>
    <row r="1540" spans="1:2" x14ac:dyDescent="0.3">
      <c r="A1540" s="1">
        <v>41905</v>
      </c>
      <c r="B1540">
        <v>0.1</v>
      </c>
    </row>
    <row r="1541" spans="1:2" x14ac:dyDescent="0.3">
      <c r="A1541" s="1">
        <v>41906</v>
      </c>
      <c r="B1541">
        <v>0.1</v>
      </c>
    </row>
    <row r="1542" spans="1:2" x14ac:dyDescent="0.3">
      <c r="A1542" s="1">
        <v>41907</v>
      </c>
      <c r="B1542">
        <v>0.1</v>
      </c>
    </row>
    <row r="1543" spans="1:2" x14ac:dyDescent="0.3">
      <c r="A1543" s="1">
        <v>41908</v>
      </c>
      <c r="B1543">
        <v>0.1</v>
      </c>
    </row>
    <row r="1544" spans="1:2" x14ac:dyDescent="0.3">
      <c r="A1544" s="1">
        <v>41911</v>
      </c>
      <c r="B1544">
        <v>0.1</v>
      </c>
    </row>
    <row r="1545" spans="1:2" x14ac:dyDescent="0.3">
      <c r="A1545" s="1">
        <v>41912</v>
      </c>
      <c r="B1545">
        <v>0.1</v>
      </c>
    </row>
    <row r="1546" spans="1:2" x14ac:dyDescent="0.3">
      <c r="A1546" s="1">
        <v>41913</v>
      </c>
      <c r="B1546">
        <v>0.1</v>
      </c>
    </row>
    <row r="1547" spans="1:2" x14ac:dyDescent="0.3">
      <c r="A1547" s="1">
        <v>41914</v>
      </c>
      <c r="B1547">
        <v>0.1</v>
      </c>
    </row>
    <row r="1548" spans="1:2" x14ac:dyDescent="0.3">
      <c r="A1548" s="1">
        <v>41915</v>
      </c>
      <c r="B1548">
        <v>0.1</v>
      </c>
    </row>
    <row r="1549" spans="1:2" x14ac:dyDescent="0.3">
      <c r="A1549" s="1">
        <v>41918</v>
      </c>
      <c r="B1549">
        <v>0.1</v>
      </c>
    </row>
    <row r="1550" spans="1:2" x14ac:dyDescent="0.3">
      <c r="A1550" s="1">
        <v>41919</v>
      </c>
      <c r="B1550">
        <v>0.1</v>
      </c>
    </row>
    <row r="1551" spans="1:2" x14ac:dyDescent="0.3">
      <c r="A1551" s="1">
        <v>41920</v>
      </c>
      <c r="B1551">
        <v>0.1</v>
      </c>
    </row>
    <row r="1552" spans="1:2" x14ac:dyDescent="0.3">
      <c r="A1552" s="1">
        <v>41921</v>
      </c>
      <c r="B1552">
        <v>0.1</v>
      </c>
    </row>
    <row r="1553" spans="1:2" x14ac:dyDescent="0.3">
      <c r="A1553" s="1">
        <v>41922</v>
      </c>
      <c r="B1553">
        <v>0.1</v>
      </c>
    </row>
    <row r="1554" spans="1:2" x14ac:dyDescent="0.3">
      <c r="A1554" s="1">
        <v>41925</v>
      </c>
      <c r="B1554">
        <v>0.1</v>
      </c>
    </row>
    <row r="1555" spans="1:2" x14ac:dyDescent="0.3">
      <c r="A1555" s="1">
        <v>41926</v>
      </c>
      <c r="B1555">
        <v>0.1</v>
      </c>
    </row>
    <row r="1556" spans="1:2" x14ac:dyDescent="0.3">
      <c r="A1556" s="1">
        <v>41927</v>
      </c>
      <c r="B1556">
        <v>0.1</v>
      </c>
    </row>
    <row r="1557" spans="1:2" x14ac:dyDescent="0.3">
      <c r="A1557" s="1">
        <v>41928</v>
      </c>
      <c r="B1557">
        <v>0.1</v>
      </c>
    </row>
    <row r="1558" spans="1:2" x14ac:dyDescent="0.3">
      <c r="A1558" s="1">
        <v>41929</v>
      </c>
      <c r="B1558">
        <v>0.1</v>
      </c>
    </row>
    <row r="1559" spans="1:2" x14ac:dyDescent="0.3">
      <c r="A1559" s="1">
        <v>41932</v>
      </c>
      <c r="B1559">
        <v>0.1</v>
      </c>
    </row>
    <row r="1560" spans="1:2" x14ac:dyDescent="0.3">
      <c r="A1560" s="1">
        <v>41933</v>
      </c>
      <c r="B1560">
        <v>0.1</v>
      </c>
    </row>
    <row r="1561" spans="1:2" x14ac:dyDescent="0.3">
      <c r="A1561" s="1">
        <v>41934</v>
      </c>
      <c r="B1561">
        <v>0.1</v>
      </c>
    </row>
    <row r="1562" spans="1:2" x14ac:dyDescent="0.3">
      <c r="A1562" s="1">
        <v>41935</v>
      </c>
      <c r="B1562">
        <v>0.1</v>
      </c>
    </row>
    <row r="1563" spans="1:2" x14ac:dyDescent="0.3">
      <c r="A1563" s="1">
        <v>41936</v>
      </c>
      <c r="B1563">
        <v>0.1</v>
      </c>
    </row>
    <row r="1564" spans="1:2" x14ac:dyDescent="0.3">
      <c r="A1564" s="1">
        <v>41939</v>
      </c>
      <c r="B1564">
        <v>0.1</v>
      </c>
    </row>
    <row r="1565" spans="1:2" x14ac:dyDescent="0.3">
      <c r="A1565" s="1">
        <v>41940</v>
      </c>
      <c r="B1565">
        <v>0.1</v>
      </c>
    </row>
    <row r="1566" spans="1:2" x14ac:dyDescent="0.3">
      <c r="A1566" s="1">
        <v>41941</v>
      </c>
      <c r="B1566">
        <v>0.1</v>
      </c>
    </row>
    <row r="1567" spans="1:2" x14ac:dyDescent="0.3">
      <c r="A1567" s="1">
        <v>41942</v>
      </c>
      <c r="B1567">
        <v>0.1</v>
      </c>
    </row>
    <row r="1568" spans="1:2" x14ac:dyDescent="0.3">
      <c r="A1568" s="1">
        <v>41943</v>
      </c>
      <c r="B1568">
        <v>0.1</v>
      </c>
    </row>
    <row r="1569" spans="1:2" x14ac:dyDescent="0.3">
      <c r="A1569" s="1">
        <v>41946</v>
      </c>
      <c r="B1569">
        <v>0.1</v>
      </c>
    </row>
    <row r="1570" spans="1:2" x14ac:dyDescent="0.3">
      <c r="A1570" s="1">
        <v>41947</v>
      </c>
      <c r="B1570">
        <v>0.1</v>
      </c>
    </row>
    <row r="1571" spans="1:2" x14ac:dyDescent="0.3">
      <c r="A1571" s="1">
        <v>41948</v>
      </c>
      <c r="B1571">
        <v>0.1</v>
      </c>
    </row>
    <row r="1572" spans="1:2" x14ac:dyDescent="0.3">
      <c r="A1572" s="1">
        <v>41949</v>
      </c>
      <c r="B1572">
        <v>0.1</v>
      </c>
    </row>
    <row r="1573" spans="1:2" x14ac:dyDescent="0.3">
      <c r="A1573" s="1">
        <v>41950</v>
      </c>
      <c r="B1573">
        <v>0.1</v>
      </c>
    </row>
    <row r="1574" spans="1:2" x14ac:dyDescent="0.3">
      <c r="A1574" s="1">
        <v>41953</v>
      </c>
      <c r="B1574">
        <v>0.1</v>
      </c>
    </row>
    <row r="1575" spans="1:2" x14ac:dyDescent="0.3">
      <c r="A1575" s="1">
        <v>41954</v>
      </c>
      <c r="B1575">
        <v>0.1</v>
      </c>
    </row>
    <row r="1576" spans="1:2" x14ac:dyDescent="0.3">
      <c r="A1576" s="1">
        <v>41955</v>
      </c>
      <c r="B1576">
        <v>0.1</v>
      </c>
    </row>
    <row r="1577" spans="1:2" x14ac:dyDescent="0.3">
      <c r="A1577" s="1">
        <v>41956</v>
      </c>
      <c r="B1577">
        <v>0.1</v>
      </c>
    </row>
    <row r="1578" spans="1:2" x14ac:dyDescent="0.3">
      <c r="A1578" s="1">
        <v>41957</v>
      </c>
      <c r="B1578">
        <v>0.1</v>
      </c>
    </row>
    <row r="1579" spans="1:2" x14ac:dyDescent="0.3">
      <c r="A1579" s="1">
        <v>41960</v>
      </c>
      <c r="B1579">
        <v>0.1</v>
      </c>
    </row>
    <row r="1580" spans="1:2" x14ac:dyDescent="0.3">
      <c r="A1580" s="1">
        <v>41961</v>
      </c>
      <c r="B1580">
        <v>0.1</v>
      </c>
    </row>
    <row r="1581" spans="1:2" x14ac:dyDescent="0.3">
      <c r="A1581" s="1">
        <v>41962</v>
      </c>
      <c r="B1581">
        <v>0.1</v>
      </c>
    </row>
    <row r="1582" spans="1:2" x14ac:dyDescent="0.3">
      <c r="A1582" s="1">
        <v>41963</v>
      </c>
      <c r="B1582">
        <v>0.1</v>
      </c>
    </row>
    <row r="1583" spans="1:2" x14ac:dyDescent="0.3">
      <c r="A1583" s="1">
        <v>41964</v>
      </c>
      <c r="B1583">
        <v>0.1</v>
      </c>
    </row>
    <row r="1584" spans="1:2" x14ac:dyDescent="0.3">
      <c r="A1584" s="1">
        <v>41967</v>
      </c>
      <c r="B1584">
        <v>0.1</v>
      </c>
    </row>
    <row r="1585" spans="1:2" x14ac:dyDescent="0.3">
      <c r="A1585" s="1">
        <v>41968</v>
      </c>
      <c r="B1585">
        <v>0.1</v>
      </c>
    </row>
    <row r="1586" spans="1:2" x14ac:dyDescent="0.3">
      <c r="A1586" s="1">
        <v>41969</v>
      </c>
      <c r="B1586">
        <v>0.1</v>
      </c>
    </row>
    <row r="1587" spans="1:2" x14ac:dyDescent="0.3">
      <c r="A1587" s="1">
        <v>41970</v>
      </c>
      <c r="B1587">
        <v>0.1</v>
      </c>
    </row>
    <row r="1588" spans="1:2" x14ac:dyDescent="0.3">
      <c r="A1588" s="1">
        <v>41971</v>
      </c>
      <c r="B1588">
        <v>0.1</v>
      </c>
    </row>
    <row r="1589" spans="1:2" x14ac:dyDescent="0.3">
      <c r="A1589" s="1">
        <v>41974</v>
      </c>
      <c r="B1589">
        <v>0.1</v>
      </c>
    </row>
    <row r="1590" spans="1:2" x14ac:dyDescent="0.3">
      <c r="A1590" s="1">
        <v>41975</v>
      </c>
      <c r="B1590">
        <v>0.1</v>
      </c>
    </row>
    <row r="1591" spans="1:2" x14ac:dyDescent="0.3">
      <c r="A1591" s="1">
        <v>41976</v>
      </c>
      <c r="B1591">
        <v>0.1</v>
      </c>
    </row>
    <row r="1592" spans="1:2" x14ac:dyDescent="0.3">
      <c r="A1592" s="1">
        <v>41977</v>
      </c>
      <c r="B1592">
        <v>0.1</v>
      </c>
    </row>
    <row r="1593" spans="1:2" x14ac:dyDescent="0.3">
      <c r="A1593" s="1">
        <v>41978</v>
      </c>
      <c r="B1593">
        <v>0.1</v>
      </c>
    </row>
    <row r="1594" spans="1:2" x14ac:dyDescent="0.3">
      <c r="A1594" s="1">
        <v>41981</v>
      </c>
      <c r="B1594">
        <v>0.1</v>
      </c>
    </row>
    <row r="1595" spans="1:2" x14ac:dyDescent="0.3">
      <c r="A1595" s="1">
        <v>41982</v>
      </c>
      <c r="B1595">
        <v>0.1</v>
      </c>
    </row>
    <row r="1596" spans="1:2" x14ac:dyDescent="0.3">
      <c r="A1596" s="1">
        <v>41983</v>
      </c>
      <c r="B1596">
        <v>0.1</v>
      </c>
    </row>
    <row r="1597" spans="1:2" x14ac:dyDescent="0.3">
      <c r="A1597" s="1">
        <v>41984</v>
      </c>
      <c r="B1597">
        <v>0.1</v>
      </c>
    </row>
    <row r="1598" spans="1:2" x14ac:dyDescent="0.3">
      <c r="A1598" s="1">
        <v>41985</v>
      </c>
      <c r="B1598">
        <v>0.1</v>
      </c>
    </row>
    <row r="1599" spans="1:2" x14ac:dyDescent="0.3">
      <c r="A1599" s="1">
        <v>41988</v>
      </c>
      <c r="B1599">
        <v>0.1</v>
      </c>
    </row>
    <row r="1600" spans="1:2" x14ac:dyDescent="0.3">
      <c r="A1600" s="1">
        <v>41989</v>
      </c>
      <c r="B1600">
        <v>0.1</v>
      </c>
    </row>
    <row r="1601" spans="1:2" x14ac:dyDescent="0.3">
      <c r="A1601" s="1">
        <v>41990</v>
      </c>
      <c r="B1601">
        <v>0.1</v>
      </c>
    </row>
    <row r="1602" spans="1:2" x14ac:dyDescent="0.3">
      <c r="A1602" s="1">
        <v>41991</v>
      </c>
      <c r="B1602">
        <v>0.1</v>
      </c>
    </row>
    <row r="1603" spans="1:2" x14ac:dyDescent="0.3">
      <c r="A1603" s="1">
        <v>41992</v>
      </c>
      <c r="B1603">
        <v>0.1</v>
      </c>
    </row>
    <row r="1604" spans="1:2" x14ac:dyDescent="0.3">
      <c r="A1604" s="1">
        <v>41995</v>
      </c>
      <c r="B1604">
        <v>0.1</v>
      </c>
    </row>
    <row r="1605" spans="1:2" x14ac:dyDescent="0.3">
      <c r="A1605" s="1">
        <v>41996</v>
      </c>
      <c r="B1605">
        <v>0.1</v>
      </c>
    </row>
    <row r="1606" spans="1:2" x14ac:dyDescent="0.3">
      <c r="A1606" s="1">
        <v>41997</v>
      </c>
      <c r="B1606">
        <v>0.1</v>
      </c>
    </row>
    <row r="1607" spans="1:2" x14ac:dyDescent="0.3">
      <c r="A1607" s="1">
        <v>41998</v>
      </c>
      <c r="B1607">
        <v>0.1</v>
      </c>
    </row>
    <row r="1608" spans="1:2" x14ac:dyDescent="0.3">
      <c r="A1608" s="1">
        <v>41999</v>
      </c>
      <c r="B1608">
        <v>0.1</v>
      </c>
    </row>
    <row r="1609" spans="1:2" x14ac:dyDescent="0.3">
      <c r="A1609" s="1">
        <v>42002</v>
      </c>
      <c r="B1609">
        <v>0.1</v>
      </c>
    </row>
    <row r="1610" spans="1:2" x14ac:dyDescent="0.3">
      <c r="A1610" s="1">
        <v>42003</v>
      </c>
      <c r="B1610">
        <v>0.1</v>
      </c>
    </row>
    <row r="1611" spans="1:2" x14ac:dyDescent="0.3">
      <c r="A1611" s="1">
        <v>42004</v>
      </c>
      <c r="B1611">
        <v>0.1</v>
      </c>
    </row>
    <row r="1612" spans="1:2" x14ac:dyDescent="0.3">
      <c r="A1612" s="1">
        <v>42005</v>
      </c>
      <c r="B1612">
        <v>0.1</v>
      </c>
    </row>
    <row r="1613" spans="1:2" x14ac:dyDescent="0.3">
      <c r="A1613" s="1">
        <v>42006</v>
      </c>
      <c r="B1613">
        <v>0.1</v>
      </c>
    </row>
    <row r="1614" spans="1:2" x14ac:dyDescent="0.3">
      <c r="A1614" s="1">
        <v>42009</v>
      </c>
      <c r="B1614">
        <v>0.1</v>
      </c>
    </row>
    <row r="1615" spans="1:2" x14ac:dyDescent="0.3">
      <c r="A1615" s="1">
        <v>42010</v>
      </c>
      <c r="B1615">
        <v>0.1</v>
      </c>
    </row>
    <row r="1616" spans="1:2" x14ac:dyDescent="0.3">
      <c r="A1616" s="1">
        <v>42011</v>
      </c>
      <c r="B1616">
        <v>0.1</v>
      </c>
    </row>
    <row r="1617" spans="1:2" x14ac:dyDescent="0.3">
      <c r="A1617" s="1">
        <v>42012</v>
      </c>
      <c r="B1617">
        <v>0.1</v>
      </c>
    </row>
    <row r="1618" spans="1:2" x14ac:dyDescent="0.3">
      <c r="A1618" s="1">
        <v>42013</v>
      </c>
      <c r="B1618">
        <v>0.1</v>
      </c>
    </row>
    <row r="1619" spans="1:2" x14ac:dyDescent="0.3">
      <c r="A1619" s="1">
        <v>42016</v>
      </c>
      <c r="B1619">
        <v>0.1</v>
      </c>
    </row>
    <row r="1620" spans="1:2" x14ac:dyDescent="0.3">
      <c r="A1620" s="1">
        <v>42017</v>
      </c>
      <c r="B1620">
        <v>0.1</v>
      </c>
    </row>
    <row r="1621" spans="1:2" x14ac:dyDescent="0.3">
      <c r="A1621" s="1">
        <v>42018</v>
      </c>
      <c r="B1621">
        <v>0.1</v>
      </c>
    </row>
    <row r="1622" spans="1:2" x14ac:dyDescent="0.3">
      <c r="A1622" s="1">
        <v>42019</v>
      </c>
      <c r="B1622">
        <v>0.1</v>
      </c>
    </row>
    <row r="1623" spans="1:2" x14ac:dyDescent="0.3">
      <c r="A1623" s="1">
        <v>42020</v>
      </c>
      <c r="B1623">
        <v>0.1</v>
      </c>
    </row>
    <row r="1624" spans="1:2" x14ac:dyDescent="0.3">
      <c r="A1624" s="1">
        <v>42023</v>
      </c>
      <c r="B1624">
        <v>0.1</v>
      </c>
    </row>
    <row r="1625" spans="1:2" x14ac:dyDescent="0.3">
      <c r="A1625" s="1">
        <v>42024</v>
      </c>
      <c r="B1625">
        <v>0.1</v>
      </c>
    </row>
    <row r="1626" spans="1:2" x14ac:dyDescent="0.3">
      <c r="A1626" s="1">
        <v>42025</v>
      </c>
      <c r="B1626">
        <v>0.1</v>
      </c>
    </row>
    <row r="1627" spans="1:2" x14ac:dyDescent="0.3">
      <c r="A1627" s="1">
        <v>42026</v>
      </c>
      <c r="B1627">
        <v>0.1</v>
      </c>
    </row>
    <row r="1628" spans="1:2" x14ac:dyDescent="0.3">
      <c r="A1628" s="1">
        <v>42027</v>
      </c>
      <c r="B1628">
        <v>0.1</v>
      </c>
    </row>
    <row r="1629" spans="1:2" x14ac:dyDescent="0.3">
      <c r="A1629" s="1">
        <v>42030</v>
      </c>
      <c r="B1629">
        <v>0.1</v>
      </c>
    </row>
    <row r="1630" spans="1:2" x14ac:dyDescent="0.3">
      <c r="A1630" s="1">
        <v>42031</v>
      </c>
      <c r="B1630">
        <v>0.1</v>
      </c>
    </row>
    <row r="1631" spans="1:2" x14ac:dyDescent="0.3">
      <c r="A1631" s="1">
        <v>42032</v>
      </c>
      <c r="B1631">
        <v>0.1</v>
      </c>
    </row>
    <row r="1632" spans="1:2" x14ac:dyDescent="0.3">
      <c r="A1632" s="1">
        <v>42033</v>
      </c>
      <c r="B1632">
        <v>0.1</v>
      </c>
    </row>
    <row r="1633" spans="1:2" x14ac:dyDescent="0.3">
      <c r="A1633" s="1">
        <v>42034</v>
      </c>
      <c r="B1633">
        <v>0.1</v>
      </c>
    </row>
    <row r="1634" spans="1:2" x14ac:dyDescent="0.3">
      <c r="A1634" s="1">
        <v>42037</v>
      </c>
      <c r="B1634">
        <v>0.1</v>
      </c>
    </row>
    <row r="1635" spans="1:2" x14ac:dyDescent="0.3">
      <c r="A1635" s="1">
        <v>42038</v>
      </c>
      <c r="B1635">
        <v>0.1</v>
      </c>
    </row>
    <row r="1636" spans="1:2" x14ac:dyDescent="0.3">
      <c r="A1636" s="1">
        <v>42039</v>
      </c>
      <c r="B1636">
        <v>0.1</v>
      </c>
    </row>
    <row r="1637" spans="1:2" x14ac:dyDescent="0.3">
      <c r="A1637" s="1">
        <v>42040</v>
      </c>
      <c r="B1637">
        <v>0.1</v>
      </c>
    </row>
    <row r="1638" spans="1:2" x14ac:dyDescent="0.3">
      <c r="A1638" s="1">
        <v>42041</v>
      </c>
      <c r="B1638">
        <v>0.1</v>
      </c>
    </row>
    <row r="1639" spans="1:2" x14ac:dyDescent="0.3">
      <c r="A1639" s="1">
        <v>42044</v>
      </c>
      <c r="B1639">
        <v>0.1</v>
      </c>
    </row>
    <row r="1640" spans="1:2" x14ac:dyDescent="0.3">
      <c r="A1640" s="1">
        <v>42045</v>
      </c>
      <c r="B1640">
        <v>0.1</v>
      </c>
    </row>
    <row r="1641" spans="1:2" x14ac:dyDescent="0.3">
      <c r="A1641" s="1">
        <v>42046</v>
      </c>
      <c r="B1641">
        <v>0.1</v>
      </c>
    </row>
    <row r="1642" spans="1:2" x14ac:dyDescent="0.3">
      <c r="A1642" s="1">
        <v>42047</v>
      </c>
      <c r="B1642">
        <v>0.1</v>
      </c>
    </row>
    <row r="1643" spans="1:2" x14ac:dyDescent="0.3">
      <c r="A1643" s="1">
        <v>42048</v>
      </c>
      <c r="B1643">
        <v>0.1</v>
      </c>
    </row>
    <row r="1644" spans="1:2" x14ac:dyDescent="0.3">
      <c r="A1644" s="1">
        <v>42051</v>
      </c>
      <c r="B1644">
        <v>0.1</v>
      </c>
    </row>
    <row r="1645" spans="1:2" x14ac:dyDescent="0.3">
      <c r="A1645" s="1">
        <v>42052</v>
      </c>
      <c r="B1645">
        <v>0.1</v>
      </c>
    </row>
    <row r="1646" spans="1:2" x14ac:dyDescent="0.3">
      <c r="A1646" s="1">
        <v>42053</v>
      </c>
      <c r="B1646">
        <v>0.1</v>
      </c>
    </row>
    <row r="1647" spans="1:2" x14ac:dyDescent="0.3">
      <c r="A1647" s="1">
        <v>42054</v>
      </c>
      <c r="B1647">
        <v>0.1</v>
      </c>
    </row>
    <row r="1648" spans="1:2" x14ac:dyDescent="0.3">
      <c r="A1648" s="1">
        <v>42055</v>
      </c>
      <c r="B1648">
        <v>0.1</v>
      </c>
    </row>
    <row r="1649" spans="1:2" x14ac:dyDescent="0.3">
      <c r="A1649" s="1">
        <v>42058</v>
      </c>
      <c r="B1649">
        <v>0.1</v>
      </c>
    </row>
    <row r="1650" spans="1:2" x14ac:dyDescent="0.3">
      <c r="A1650" s="1">
        <v>42059</v>
      </c>
      <c r="B1650">
        <v>0.1</v>
      </c>
    </row>
    <row r="1651" spans="1:2" x14ac:dyDescent="0.3">
      <c r="A1651" s="1">
        <v>42060</v>
      </c>
      <c r="B1651">
        <v>0.1</v>
      </c>
    </row>
    <row r="1652" spans="1:2" x14ac:dyDescent="0.3">
      <c r="A1652" s="1">
        <v>42061</v>
      </c>
      <c r="B1652">
        <v>0.1</v>
      </c>
    </row>
    <row r="1653" spans="1:2" x14ac:dyDescent="0.3">
      <c r="A1653" s="1">
        <v>42062</v>
      </c>
      <c r="B1653">
        <v>0.1</v>
      </c>
    </row>
    <row r="1654" spans="1:2" x14ac:dyDescent="0.3">
      <c r="A1654" s="1">
        <v>42065</v>
      </c>
      <c r="B1654">
        <v>0.1</v>
      </c>
    </row>
    <row r="1655" spans="1:2" x14ac:dyDescent="0.3">
      <c r="A1655" s="1">
        <v>42066</v>
      </c>
      <c r="B1655">
        <v>0.1</v>
      </c>
    </row>
    <row r="1656" spans="1:2" x14ac:dyDescent="0.3">
      <c r="A1656" s="1">
        <v>42067</v>
      </c>
      <c r="B1656">
        <v>0.1</v>
      </c>
    </row>
    <row r="1657" spans="1:2" x14ac:dyDescent="0.3">
      <c r="A1657" s="1">
        <v>42068</v>
      </c>
      <c r="B1657">
        <v>0.1</v>
      </c>
    </row>
    <row r="1658" spans="1:2" x14ac:dyDescent="0.3">
      <c r="A1658" s="1">
        <v>42069</v>
      </c>
      <c r="B1658">
        <v>0.1</v>
      </c>
    </row>
    <row r="1659" spans="1:2" x14ac:dyDescent="0.3">
      <c r="A1659" s="1">
        <v>42072</v>
      </c>
      <c r="B1659">
        <v>0.1</v>
      </c>
    </row>
    <row r="1660" spans="1:2" x14ac:dyDescent="0.3">
      <c r="A1660" s="1">
        <v>42073</v>
      </c>
      <c r="B1660">
        <v>0.1</v>
      </c>
    </row>
    <row r="1661" spans="1:2" x14ac:dyDescent="0.3">
      <c r="A1661" s="1">
        <v>42074</v>
      </c>
      <c r="B1661">
        <v>0.1</v>
      </c>
    </row>
    <row r="1662" spans="1:2" x14ac:dyDescent="0.3">
      <c r="A1662" s="1">
        <v>42075</v>
      </c>
      <c r="B1662">
        <v>0.1</v>
      </c>
    </row>
    <row r="1663" spans="1:2" x14ac:dyDescent="0.3">
      <c r="A1663" s="1">
        <v>42076</v>
      </c>
      <c r="B1663">
        <v>0.1</v>
      </c>
    </row>
    <row r="1664" spans="1:2" x14ac:dyDescent="0.3">
      <c r="A1664" s="1">
        <v>42079</v>
      </c>
      <c r="B1664">
        <v>0.1</v>
      </c>
    </row>
    <row r="1665" spans="1:2" x14ac:dyDescent="0.3">
      <c r="A1665" s="1">
        <v>42080</v>
      </c>
      <c r="B1665">
        <v>0.1</v>
      </c>
    </row>
    <row r="1666" spans="1:2" x14ac:dyDescent="0.3">
      <c r="A1666" s="1">
        <v>42081</v>
      </c>
      <c r="B1666">
        <v>0.1</v>
      </c>
    </row>
    <row r="1667" spans="1:2" x14ac:dyDescent="0.3">
      <c r="A1667" s="1">
        <v>42082</v>
      </c>
      <c r="B1667">
        <v>0.1</v>
      </c>
    </row>
    <row r="1668" spans="1:2" x14ac:dyDescent="0.3">
      <c r="A1668" s="1">
        <v>42083</v>
      </c>
      <c r="B1668">
        <v>0.1</v>
      </c>
    </row>
    <row r="1669" spans="1:2" x14ac:dyDescent="0.3">
      <c r="A1669" s="1">
        <v>42086</v>
      </c>
      <c r="B1669">
        <v>0.1</v>
      </c>
    </row>
    <row r="1670" spans="1:2" x14ac:dyDescent="0.3">
      <c r="A1670" s="1">
        <v>42087</v>
      </c>
      <c r="B1670">
        <v>0.1</v>
      </c>
    </row>
    <row r="1671" spans="1:2" x14ac:dyDescent="0.3">
      <c r="A1671" s="1">
        <v>42088</v>
      </c>
      <c r="B1671">
        <v>0.1</v>
      </c>
    </row>
    <row r="1672" spans="1:2" x14ac:dyDescent="0.3">
      <c r="A1672" s="1">
        <v>42089</v>
      </c>
      <c r="B1672">
        <v>0.1</v>
      </c>
    </row>
    <row r="1673" spans="1:2" x14ac:dyDescent="0.3">
      <c r="A1673" s="1">
        <v>42090</v>
      </c>
      <c r="B1673">
        <v>0.1</v>
      </c>
    </row>
    <row r="1674" spans="1:2" x14ac:dyDescent="0.3">
      <c r="A1674" s="1">
        <v>42093</v>
      </c>
      <c r="B1674">
        <v>0.1</v>
      </c>
    </row>
    <row r="1675" spans="1:2" x14ac:dyDescent="0.3">
      <c r="A1675" s="1">
        <v>42094</v>
      </c>
      <c r="B1675">
        <v>0.1</v>
      </c>
    </row>
    <row r="1676" spans="1:2" x14ac:dyDescent="0.3">
      <c r="A1676" s="1">
        <v>42095</v>
      </c>
      <c r="B1676">
        <v>0.1</v>
      </c>
    </row>
    <row r="1677" spans="1:2" x14ac:dyDescent="0.3">
      <c r="A1677" s="1">
        <v>42096</v>
      </c>
      <c r="B1677">
        <v>0.1</v>
      </c>
    </row>
    <row r="1678" spans="1:2" x14ac:dyDescent="0.3">
      <c r="A1678" s="1">
        <v>42097</v>
      </c>
      <c r="B1678">
        <v>0.1</v>
      </c>
    </row>
    <row r="1679" spans="1:2" x14ac:dyDescent="0.3">
      <c r="A1679" s="1">
        <v>42100</v>
      </c>
      <c r="B1679">
        <v>0.1</v>
      </c>
    </row>
    <row r="1680" spans="1:2" x14ac:dyDescent="0.3">
      <c r="A1680" s="1">
        <v>42101</v>
      </c>
      <c r="B1680">
        <v>0.1</v>
      </c>
    </row>
    <row r="1681" spans="1:2" x14ac:dyDescent="0.3">
      <c r="A1681" s="1">
        <v>42102</v>
      </c>
      <c r="B1681">
        <v>0.1</v>
      </c>
    </row>
    <row r="1682" spans="1:2" x14ac:dyDescent="0.3">
      <c r="A1682" s="1">
        <v>42103</v>
      </c>
      <c r="B1682">
        <v>0.1</v>
      </c>
    </row>
    <row r="1683" spans="1:2" x14ac:dyDescent="0.3">
      <c r="A1683" s="1">
        <v>42104</v>
      </c>
      <c r="B1683">
        <v>0.1</v>
      </c>
    </row>
    <row r="1684" spans="1:2" x14ac:dyDescent="0.3">
      <c r="A1684" s="1">
        <v>42107</v>
      </c>
      <c r="B1684">
        <v>0.1</v>
      </c>
    </row>
    <row r="1685" spans="1:2" x14ac:dyDescent="0.3">
      <c r="A1685" s="1">
        <v>42108</v>
      </c>
      <c r="B1685">
        <v>0.1</v>
      </c>
    </row>
    <row r="1686" spans="1:2" x14ac:dyDescent="0.3">
      <c r="A1686" s="1">
        <v>42109</v>
      </c>
      <c r="B1686">
        <v>0.1</v>
      </c>
    </row>
    <row r="1687" spans="1:2" x14ac:dyDescent="0.3">
      <c r="A1687" s="1">
        <v>42110</v>
      </c>
      <c r="B1687">
        <v>0.1</v>
      </c>
    </row>
    <row r="1688" spans="1:2" x14ac:dyDescent="0.3">
      <c r="A1688" s="1">
        <v>42111</v>
      </c>
      <c r="B1688">
        <v>0.1</v>
      </c>
    </row>
    <row r="1689" spans="1:2" x14ac:dyDescent="0.3">
      <c r="A1689" s="1">
        <v>42114</v>
      </c>
      <c r="B1689">
        <v>0.1</v>
      </c>
    </row>
    <row r="1690" spans="1:2" x14ac:dyDescent="0.3">
      <c r="A1690" s="1">
        <v>42115</v>
      </c>
      <c r="B1690">
        <v>0.1</v>
      </c>
    </row>
    <row r="1691" spans="1:2" x14ac:dyDescent="0.3">
      <c r="A1691" s="1">
        <v>42116</v>
      </c>
      <c r="B1691">
        <v>0.1</v>
      </c>
    </row>
    <row r="1692" spans="1:2" x14ac:dyDescent="0.3">
      <c r="A1692" s="1">
        <v>42117</v>
      </c>
      <c r="B1692">
        <v>0.1</v>
      </c>
    </row>
    <row r="1693" spans="1:2" x14ac:dyDescent="0.3">
      <c r="A1693" s="1">
        <v>42118</v>
      </c>
      <c r="B1693">
        <v>0.1</v>
      </c>
    </row>
    <row r="1694" spans="1:2" x14ac:dyDescent="0.3">
      <c r="A1694" s="1">
        <v>42121</v>
      </c>
      <c r="B1694">
        <v>0.1</v>
      </c>
    </row>
    <row r="1695" spans="1:2" x14ac:dyDescent="0.3">
      <c r="A1695" s="1">
        <v>42122</v>
      </c>
      <c r="B1695">
        <v>0.1</v>
      </c>
    </row>
    <row r="1696" spans="1:2" x14ac:dyDescent="0.3">
      <c r="A1696" s="1">
        <v>42123</v>
      </c>
      <c r="B1696">
        <v>0.1</v>
      </c>
    </row>
    <row r="1697" spans="1:2" x14ac:dyDescent="0.3">
      <c r="A1697" s="1">
        <v>42124</v>
      </c>
      <c r="B1697">
        <v>0.1</v>
      </c>
    </row>
    <row r="1698" spans="1:2" x14ac:dyDescent="0.3">
      <c r="A1698" s="1">
        <v>42125</v>
      </c>
      <c r="B1698">
        <v>0.1</v>
      </c>
    </row>
    <row r="1699" spans="1:2" x14ac:dyDescent="0.3">
      <c r="A1699" s="1">
        <v>42128</v>
      </c>
      <c r="B1699">
        <v>0.1</v>
      </c>
    </row>
    <row r="1700" spans="1:2" x14ac:dyDescent="0.3">
      <c r="A1700" s="1">
        <v>42129</v>
      </c>
      <c r="B1700">
        <v>0.1</v>
      </c>
    </row>
    <row r="1701" spans="1:2" x14ac:dyDescent="0.3">
      <c r="A1701" s="1">
        <v>42130</v>
      </c>
      <c r="B1701">
        <v>0.1</v>
      </c>
    </row>
    <row r="1702" spans="1:2" x14ac:dyDescent="0.3">
      <c r="A1702" s="1">
        <v>42131</v>
      </c>
      <c r="B1702">
        <v>0.1</v>
      </c>
    </row>
    <row r="1703" spans="1:2" x14ac:dyDescent="0.3">
      <c r="A1703" s="1">
        <v>42132</v>
      </c>
      <c r="B1703">
        <v>0.1</v>
      </c>
    </row>
    <row r="1704" spans="1:2" x14ac:dyDescent="0.3">
      <c r="A1704" s="1">
        <v>42135</v>
      </c>
      <c r="B1704">
        <v>0.1</v>
      </c>
    </row>
    <row r="1705" spans="1:2" x14ac:dyDescent="0.3">
      <c r="A1705" s="1">
        <v>42136</v>
      </c>
      <c r="B1705">
        <v>0.1</v>
      </c>
    </row>
    <row r="1706" spans="1:2" x14ac:dyDescent="0.3">
      <c r="A1706" s="1">
        <v>42137</v>
      </c>
      <c r="B1706">
        <v>0.1</v>
      </c>
    </row>
    <row r="1707" spans="1:2" x14ac:dyDescent="0.3">
      <c r="A1707" s="1">
        <v>42138</v>
      </c>
      <c r="B1707">
        <v>0.1</v>
      </c>
    </row>
    <row r="1708" spans="1:2" x14ac:dyDescent="0.3">
      <c r="A1708" s="1">
        <v>42139</v>
      </c>
      <c r="B1708">
        <v>0.1</v>
      </c>
    </row>
    <row r="1709" spans="1:2" x14ac:dyDescent="0.3">
      <c r="A1709" s="1">
        <v>42142</v>
      </c>
      <c r="B1709">
        <v>0.1</v>
      </c>
    </row>
    <row r="1710" spans="1:2" x14ac:dyDescent="0.3">
      <c r="A1710" s="1">
        <v>42143</v>
      </c>
      <c r="B1710">
        <v>0.1</v>
      </c>
    </row>
    <row r="1711" spans="1:2" x14ac:dyDescent="0.3">
      <c r="A1711" s="1">
        <v>42144</v>
      </c>
      <c r="B1711">
        <v>0.1</v>
      </c>
    </row>
    <row r="1712" spans="1:2" x14ac:dyDescent="0.3">
      <c r="A1712" s="1">
        <v>42145</v>
      </c>
      <c r="B1712">
        <v>0.1</v>
      </c>
    </row>
    <row r="1713" spans="1:2" x14ac:dyDescent="0.3">
      <c r="A1713" s="1">
        <v>42146</v>
      </c>
      <c r="B1713">
        <v>0.1</v>
      </c>
    </row>
    <row r="1714" spans="1:2" x14ac:dyDescent="0.3">
      <c r="A1714" s="1">
        <v>42149</v>
      </c>
      <c r="B1714">
        <v>0.1</v>
      </c>
    </row>
    <row r="1715" spans="1:2" x14ac:dyDescent="0.3">
      <c r="A1715" s="1">
        <v>42150</v>
      </c>
      <c r="B1715">
        <v>0.1</v>
      </c>
    </row>
    <row r="1716" spans="1:2" x14ac:dyDescent="0.3">
      <c r="A1716" s="1">
        <v>42151</v>
      </c>
      <c r="B1716">
        <v>0.1</v>
      </c>
    </row>
    <row r="1717" spans="1:2" x14ac:dyDescent="0.3">
      <c r="A1717" s="1">
        <v>42152</v>
      </c>
      <c r="B1717">
        <v>0.1</v>
      </c>
    </row>
    <row r="1718" spans="1:2" x14ac:dyDescent="0.3">
      <c r="A1718" s="1">
        <v>42153</v>
      </c>
      <c r="B1718">
        <v>0.1</v>
      </c>
    </row>
    <row r="1719" spans="1:2" x14ac:dyDescent="0.3">
      <c r="A1719" s="1">
        <v>42156</v>
      </c>
      <c r="B1719">
        <v>0.1</v>
      </c>
    </row>
    <row r="1720" spans="1:2" x14ac:dyDescent="0.3">
      <c r="A1720" s="1">
        <v>42157</v>
      </c>
      <c r="B1720">
        <v>0.1</v>
      </c>
    </row>
    <row r="1721" spans="1:2" x14ac:dyDescent="0.3">
      <c r="A1721" s="1">
        <v>42158</v>
      </c>
      <c r="B1721">
        <v>0.1</v>
      </c>
    </row>
    <row r="1722" spans="1:2" x14ac:dyDescent="0.3">
      <c r="A1722" s="1">
        <v>42159</v>
      </c>
      <c r="B1722">
        <v>0.1</v>
      </c>
    </row>
    <row r="1723" spans="1:2" x14ac:dyDescent="0.3">
      <c r="A1723" s="1">
        <v>42160</v>
      </c>
      <c r="B1723">
        <v>0.1</v>
      </c>
    </row>
    <row r="1724" spans="1:2" x14ac:dyDescent="0.3">
      <c r="A1724" s="1">
        <v>42163</v>
      </c>
      <c r="B1724">
        <v>0.1</v>
      </c>
    </row>
    <row r="1725" spans="1:2" x14ac:dyDescent="0.3">
      <c r="A1725" s="1">
        <v>42164</v>
      </c>
      <c r="B1725">
        <v>0.1</v>
      </c>
    </row>
    <row r="1726" spans="1:2" x14ac:dyDescent="0.3">
      <c r="A1726" s="1">
        <v>42165</v>
      </c>
      <c r="B1726">
        <v>0.1</v>
      </c>
    </row>
    <row r="1727" spans="1:2" x14ac:dyDescent="0.3">
      <c r="A1727" s="1">
        <v>42166</v>
      </c>
      <c r="B1727">
        <v>0.1</v>
      </c>
    </row>
    <row r="1728" spans="1:2" x14ac:dyDescent="0.3">
      <c r="A1728" s="1">
        <v>42167</v>
      </c>
      <c r="B1728">
        <v>0.1</v>
      </c>
    </row>
    <row r="1729" spans="1:2" x14ac:dyDescent="0.3">
      <c r="A1729" s="1">
        <v>42170</v>
      </c>
      <c r="B1729">
        <v>0.1</v>
      </c>
    </row>
    <row r="1730" spans="1:2" x14ac:dyDescent="0.3">
      <c r="A1730" s="1">
        <v>42171</v>
      </c>
      <c r="B1730">
        <v>0.1</v>
      </c>
    </row>
    <row r="1731" spans="1:2" x14ac:dyDescent="0.3">
      <c r="A1731" s="1">
        <v>42172</v>
      </c>
      <c r="B1731">
        <v>0.1</v>
      </c>
    </row>
    <row r="1732" spans="1:2" x14ac:dyDescent="0.3">
      <c r="A1732" s="1">
        <v>42173</v>
      </c>
      <c r="B1732">
        <v>0.1</v>
      </c>
    </row>
    <row r="1733" spans="1:2" x14ac:dyDescent="0.3">
      <c r="A1733" s="1">
        <v>42174</v>
      </c>
      <c r="B1733">
        <v>0.1</v>
      </c>
    </row>
    <row r="1734" spans="1:2" x14ac:dyDescent="0.3">
      <c r="A1734" s="1">
        <v>42177</v>
      </c>
      <c r="B1734">
        <v>0.1</v>
      </c>
    </row>
    <row r="1735" spans="1:2" x14ac:dyDescent="0.3">
      <c r="A1735" s="1">
        <v>42178</v>
      </c>
      <c r="B1735">
        <v>0.1</v>
      </c>
    </row>
    <row r="1736" spans="1:2" x14ac:dyDescent="0.3">
      <c r="A1736" s="1">
        <v>42179</v>
      </c>
      <c r="B1736">
        <v>0.1</v>
      </c>
    </row>
    <row r="1737" spans="1:2" x14ac:dyDescent="0.3">
      <c r="A1737" s="1">
        <v>42180</v>
      </c>
      <c r="B1737">
        <v>0.1</v>
      </c>
    </row>
    <row r="1738" spans="1:2" x14ac:dyDescent="0.3">
      <c r="A1738" s="1">
        <v>42181</v>
      </c>
      <c r="B1738">
        <v>0.1</v>
      </c>
    </row>
    <row r="1739" spans="1:2" x14ac:dyDescent="0.3">
      <c r="A1739" s="1">
        <v>42184</v>
      </c>
      <c r="B1739">
        <v>0.1</v>
      </c>
    </row>
    <row r="1740" spans="1:2" x14ac:dyDescent="0.3">
      <c r="A1740" s="1">
        <v>42185</v>
      </c>
      <c r="B1740">
        <v>0.1</v>
      </c>
    </row>
    <row r="1741" spans="1:2" x14ac:dyDescent="0.3">
      <c r="A1741" s="1">
        <v>42186</v>
      </c>
      <c r="B1741">
        <v>0.1</v>
      </c>
    </row>
    <row r="1742" spans="1:2" x14ac:dyDescent="0.3">
      <c r="A1742" s="1">
        <v>42187</v>
      </c>
      <c r="B1742">
        <v>0.1</v>
      </c>
    </row>
    <row r="1743" spans="1:2" x14ac:dyDescent="0.3">
      <c r="A1743" s="1">
        <v>42188</v>
      </c>
      <c r="B1743">
        <v>0.1</v>
      </c>
    </row>
    <row r="1744" spans="1:2" x14ac:dyDescent="0.3">
      <c r="A1744" s="1">
        <v>42191</v>
      </c>
      <c r="B1744">
        <v>0.1</v>
      </c>
    </row>
    <row r="1745" spans="1:2" x14ac:dyDescent="0.3">
      <c r="A1745" s="1">
        <v>42192</v>
      </c>
      <c r="B1745">
        <v>0.1</v>
      </c>
    </row>
    <row r="1746" spans="1:2" x14ac:dyDescent="0.3">
      <c r="A1746" s="1">
        <v>42193</v>
      </c>
      <c r="B1746">
        <v>0.1</v>
      </c>
    </row>
    <row r="1747" spans="1:2" x14ac:dyDescent="0.3">
      <c r="A1747" s="1">
        <v>42194</v>
      </c>
      <c r="B1747">
        <v>0.1</v>
      </c>
    </row>
    <row r="1748" spans="1:2" x14ac:dyDescent="0.3">
      <c r="A1748" s="1">
        <v>42195</v>
      </c>
      <c r="B1748">
        <v>0.1</v>
      </c>
    </row>
    <row r="1749" spans="1:2" x14ac:dyDescent="0.3">
      <c r="A1749" s="1">
        <v>42198</v>
      </c>
      <c r="B1749">
        <v>0.1</v>
      </c>
    </row>
    <row r="1750" spans="1:2" x14ac:dyDescent="0.3">
      <c r="A1750" s="1">
        <v>42199</v>
      </c>
      <c r="B1750">
        <v>0.1</v>
      </c>
    </row>
    <row r="1751" spans="1:2" x14ac:dyDescent="0.3">
      <c r="A1751" s="1">
        <v>42200</v>
      </c>
      <c r="B1751">
        <v>0.1</v>
      </c>
    </row>
    <row r="1752" spans="1:2" x14ac:dyDescent="0.3">
      <c r="A1752" s="1">
        <v>42201</v>
      </c>
      <c r="B1752">
        <v>0.1</v>
      </c>
    </row>
    <row r="1753" spans="1:2" x14ac:dyDescent="0.3">
      <c r="A1753" s="1">
        <v>42202</v>
      </c>
      <c r="B1753">
        <v>0.1</v>
      </c>
    </row>
    <row r="1754" spans="1:2" x14ac:dyDescent="0.3">
      <c r="A1754" s="1">
        <v>42205</v>
      </c>
      <c r="B1754">
        <v>0.1</v>
      </c>
    </row>
    <row r="1755" spans="1:2" x14ac:dyDescent="0.3">
      <c r="A1755" s="1">
        <v>42206</v>
      </c>
      <c r="B1755">
        <v>0.1</v>
      </c>
    </row>
    <row r="1756" spans="1:2" x14ac:dyDescent="0.3">
      <c r="A1756" s="1">
        <v>42207</v>
      </c>
      <c r="B1756">
        <v>0.1</v>
      </c>
    </row>
    <row r="1757" spans="1:2" x14ac:dyDescent="0.3">
      <c r="A1757" s="1">
        <v>42208</v>
      </c>
      <c r="B1757">
        <v>0.1</v>
      </c>
    </row>
    <row r="1758" spans="1:2" x14ac:dyDescent="0.3">
      <c r="A1758" s="1">
        <v>42209</v>
      </c>
      <c r="B1758">
        <v>0.1</v>
      </c>
    </row>
    <row r="1759" spans="1:2" x14ac:dyDescent="0.3">
      <c r="A1759" s="1">
        <v>42212</v>
      </c>
      <c r="B1759">
        <v>0.1</v>
      </c>
    </row>
    <row r="1760" spans="1:2" x14ac:dyDescent="0.3">
      <c r="A1760" s="1">
        <v>42213</v>
      </c>
      <c r="B1760">
        <v>0.1</v>
      </c>
    </row>
    <row r="1761" spans="1:2" x14ac:dyDescent="0.3">
      <c r="A1761" s="1">
        <v>42214</v>
      </c>
      <c r="B1761">
        <v>0.1</v>
      </c>
    </row>
    <row r="1762" spans="1:2" x14ac:dyDescent="0.3">
      <c r="A1762" s="1">
        <v>42215</v>
      </c>
      <c r="B1762">
        <v>0.1</v>
      </c>
    </row>
    <row r="1763" spans="1:2" x14ac:dyDescent="0.3">
      <c r="A1763" s="1">
        <v>42216</v>
      </c>
      <c r="B1763">
        <v>0.1</v>
      </c>
    </row>
    <row r="1764" spans="1:2" x14ac:dyDescent="0.3">
      <c r="A1764" s="1">
        <v>42219</v>
      </c>
      <c r="B1764">
        <v>0.1</v>
      </c>
    </row>
    <row r="1765" spans="1:2" x14ac:dyDescent="0.3">
      <c r="A1765" s="1">
        <v>42220</v>
      </c>
      <c r="B1765">
        <v>0.1</v>
      </c>
    </row>
    <row r="1766" spans="1:2" x14ac:dyDescent="0.3">
      <c r="A1766" s="1">
        <v>42221</v>
      </c>
      <c r="B1766">
        <v>0.1</v>
      </c>
    </row>
    <row r="1767" spans="1:2" x14ac:dyDescent="0.3">
      <c r="A1767" s="1">
        <v>42222</v>
      </c>
      <c r="B1767">
        <v>0.1</v>
      </c>
    </row>
    <row r="1768" spans="1:2" x14ac:dyDescent="0.3">
      <c r="A1768" s="1">
        <v>42223</v>
      </c>
      <c r="B1768">
        <v>0.1</v>
      </c>
    </row>
    <row r="1769" spans="1:2" x14ac:dyDescent="0.3">
      <c r="A1769" s="1">
        <v>42226</v>
      </c>
      <c r="B1769">
        <v>0.1</v>
      </c>
    </row>
    <row r="1770" spans="1:2" x14ac:dyDescent="0.3">
      <c r="A1770" s="1">
        <v>42227</v>
      </c>
      <c r="B1770">
        <v>0.1</v>
      </c>
    </row>
    <row r="1771" spans="1:2" x14ac:dyDescent="0.3">
      <c r="A1771" s="1">
        <v>42228</v>
      </c>
      <c r="B1771">
        <v>0.1</v>
      </c>
    </row>
    <row r="1772" spans="1:2" x14ac:dyDescent="0.3">
      <c r="A1772" s="1">
        <v>42229</v>
      </c>
      <c r="B1772">
        <v>0.1</v>
      </c>
    </row>
    <row r="1773" spans="1:2" x14ac:dyDescent="0.3">
      <c r="A1773" s="1">
        <v>42230</v>
      </c>
      <c r="B1773">
        <v>0.1</v>
      </c>
    </row>
    <row r="1774" spans="1:2" x14ac:dyDescent="0.3">
      <c r="A1774" s="1">
        <v>42233</v>
      </c>
      <c r="B1774">
        <v>0.1</v>
      </c>
    </row>
    <row r="1775" spans="1:2" x14ac:dyDescent="0.3">
      <c r="A1775" s="1">
        <v>42234</v>
      </c>
      <c r="B1775">
        <v>0.1</v>
      </c>
    </row>
    <row r="1776" spans="1:2" x14ac:dyDescent="0.3">
      <c r="A1776" s="1">
        <v>42235</v>
      </c>
      <c r="B1776">
        <v>0.1</v>
      </c>
    </row>
    <row r="1777" spans="1:2" x14ac:dyDescent="0.3">
      <c r="A1777" s="1">
        <v>42236</v>
      </c>
      <c r="B1777">
        <v>0.1</v>
      </c>
    </row>
    <row r="1778" spans="1:2" x14ac:dyDescent="0.3">
      <c r="A1778" s="1">
        <v>42237</v>
      </c>
      <c r="B1778">
        <v>0.1</v>
      </c>
    </row>
    <row r="1779" spans="1:2" x14ac:dyDescent="0.3">
      <c r="A1779" s="1">
        <v>42240</v>
      </c>
      <c r="B1779">
        <v>0.1</v>
      </c>
    </row>
    <row r="1780" spans="1:2" x14ac:dyDescent="0.3">
      <c r="A1780" s="1">
        <v>42241</v>
      </c>
      <c r="B1780">
        <v>0.1</v>
      </c>
    </row>
    <row r="1781" spans="1:2" x14ac:dyDescent="0.3">
      <c r="A1781" s="1">
        <v>42242</v>
      </c>
      <c r="B1781">
        <v>0.1</v>
      </c>
    </row>
    <row r="1782" spans="1:2" x14ac:dyDescent="0.3">
      <c r="A1782" s="1">
        <v>42243</v>
      </c>
      <c r="B1782">
        <v>0.1</v>
      </c>
    </row>
    <row r="1783" spans="1:2" x14ac:dyDescent="0.3">
      <c r="A1783" s="1">
        <v>42244</v>
      </c>
      <c r="B1783">
        <v>0.1</v>
      </c>
    </row>
    <row r="1784" spans="1:2" x14ac:dyDescent="0.3">
      <c r="A1784" s="1">
        <v>42247</v>
      </c>
      <c r="B1784">
        <v>0.1</v>
      </c>
    </row>
    <row r="1785" spans="1:2" x14ac:dyDescent="0.3">
      <c r="A1785" s="1">
        <v>42248</v>
      </c>
      <c r="B1785">
        <v>0.1</v>
      </c>
    </row>
    <row r="1786" spans="1:2" x14ac:dyDescent="0.3">
      <c r="A1786" s="1">
        <v>42249</v>
      </c>
      <c r="B1786">
        <v>0.1</v>
      </c>
    </row>
    <row r="1787" spans="1:2" x14ac:dyDescent="0.3">
      <c r="A1787" s="1">
        <v>42250</v>
      </c>
      <c r="B1787">
        <v>0.1</v>
      </c>
    </row>
    <row r="1788" spans="1:2" x14ac:dyDescent="0.3">
      <c r="A1788" s="1">
        <v>42251</v>
      </c>
      <c r="B1788">
        <v>0.1</v>
      </c>
    </row>
    <row r="1789" spans="1:2" x14ac:dyDescent="0.3">
      <c r="A1789" s="1">
        <v>42254</v>
      </c>
      <c r="B1789">
        <v>0.1</v>
      </c>
    </row>
    <row r="1790" spans="1:2" x14ac:dyDescent="0.3">
      <c r="A1790" s="1">
        <v>42255</v>
      </c>
      <c r="B1790">
        <v>0.1</v>
      </c>
    </row>
    <row r="1791" spans="1:2" x14ac:dyDescent="0.3">
      <c r="A1791" s="1">
        <v>42256</v>
      </c>
      <c r="B1791">
        <v>0.1</v>
      </c>
    </row>
    <row r="1792" spans="1:2" x14ac:dyDescent="0.3">
      <c r="A1792" s="1">
        <v>42257</v>
      </c>
      <c r="B1792">
        <v>0.1</v>
      </c>
    </row>
    <row r="1793" spans="1:2" x14ac:dyDescent="0.3">
      <c r="A1793" s="1">
        <v>42258</v>
      </c>
      <c r="B1793">
        <v>0.1</v>
      </c>
    </row>
    <row r="1794" spans="1:2" x14ac:dyDescent="0.3">
      <c r="A1794" s="1">
        <v>42261</v>
      </c>
      <c r="B1794">
        <v>0.1</v>
      </c>
    </row>
    <row r="1795" spans="1:2" x14ac:dyDescent="0.3">
      <c r="A1795" s="1">
        <v>42262</v>
      </c>
      <c r="B1795">
        <v>0.1</v>
      </c>
    </row>
    <row r="1796" spans="1:2" x14ac:dyDescent="0.3">
      <c r="A1796" s="1">
        <v>42263</v>
      </c>
      <c r="B1796">
        <v>0.1</v>
      </c>
    </row>
    <row r="1797" spans="1:2" x14ac:dyDescent="0.3">
      <c r="A1797" s="1">
        <v>42264</v>
      </c>
      <c r="B1797">
        <v>0.1</v>
      </c>
    </row>
    <row r="1798" spans="1:2" x14ac:dyDescent="0.3">
      <c r="A1798" s="1">
        <v>42265</v>
      </c>
      <c r="B1798">
        <v>0.1</v>
      </c>
    </row>
    <row r="1799" spans="1:2" x14ac:dyDescent="0.3">
      <c r="A1799" s="1">
        <v>42268</v>
      </c>
      <c r="B1799">
        <v>0.1</v>
      </c>
    </row>
    <row r="1800" spans="1:2" x14ac:dyDescent="0.3">
      <c r="A1800" s="1">
        <v>42269</v>
      </c>
      <c r="B1800">
        <v>0.1</v>
      </c>
    </row>
    <row r="1801" spans="1:2" x14ac:dyDescent="0.3">
      <c r="A1801" s="1">
        <v>42270</v>
      </c>
      <c r="B1801">
        <v>0.1</v>
      </c>
    </row>
    <row r="1802" spans="1:2" x14ac:dyDescent="0.3">
      <c r="A1802" s="1">
        <v>42271</v>
      </c>
      <c r="B1802">
        <v>0.1</v>
      </c>
    </row>
    <row r="1803" spans="1:2" x14ac:dyDescent="0.3">
      <c r="A1803" s="1">
        <v>42272</v>
      </c>
      <c r="B1803">
        <v>0.1</v>
      </c>
    </row>
    <row r="1804" spans="1:2" x14ac:dyDescent="0.3">
      <c r="A1804" s="1">
        <v>42275</v>
      </c>
      <c r="B1804">
        <v>0.1</v>
      </c>
    </row>
    <row r="1805" spans="1:2" x14ac:dyDescent="0.3">
      <c r="A1805" s="1">
        <v>42276</v>
      </c>
      <c r="B1805">
        <v>0.1</v>
      </c>
    </row>
    <row r="1806" spans="1:2" x14ac:dyDescent="0.3">
      <c r="A1806" s="1">
        <v>42277</v>
      </c>
      <c r="B1806">
        <v>0.1</v>
      </c>
    </row>
    <row r="1807" spans="1:2" x14ac:dyDescent="0.3">
      <c r="A1807" s="1">
        <v>42278</v>
      </c>
      <c r="B1807">
        <v>0.1</v>
      </c>
    </row>
    <row r="1808" spans="1:2" x14ac:dyDescent="0.3">
      <c r="A1808" s="1">
        <v>42279</v>
      </c>
      <c r="B1808">
        <v>0.1</v>
      </c>
    </row>
    <row r="1809" spans="1:2" x14ac:dyDescent="0.3">
      <c r="A1809" s="1">
        <v>42282</v>
      </c>
      <c r="B1809">
        <v>0.1</v>
      </c>
    </row>
    <row r="1810" spans="1:2" x14ac:dyDescent="0.3">
      <c r="A1810" s="1">
        <v>42283</v>
      </c>
      <c r="B1810">
        <v>0.1</v>
      </c>
    </row>
    <row r="1811" spans="1:2" x14ac:dyDescent="0.3">
      <c r="A1811" s="1">
        <v>42284</v>
      </c>
      <c r="B1811">
        <v>0.1</v>
      </c>
    </row>
    <row r="1812" spans="1:2" x14ac:dyDescent="0.3">
      <c r="A1812" s="1">
        <v>42285</v>
      </c>
      <c r="B1812">
        <v>0.1</v>
      </c>
    </row>
    <row r="1813" spans="1:2" x14ac:dyDescent="0.3">
      <c r="A1813" s="1">
        <v>42286</v>
      </c>
      <c r="B1813">
        <v>0.1</v>
      </c>
    </row>
    <row r="1814" spans="1:2" x14ac:dyDescent="0.3">
      <c r="A1814" s="1">
        <v>42289</v>
      </c>
      <c r="B1814">
        <v>0.1</v>
      </c>
    </row>
    <row r="1815" spans="1:2" x14ac:dyDescent="0.3">
      <c r="A1815" s="1">
        <v>42290</v>
      </c>
      <c r="B1815">
        <v>0.1</v>
      </c>
    </row>
    <row r="1816" spans="1:2" x14ac:dyDescent="0.3">
      <c r="A1816" s="1">
        <v>42291</v>
      </c>
      <c r="B1816">
        <v>0.1</v>
      </c>
    </row>
    <row r="1817" spans="1:2" x14ac:dyDescent="0.3">
      <c r="A1817" s="1">
        <v>42292</v>
      </c>
      <c r="B1817">
        <v>0.1</v>
      </c>
    </row>
    <row r="1818" spans="1:2" x14ac:dyDescent="0.3">
      <c r="A1818" s="1">
        <v>42293</v>
      </c>
      <c r="B1818">
        <v>0.1</v>
      </c>
    </row>
    <row r="1819" spans="1:2" x14ac:dyDescent="0.3">
      <c r="A1819" s="1">
        <v>42296</v>
      </c>
      <c r="B1819">
        <v>0.1</v>
      </c>
    </row>
    <row r="1820" spans="1:2" x14ac:dyDescent="0.3">
      <c r="A1820" s="1">
        <v>42297</v>
      </c>
      <c r="B1820">
        <v>0.1</v>
      </c>
    </row>
    <row r="1821" spans="1:2" x14ac:dyDescent="0.3">
      <c r="A1821" s="1">
        <v>42298</v>
      </c>
      <c r="B1821">
        <v>0.1</v>
      </c>
    </row>
    <row r="1822" spans="1:2" x14ac:dyDescent="0.3">
      <c r="A1822" s="1">
        <v>42299</v>
      </c>
      <c r="B1822">
        <v>0.1</v>
      </c>
    </row>
    <row r="1823" spans="1:2" x14ac:dyDescent="0.3">
      <c r="A1823" s="1">
        <v>42300</v>
      </c>
      <c r="B1823">
        <v>0.1</v>
      </c>
    </row>
    <row r="1824" spans="1:2" x14ac:dyDescent="0.3">
      <c r="A1824" s="1">
        <v>42303</v>
      </c>
      <c r="B1824">
        <v>0.1</v>
      </c>
    </row>
    <row r="1825" spans="1:2" x14ac:dyDescent="0.3">
      <c r="A1825" s="1">
        <v>42304</v>
      </c>
      <c r="B1825">
        <v>0.1</v>
      </c>
    </row>
    <row r="1826" spans="1:2" x14ac:dyDescent="0.3">
      <c r="A1826" s="1">
        <v>42305</v>
      </c>
      <c r="B1826">
        <v>0.1</v>
      </c>
    </row>
    <row r="1827" spans="1:2" x14ac:dyDescent="0.3">
      <c r="A1827" s="1">
        <v>42306</v>
      </c>
      <c r="B1827">
        <v>0.1</v>
      </c>
    </row>
    <row r="1828" spans="1:2" x14ac:dyDescent="0.3">
      <c r="A1828" s="1">
        <v>42307</v>
      </c>
      <c r="B1828">
        <v>0.1</v>
      </c>
    </row>
    <row r="1829" spans="1:2" x14ac:dyDescent="0.3">
      <c r="A1829" s="1">
        <v>42310</v>
      </c>
      <c r="B1829">
        <v>0.1</v>
      </c>
    </row>
    <row r="1830" spans="1:2" x14ac:dyDescent="0.3">
      <c r="A1830" s="1">
        <v>42311</v>
      </c>
      <c r="B1830">
        <v>0.1</v>
      </c>
    </row>
    <row r="1831" spans="1:2" x14ac:dyDescent="0.3">
      <c r="A1831" s="1">
        <v>42312</v>
      </c>
      <c r="B1831">
        <v>0.1</v>
      </c>
    </row>
    <row r="1832" spans="1:2" x14ac:dyDescent="0.3">
      <c r="A1832" s="1">
        <v>42313</v>
      </c>
      <c r="B1832">
        <v>0.1</v>
      </c>
    </row>
    <row r="1833" spans="1:2" x14ac:dyDescent="0.3">
      <c r="A1833" s="1">
        <v>42314</v>
      </c>
      <c r="B1833">
        <v>0.1</v>
      </c>
    </row>
    <row r="1834" spans="1:2" x14ac:dyDescent="0.3">
      <c r="A1834" s="1">
        <v>42317</v>
      </c>
      <c r="B1834">
        <v>0.1</v>
      </c>
    </row>
    <row r="1835" spans="1:2" x14ac:dyDescent="0.3">
      <c r="A1835" s="1">
        <v>42318</v>
      </c>
      <c r="B1835">
        <v>0.1</v>
      </c>
    </row>
    <row r="1836" spans="1:2" x14ac:dyDescent="0.3">
      <c r="A1836" s="1">
        <v>42319</v>
      </c>
      <c r="B1836">
        <v>0.1</v>
      </c>
    </row>
    <row r="1837" spans="1:2" x14ac:dyDescent="0.3">
      <c r="A1837" s="1">
        <v>42320</v>
      </c>
      <c r="B1837">
        <v>0.1</v>
      </c>
    </row>
    <row r="1838" spans="1:2" x14ac:dyDescent="0.3">
      <c r="A1838" s="1">
        <v>42321</v>
      </c>
      <c r="B1838">
        <v>0.1</v>
      </c>
    </row>
    <row r="1839" spans="1:2" x14ac:dyDescent="0.3">
      <c r="A1839" s="1">
        <v>42324</v>
      </c>
      <c r="B1839">
        <v>0.1</v>
      </c>
    </row>
    <row r="1840" spans="1:2" x14ac:dyDescent="0.3">
      <c r="A1840" s="1">
        <v>42325</v>
      </c>
      <c r="B1840">
        <v>0.1</v>
      </c>
    </row>
    <row r="1841" spans="1:2" x14ac:dyDescent="0.3">
      <c r="A1841" s="1">
        <v>42326</v>
      </c>
      <c r="B1841">
        <v>0.1</v>
      </c>
    </row>
    <row r="1842" spans="1:2" x14ac:dyDescent="0.3">
      <c r="A1842" s="1">
        <v>42327</v>
      </c>
      <c r="B1842">
        <v>0.1</v>
      </c>
    </row>
    <row r="1843" spans="1:2" x14ac:dyDescent="0.3">
      <c r="A1843" s="1">
        <v>42328</v>
      </c>
      <c r="B1843">
        <v>0.1</v>
      </c>
    </row>
    <row r="1844" spans="1:2" x14ac:dyDescent="0.3">
      <c r="A1844" s="1">
        <v>42331</v>
      </c>
      <c r="B1844">
        <v>0.1</v>
      </c>
    </row>
    <row r="1845" spans="1:2" x14ac:dyDescent="0.3">
      <c r="A1845" s="1">
        <v>42332</v>
      </c>
      <c r="B1845">
        <v>0.1</v>
      </c>
    </row>
    <row r="1846" spans="1:2" x14ac:dyDescent="0.3">
      <c r="A1846" s="1">
        <v>42333</v>
      </c>
      <c r="B1846">
        <v>0.1</v>
      </c>
    </row>
    <row r="1847" spans="1:2" x14ac:dyDescent="0.3">
      <c r="A1847" s="1">
        <v>42334</v>
      </c>
      <c r="B1847">
        <v>0.1</v>
      </c>
    </row>
    <row r="1848" spans="1:2" x14ac:dyDescent="0.3">
      <c r="A1848" s="1">
        <v>42335</v>
      </c>
      <c r="B1848">
        <v>0.1</v>
      </c>
    </row>
    <row r="1849" spans="1:2" x14ac:dyDescent="0.3">
      <c r="A1849" s="1">
        <v>42338</v>
      </c>
      <c r="B1849">
        <v>0.1</v>
      </c>
    </row>
    <row r="1850" spans="1:2" x14ac:dyDescent="0.3">
      <c r="A1850" s="1">
        <v>42339</v>
      </c>
      <c r="B1850">
        <v>0.1</v>
      </c>
    </row>
    <row r="1851" spans="1:2" x14ac:dyDescent="0.3">
      <c r="A1851" s="1">
        <v>42340</v>
      </c>
      <c r="B1851">
        <v>0.1</v>
      </c>
    </row>
    <row r="1852" spans="1:2" x14ac:dyDescent="0.3">
      <c r="A1852" s="1">
        <v>42341</v>
      </c>
      <c r="B1852">
        <v>0.1</v>
      </c>
    </row>
    <row r="1853" spans="1:2" x14ac:dyDescent="0.3">
      <c r="A1853" s="1">
        <v>42342</v>
      </c>
      <c r="B1853">
        <v>0.1</v>
      </c>
    </row>
    <row r="1854" spans="1:2" x14ac:dyDescent="0.3">
      <c r="A1854" s="1">
        <v>42345</v>
      </c>
      <c r="B1854">
        <v>0.1</v>
      </c>
    </row>
    <row r="1855" spans="1:2" x14ac:dyDescent="0.3">
      <c r="A1855" s="1">
        <v>42346</v>
      </c>
      <c r="B1855">
        <v>0.1</v>
      </c>
    </row>
    <row r="1856" spans="1:2" x14ac:dyDescent="0.3">
      <c r="A1856" s="1">
        <v>42347</v>
      </c>
      <c r="B1856">
        <v>0.1</v>
      </c>
    </row>
    <row r="1857" spans="1:2" x14ac:dyDescent="0.3">
      <c r="A1857" s="1">
        <v>42348</v>
      </c>
      <c r="B1857">
        <v>0.1</v>
      </c>
    </row>
    <row r="1858" spans="1:2" x14ac:dyDescent="0.3">
      <c r="A1858" s="1">
        <v>42349</v>
      </c>
      <c r="B1858">
        <v>0.1</v>
      </c>
    </row>
    <row r="1859" spans="1:2" x14ac:dyDescent="0.3">
      <c r="A1859" s="1">
        <v>42352</v>
      </c>
      <c r="B1859">
        <v>0.1</v>
      </c>
    </row>
    <row r="1860" spans="1:2" x14ac:dyDescent="0.3">
      <c r="A1860" s="1">
        <v>42353</v>
      </c>
      <c r="B1860">
        <v>0.1</v>
      </c>
    </row>
    <row r="1861" spans="1:2" x14ac:dyDescent="0.3">
      <c r="A1861" s="1">
        <v>42354</v>
      </c>
      <c r="B1861">
        <v>0.1</v>
      </c>
    </row>
    <row r="1862" spans="1:2" x14ac:dyDescent="0.3">
      <c r="A1862" s="1">
        <v>42355</v>
      </c>
      <c r="B1862">
        <v>0.1</v>
      </c>
    </row>
    <row r="1863" spans="1:2" x14ac:dyDescent="0.3">
      <c r="A1863" s="1">
        <v>42356</v>
      </c>
      <c r="B1863">
        <v>0.1</v>
      </c>
    </row>
    <row r="1864" spans="1:2" x14ac:dyDescent="0.3">
      <c r="A1864" s="1">
        <v>42359</v>
      </c>
      <c r="B1864">
        <v>0.1</v>
      </c>
    </row>
    <row r="1865" spans="1:2" x14ac:dyDescent="0.3">
      <c r="A1865" s="1">
        <v>42360</v>
      </c>
      <c r="B1865">
        <v>0.1</v>
      </c>
    </row>
    <row r="1866" spans="1:2" x14ac:dyDescent="0.3">
      <c r="A1866" s="1">
        <v>42361</v>
      </c>
      <c r="B1866">
        <v>0.1</v>
      </c>
    </row>
    <row r="1867" spans="1:2" x14ac:dyDescent="0.3">
      <c r="A1867" s="1">
        <v>42362</v>
      </c>
      <c r="B1867">
        <v>0.1</v>
      </c>
    </row>
    <row r="1868" spans="1:2" x14ac:dyDescent="0.3">
      <c r="A1868" s="1">
        <v>42363</v>
      </c>
      <c r="B1868">
        <v>0.1</v>
      </c>
    </row>
    <row r="1869" spans="1:2" x14ac:dyDescent="0.3">
      <c r="A1869" s="1">
        <v>42366</v>
      </c>
      <c r="B1869">
        <v>0.1</v>
      </c>
    </row>
    <row r="1870" spans="1:2" x14ac:dyDescent="0.3">
      <c r="A1870" s="1">
        <v>42367</v>
      </c>
      <c r="B1870">
        <v>0.1</v>
      </c>
    </row>
    <row r="1871" spans="1:2" x14ac:dyDescent="0.3">
      <c r="A1871" s="1">
        <v>42368</v>
      </c>
      <c r="B1871">
        <v>0.1</v>
      </c>
    </row>
    <row r="1872" spans="1:2" x14ac:dyDescent="0.3">
      <c r="A1872" s="1">
        <v>42369</v>
      </c>
      <c r="B1872">
        <v>0.1</v>
      </c>
    </row>
    <row r="1873" spans="1:2" x14ac:dyDescent="0.3">
      <c r="A1873" s="1">
        <v>42370</v>
      </c>
      <c r="B1873">
        <v>0.1</v>
      </c>
    </row>
    <row r="1874" spans="1:2" x14ac:dyDescent="0.3">
      <c r="A1874" s="1">
        <v>42373</v>
      </c>
      <c r="B1874">
        <v>0.1</v>
      </c>
    </row>
    <row r="1875" spans="1:2" x14ac:dyDescent="0.3">
      <c r="A1875" s="1">
        <v>42374</v>
      </c>
      <c r="B1875">
        <v>0.1</v>
      </c>
    </row>
    <row r="1876" spans="1:2" x14ac:dyDescent="0.3">
      <c r="A1876" s="1">
        <v>42375</v>
      </c>
      <c r="B1876">
        <v>0.1</v>
      </c>
    </row>
    <row r="1877" spans="1:2" x14ac:dyDescent="0.3">
      <c r="A1877" s="1">
        <v>42376</v>
      </c>
      <c r="B1877">
        <v>0.1</v>
      </c>
    </row>
    <row r="1878" spans="1:2" x14ac:dyDescent="0.3">
      <c r="A1878" s="1">
        <v>42377</v>
      </c>
      <c r="B1878">
        <v>0.1</v>
      </c>
    </row>
    <row r="1879" spans="1:2" x14ac:dyDescent="0.3">
      <c r="A1879" s="1">
        <v>42380</v>
      </c>
      <c r="B1879">
        <v>0.1</v>
      </c>
    </row>
    <row r="1880" spans="1:2" x14ac:dyDescent="0.3">
      <c r="A1880" s="1">
        <v>42381</v>
      </c>
      <c r="B1880">
        <v>0.1</v>
      </c>
    </row>
    <row r="1881" spans="1:2" x14ac:dyDescent="0.3">
      <c r="A1881" s="1">
        <v>42382</v>
      </c>
      <c r="B1881">
        <v>0.1</v>
      </c>
    </row>
    <row r="1882" spans="1:2" x14ac:dyDescent="0.3">
      <c r="A1882" s="1">
        <v>42383</v>
      </c>
      <c r="B1882">
        <v>0.1</v>
      </c>
    </row>
    <row r="1883" spans="1:2" x14ac:dyDescent="0.3">
      <c r="A1883" s="1">
        <v>42384</v>
      </c>
      <c r="B1883">
        <v>0.1</v>
      </c>
    </row>
    <row r="1884" spans="1:2" x14ac:dyDescent="0.3">
      <c r="A1884" s="1">
        <v>42387</v>
      </c>
      <c r="B1884">
        <v>0.1</v>
      </c>
    </row>
    <row r="1885" spans="1:2" x14ac:dyDescent="0.3">
      <c r="A1885" s="1">
        <v>42388</v>
      </c>
      <c r="B1885">
        <v>0.1</v>
      </c>
    </row>
    <row r="1886" spans="1:2" x14ac:dyDescent="0.3">
      <c r="A1886" s="1">
        <v>42389</v>
      </c>
      <c r="B1886">
        <v>0.1</v>
      </c>
    </row>
    <row r="1887" spans="1:2" x14ac:dyDescent="0.3">
      <c r="A1887" s="1">
        <v>42390</v>
      </c>
      <c r="B1887">
        <v>0.1</v>
      </c>
    </row>
    <row r="1888" spans="1:2" x14ac:dyDescent="0.3">
      <c r="A1888" s="1">
        <v>42391</v>
      </c>
      <c r="B1888">
        <v>0.1</v>
      </c>
    </row>
    <row r="1889" spans="1:2" x14ac:dyDescent="0.3">
      <c r="A1889" s="1">
        <v>42394</v>
      </c>
      <c r="B1889">
        <v>0.1</v>
      </c>
    </row>
    <row r="1890" spans="1:2" x14ac:dyDescent="0.3">
      <c r="A1890" s="1">
        <v>42395</v>
      </c>
      <c r="B1890">
        <v>0.1</v>
      </c>
    </row>
    <row r="1891" spans="1:2" x14ac:dyDescent="0.3">
      <c r="A1891" s="1">
        <v>42396</v>
      </c>
      <c r="B1891">
        <v>0.1</v>
      </c>
    </row>
    <row r="1892" spans="1:2" x14ac:dyDescent="0.3">
      <c r="A1892" s="1">
        <v>42397</v>
      </c>
      <c r="B1892">
        <v>0.1</v>
      </c>
    </row>
    <row r="1893" spans="1:2" x14ac:dyDescent="0.3">
      <c r="A1893" s="1">
        <v>42398</v>
      </c>
      <c r="B1893">
        <v>-0.1</v>
      </c>
    </row>
    <row r="1894" spans="1:2" x14ac:dyDescent="0.3">
      <c r="A1894" s="1">
        <v>42401</v>
      </c>
      <c r="B1894">
        <v>-0.1</v>
      </c>
    </row>
    <row r="1895" spans="1:2" x14ac:dyDescent="0.3">
      <c r="A1895" s="1">
        <v>42402</v>
      </c>
      <c r="B1895">
        <v>-0.1</v>
      </c>
    </row>
    <row r="1896" spans="1:2" x14ac:dyDescent="0.3">
      <c r="A1896" s="1">
        <v>42403</v>
      </c>
      <c r="B1896">
        <v>-0.1</v>
      </c>
    </row>
    <row r="1897" spans="1:2" x14ac:dyDescent="0.3">
      <c r="A1897" s="1">
        <v>42404</v>
      </c>
      <c r="B1897">
        <v>-0.1</v>
      </c>
    </row>
    <row r="1898" spans="1:2" x14ac:dyDescent="0.3">
      <c r="A1898" s="1">
        <v>42405</v>
      </c>
      <c r="B1898">
        <v>-0.1</v>
      </c>
    </row>
    <row r="1899" spans="1:2" x14ac:dyDescent="0.3">
      <c r="A1899" s="1">
        <v>42408</v>
      </c>
      <c r="B1899">
        <v>-0.1</v>
      </c>
    </row>
    <row r="1900" spans="1:2" x14ac:dyDescent="0.3">
      <c r="A1900" s="1">
        <v>42409</v>
      </c>
      <c r="B1900">
        <v>-0.1</v>
      </c>
    </row>
    <row r="1901" spans="1:2" x14ac:dyDescent="0.3">
      <c r="A1901" s="1">
        <v>42410</v>
      </c>
      <c r="B1901">
        <v>-0.1</v>
      </c>
    </row>
    <row r="1902" spans="1:2" x14ac:dyDescent="0.3">
      <c r="A1902" s="1">
        <v>42412</v>
      </c>
      <c r="B1902">
        <v>-0.1</v>
      </c>
    </row>
    <row r="1903" spans="1:2" x14ac:dyDescent="0.3">
      <c r="A1903" s="1">
        <v>42415</v>
      </c>
      <c r="B1903">
        <v>-0.1</v>
      </c>
    </row>
    <row r="1904" spans="1:2" x14ac:dyDescent="0.3">
      <c r="A1904" s="1">
        <v>42416</v>
      </c>
      <c r="B1904">
        <v>-0.1</v>
      </c>
    </row>
    <row r="1905" spans="1:2" x14ac:dyDescent="0.3">
      <c r="A1905" s="1">
        <v>42417</v>
      </c>
      <c r="B1905">
        <v>-0.1</v>
      </c>
    </row>
    <row r="1906" spans="1:2" x14ac:dyDescent="0.3">
      <c r="A1906" s="1">
        <v>42418</v>
      </c>
      <c r="B1906">
        <v>-0.1</v>
      </c>
    </row>
    <row r="1907" spans="1:2" x14ac:dyDescent="0.3">
      <c r="A1907" s="1">
        <v>42419</v>
      </c>
      <c r="B1907">
        <v>-0.1</v>
      </c>
    </row>
    <row r="1908" spans="1:2" x14ac:dyDescent="0.3">
      <c r="A1908" s="1">
        <v>42422</v>
      </c>
      <c r="B1908">
        <v>-0.1</v>
      </c>
    </row>
    <row r="1909" spans="1:2" x14ac:dyDescent="0.3">
      <c r="A1909" s="1">
        <v>42423</v>
      </c>
      <c r="B1909">
        <v>-0.1</v>
      </c>
    </row>
    <row r="1910" spans="1:2" x14ac:dyDescent="0.3">
      <c r="A1910" s="1">
        <v>42424</v>
      </c>
      <c r="B1910">
        <v>-0.1</v>
      </c>
    </row>
    <row r="1911" spans="1:2" x14ac:dyDescent="0.3">
      <c r="A1911" s="1">
        <v>42425</v>
      </c>
      <c r="B1911">
        <v>-0.1</v>
      </c>
    </row>
    <row r="1912" spans="1:2" x14ac:dyDescent="0.3">
      <c r="A1912" s="1">
        <v>42426</v>
      </c>
      <c r="B1912">
        <v>-0.1</v>
      </c>
    </row>
    <row r="1913" spans="1:2" x14ac:dyDescent="0.3">
      <c r="A1913" s="1">
        <v>42429</v>
      </c>
      <c r="B1913">
        <v>-0.1</v>
      </c>
    </row>
    <row r="1914" spans="1:2" x14ac:dyDescent="0.3">
      <c r="A1914" s="1">
        <v>42430</v>
      </c>
      <c r="B1914">
        <v>-0.1</v>
      </c>
    </row>
    <row r="1915" spans="1:2" x14ac:dyDescent="0.3">
      <c r="A1915" s="1">
        <v>42431</v>
      </c>
      <c r="B1915">
        <v>-0.1</v>
      </c>
    </row>
    <row r="1916" spans="1:2" x14ac:dyDescent="0.3">
      <c r="A1916" s="1">
        <v>42432</v>
      </c>
      <c r="B1916">
        <v>-0.1</v>
      </c>
    </row>
    <row r="1917" spans="1:2" x14ac:dyDescent="0.3">
      <c r="A1917" s="1">
        <v>42433</v>
      </c>
      <c r="B1917">
        <v>-0.1</v>
      </c>
    </row>
    <row r="1918" spans="1:2" x14ac:dyDescent="0.3">
      <c r="A1918" s="1">
        <v>42436</v>
      </c>
      <c r="B1918">
        <v>-0.1</v>
      </c>
    </row>
    <row r="1919" spans="1:2" x14ac:dyDescent="0.3">
      <c r="A1919" s="1">
        <v>42437</v>
      </c>
      <c r="B1919">
        <v>-0.1</v>
      </c>
    </row>
    <row r="1920" spans="1:2" x14ac:dyDescent="0.3">
      <c r="A1920" s="1">
        <v>42438</v>
      </c>
      <c r="B1920">
        <v>-0.1</v>
      </c>
    </row>
    <row r="1921" spans="1:2" x14ac:dyDescent="0.3">
      <c r="A1921" s="1">
        <v>42439</v>
      </c>
      <c r="B1921">
        <v>-0.1</v>
      </c>
    </row>
    <row r="1922" spans="1:2" x14ac:dyDescent="0.3">
      <c r="A1922" s="1">
        <v>42440</v>
      </c>
      <c r="B1922">
        <v>-0.1</v>
      </c>
    </row>
    <row r="1923" spans="1:2" x14ac:dyDescent="0.3">
      <c r="A1923" s="1">
        <v>42443</v>
      </c>
      <c r="B1923">
        <v>-0.1</v>
      </c>
    </row>
    <row r="1924" spans="1:2" x14ac:dyDescent="0.3">
      <c r="A1924" s="1">
        <v>42444</v>
      </c>
      <c r="B1924">
        <v>-0.1</v>
      </c>
    </row>
    <row r="1925" spans="1:2" x14ac:dyDescent="0.3">
      <c r="A1925" s="1">
        <v>42445</v>
      </c>
      <c r="B1925">
        <v>-0.1</v>
      </c>
    </row>
    <row r="1926" spans="1:2" x14ac:dyDescent="0.3">
      <c r="A1926" s="1">
        <v>42446</v>
      </c>
      <c r="B1926">
        <v>-0.1</v>
      </c>
    </row>
    <row r="1927" spans="1:2" x14ac:dyDescent="0.3">
      <c r="A1927" s="1">
        <v>42447</v>
      </c>
      <c r="B1927">
        <v>-0.1</v>
      </c>
    </row>
    <row r="1928" spans="1:2" x14ac:dyDescent="0.3">
      <c r="A1928" s="1">
        <v>42451</v>
      </c>
      <c r="B1928">
        <v>-0.1</v>
      </c>
    </row>
    <row r="1929" spans="1:2" x14ac:dyDescent="0.3">
      <c r="A1929" s="1">
        <v>42452</v>
      </c>
      <c r="B1929">
        <v>-0.1</v>
      </c>
    </row>
    <row r="1930" spans="1:2" x14ac:dyDescent="0.3">
      <c r="A1930" s="1">
        <v>42453</v>
      </c>
      <c r="B1930">
        <v>-0.1</v>
      </c>
    </row>
    <row r="1931" spans="1:2" x14ac:dyDescent="0.3">
      <c r="A1931" s="1">
        <v>42454</v>
      </c>
      <c r="B1931">
        <v>-0.1</v>
      </c>
    </row>
    <row r="1932" spans="1:2" x14ac:dyDescent="0.3">
      <c r="A1932" s="1">
        <v>42457</v>
      </c>
      <c r="B1932">
        <v>-0.1</v>
      </c>
    </row>
    <row r="1933" spans="1:2" x14ac:dyDescent="0.3">
      <c r="A1933" s="1">
        <v>42458</v>
      </c>
      <c r="B1933">
        <v>-0.1</v>
      </c>
    </row>
    <row r="1934" spans="1:2" x14ac:dyDescent="0.3">
      <c r="A1934" s="1">
        <v>42459</v>
      </c>
      <c r="B1934">
        <v>-0.1</v>
      </c>
    </row>
    <row r="1935" spans="1:2" x14ac:dyDescent="0.3">
      <c r="A1935" s="1">
        <v>42460</v>
      </c>
      <c r="B1935">
        <v>-0.1</v>
      </c>
    </row>
    <row r="1936" spans="1:2" x14ac:dyDescent="0.3">
      <c r="A1936" s="1">
        <v>42461</v>
      </c>
      <c r="B1936">
        <v>-0.1</v>
      </c>
    </row>
    <row r="1937" spans="1:2" x14ac:dyDescent="0.3">
      <c r="A1937" s="1">
        <v>42464</v>
      </c>
      <c r="B1937">
        <v>-0.1</v>
      </c>
    </row>
    <row r="1938" spans="1:2" x14ac:dyDescent="0.3">
      <c r="A1938" s="1">
        <v>42465</v>
      </c>
      <c r="B1938">
        <v>-0.1</v>
      </c>
    </row>
    <row r="1939" spans="1:2" x14ac:dyDescent="0.3">
      <c r="A1939" s="1">
        <v>42466</v>
      </c>
      <c r="B1939">
        <v>-0.1</v>
      </c>
    </row>
    <row r="1940" spans="1:2" x14ac:dyDescent="0.3">
      <c r="A1940" s="1">
        <v>42467</v>
      </c>
      <c r="B1940">
        <v>-0.1</v>
      </c>
    </row>
    <row r="1941" spans="1:2" x14ac:dyDescent="0.3">
      <c r="A1941" s="1">
        <v>42468</v>
      </c>
      <c r="B1941">
        <v>-0.1</v>
      </c>
    </row>
    <row r="1942" spans="1:2" x14ac:dyDescent="0.3">
      <c r="A1942" s="1">
        <v>42471</v>
      </c>
      <c r="B1942">
        <v>-0.1</v>
      </c>
    </row>
    <row r="1943" spans="1:2" x14ac:dyDescent="0.3">
      <c r="A1943" s="1">
        <v>42472</v>
      </c>
      <c r="B1943">
        <v>-0.1</v>
      </c>
    </row>
    <row r="1944" spans="1:2" x14ac:dyDescent="0.3">
      <c r="A1944" s="1">
        <v>42473</v>
      </c>
      <c r="B1944">
        <v>-0.1</v>
      </c>
    </row>
    <row r="1945" spans="1:2" x14ac:dyDescent="0.3">
      <c r="A1945" s="1">
        <v>42474</v>
      </c>
      <c r="B1945">
        <v>-0.1</v>
      </c>
    </row>
    <row r="1946" spans="1:2" x14ac:dyDescent="0.3">
      <c r="A1946" s="1">
        <v>42475</v>
      </c>
      <c r="B1946">
        <v>-0.1</v>
      </c>
    </row>
    <row r="1947" spans="1:2" x14ac:dyDescent="0.3">
      <c r="A1947" s="1">
        <v>42478</v>
      </c>
      <c r="B1947">
        <v>-0.1</v>
      </c>
    </row>
    <row r="1948" spans="1:2" x14ac:dyDescent="0.3">
      <c r="A1948" s="1">
        <v>42479</v>
      </c>
      <c r="B1948">
        <v>-0.1</v>
      </c>
    </row>
    <row r="1949" spans="1:2" x14ac:dyDescent="0.3">
      <c r="A1949" s="1">
        <v>42480</v>
      </c>
      <c r="B1949">
        <v>-0.1</v>
      </c>
    </row>
    <row r="1950" spans="1:2" x14ac:dyDescent="0.3">
      <c r="A1950" s="1">
        <v>42481</v>
      </c>
      <c r="B1950">
        <v>-0.1</v>
      </c>
    </row>
    <row r="1951" spans="1:2" x14ac:dyDescent="0.3">
      <c r="A1951" s="1">
        <v>42482</v>
      </c>
      <c r="B1951">
        <v>-0.1</v>
      </c>
    </row>
    <row r="1952" spans="1:2" x14ac:dyDescent="0.3">
      <c r="A1952" s="1">
        <v>42485</v>
      </c>
      <c r="B1952">
        <v>-0.1</v>
      </c>
    </row>
    <row r="1953" spans="1:2" x14ac:dyDescent="0.3">
      <c r="A1953" s="1">
        <v>42486</v>
      </c>
      <c r="B1953">
        <v>-0.1</v>
      </c>
    </row>
    <row r="1954" spans="1:2" x14ac:dyDescent="0.3">
      <c r="A1954" s="1">
        <v>42487</v>
      </c>
      <c r="B1954">
        <v>-0.1</v>
      </c>
    </row>
    <row r="1955" spans="1:2" x14ac:dyDescent="0.3">
      <c r="A1955" s="1">
        <v>42488</v>
      </c>
      <c r="B1955">
        <v>-0.1</v>
      </c>
    </row>
    <row r="1956" spans="1:2" x14ac:dyDescent="0.3">
      <c r="A1956" s="1">
        <v>42492</v>
      </c>
      <c r="B1956">
        <v>-0.1</v>
      </c>
    </row>
    <row r="1957" spans="1:2" x14ac:dyDescent="0.3">
      <c r="A1957" s="1">
        <v>42496</v>
      </c>
      <c r="B1957">
        <v>-0.1</v>
      </c>
    </row>
    <row r="1958" spans="1:2" x14ac:dyDescent="0.3">
      <c r="A1958" s="1">
        <v>42499</v>
      </c>
      <c r="B1958">
        <v>-0.1</v>
      </c>
    </row>
    <row r="1959" spans="1:2" x14ac:dyDescent="0.3">
      <c r="A1959" s="1">
        <v>42500</v>
      </c>
      <c r="B1959">
        <v>-0.1</v>
      </c>
    </row>
    <row r="1960" spans="1:2" x14ac:dyDescent="0.3">
      <c r="A1960" s="1">
        <v>42501</v>
      </c>
      <c r="B1960">
        <v>-0.1</v>
      </c>
    </row>
    <row r="1961" spans="1:2" x14ac:dyDescent="0.3">
      <c r="A1961" s="1">
        <v>42502</v>
      </c>
      <c r="B1961">
        <v>-0.1</v>
      </c>
    </row>
    <row r="1962" spans="1:2" x14ac:dyDescent="0.3">
      <c r="A1962" s="1">
        <v>42503</v>
      </c>
      <c r="B1962">
        <v>-0.1</v>
      </c>
    </row>
    <row r="1963" spans="1:2" x14ac:dyDescent="0.3">
      <c r="A1963" s="1">
        <v>42506</v>
      </c>
      <c r="B1963">
        <v>-0.1</v>
      </c>
    </row>
    <row r="1964" spans="1:2" x14ac:dyDescent="0.3">
      <c r="A1964" s="1">
        <v>42507</v>
      </c>
      <c r="B1964">
        <v>-0.1</v>
      </c>
    </row>
    <row r="1965" spans="1:2" x14ac:dyDescent="0.3">
      <c r="A1965" s="1">
        <v>42508</v>
      </c>
      <c r="B1965">
        <v>-0.1</v>
      </c>
    </row>
    <row r="1966" spans="1:2" x14ac:dyDescent="0.3">
      <c r="A1966" s="1">
        <v>42509</v>
      </c>
      <c r="B1966">
        <v>-0.1</v>
      </c>
    </row>
    <row r="1967" spans="1:2" x14ac:dyDescent="0.3">
      <c r="A1967" s="1">
        <v>42510</v>
      </c>
      <c r="B1967">
        <v>-0.1</v>
      </c>
    </row>
    <row r="1968" spans="1:2" x14ac:dyDescent="0.3">
      <c r="A1968" s="1">
        <v>42513</v>
      </c>
      <c r="B1968">
        <v>-0.1</v>
      </c>
    </row>
    <row r="1969" spans="1:2" x14ac:dyDescent="0.3">
      <c r="A1969" s="1">
        <v>42514</v>
      </c>
      <c r="B1969">
        <v>-0.1</v>
      </c>
    </row>
    <row r="1970" spans="1:2" x14ac:dyDescent="0.3">
      <c r="A1970" s="1">
        <v>42515</v>
      </c>
      <c r="B1970">
        <v>-0.1</v>
      </c>
    </row>
    <row r="1971" spans="1:2" x14ac:dyDescent="0.3">
      <c r="A1971" s="1">
        <v>42516</v>
      </c>
      <c r="B1971">
        <v>-0.1</v>
      </c>
    </row>
    <row r="1972" spans="1:2" x14ac:dyDescent="0.3">
      <c r="A1972" s="1">
        <v>42517</v>
      </c>
      <c r="B1972">
        <v>-0.1</v>
      </c>
    </row>
    <row r="1973" spans="1:2" x14ac:dyDescent="0.3">
      <c r="A1973" s="1">
        <v>42520</v>
      </c>
      <c r="B1973">
        <v>-0.1</v>
      </c>
    </row>
    <row r="1974" spans="1:2" x14ac:dyDescent="0.3">
      <c r="A1974" s="1">
        <v>42521</v>
      </c>
      <c r="B1974">
        <v>-0.1</v>
      </c>
    </row>
    <row r="1975" spans="1:2" x14ac:dyDescent="0.3">
      <c r="A1975" s="1">
        <v>42522</v>
      </c>
      <c r="B1975">
        <v>-0.1</v>
      </c>
    </row>
    <row r="1976" spans="1:2" x14ac:dyDescent="0.3">
      <c r="A1976" s="1">
        <v>42523</v>
      </c>
      <c r="B1976">
        <v>-0.1</v>
      </c>
    </row>
    <row r="1977" spans="1:2" x14ac:dyDescent="0.3">
      <c r="A1977" s="1">
        <v>42524</v>
      </c>
      <c r="B1977">
        <v>-0.1</v>
      </c>
    </row>
    <row r="1978" spans="1:2" x14ac:dyDescent="0.3">
      <c r="A1978" s="1">
        <v>42527</v>
      </c>
      <c r="B1978">
        <v>-0.1</v>
      </c>
    </row>
    <row r="1979" spans="1:2" x14ac:dyDescent="0.3">
      <c r="A1979" s="1">
        <v>42528</v>
      </c>
      <c r="B1979">
        <v>-0.1</v>
      </c>
    </row>
    <row r="1980" spans="1:2" x14ac:dyDescent="0.3">
      <c r="A1980" s="1">
        <v>42529</v>
      </c>
      <c r="B1980">
        <v>-0.1</v>
      </c>
    </row>
    <row r="1981" spans="1:2" x14ac:dyDescent="0.3">
      <c r="A1981" s="1">
        <v>42530</v>
      </c>
      <c r="B1981">
        <v>-0.1</v>
      </c>
    </row>
    <row r="1982" spans="1:2" x14ac:dyDescent="0.3">
      <c r="A1982" s="1">
        <v>42531</v>
      </c>
      <c r="B1982">
        <v>-0.1</v>
      </c>
    </row>
    <row r="1983" spans="1:2" x14ac:dyDescent="0.3">
      <c r="A1983" s="1">
        <v>42534</v>
      </c>
      <c r="B1983">
        <v>-0.1</v>
      </c>
    </row>
    <row r="1984" spans="1:2" x14ac:dyDescent="0.3">
      <c r="A1984" s="1">
        <v>42535</v>
      </c>
      <c r="B1984">
        <v>-0.1</v>
      </c>
    </row>
    <row r="1985" spans="1:2" x14ac:dyDescent="0.3">
      <c r="A1985" s="1">
        <v>42536</v>
      </c>
      <c r="B1985">
        <v>-0.1</v>
      </c>
    </row>
    <row r="1986" spans="1:2" x14ac:dyDescent="0.3">
      <c r="A1986" s="1">
        <v>42537</v>
      </c>
      <c r="B1986">
        <v>-0.1</v>
      </c>
    </row>
    <row r="1987" spans="1:2" x14ac:dyDescent="0.3">
      <c r="A1987" s="1">
        <v>42538</v>
      </c>
      <c r="B1987">
        <v>-0.1</v>
      </c>
    </row>
    <row r="1988" spans="1:2" x14ac:dyDescent="0.3">
      <c r="A1988" s="1">
        <v>42541</v>
      </c>
      <c r="B1988">
        <v>-0.1</v>
      </c>
    </row>
    <row r="1989" spans="1:2" x14ac:dyDescent="0.3">
      <c r="A1989" s="1">
        <v>42542</v>
      </c>
      <c r="B1989">
        <v>-0.1</v>
      </c>
    </row>
    <row r="1990" spans="1:2" x14ac:dyDescent="0.3">
      <c r="A1990" s="1">
        <v>42543</v>
      </c>
      <c r="B1990">
        <v>-0.1</v>
      </c>
    </row>
    <row r="1991" spans="1:2" x14ac:dyDescent="0.3">
      <c r="A1991" s="1">
        <v>42544</v>
      </c>
      <c r="B1991">
        <v>-0.1</v>
      </c>
    </row>
    <row r="1992" spans="1:2" x14ac:dyDescent="0.3">
      <c r="A1992" s="1">
        <v>42545</v>
      </c>
      <c r="B1992">
        <v>-0.1</v>
      </c>
    </row>
    <row r="1993" spans="1:2" x14ac:dyDescent="0.3">
      <c r="A1993" s="1">
        <v>42548</v>
      </c>
      <c r="B1993">
        <v>-0.1</v>
      </c>
    </row>
    <row r="1994" spans="1:2" x14ac:dyDescent="0.3">
      <c r="A1994" s="1">
        <v>42549</v>
      </c>
      <c r="B1994">
        <v>-0.1</v>
      </c>
    </row>
    <row r="1995" spans="1:2" x14ac:dyDescent="0.3">
      <c r="A1995" s="1">
        <v>42550</v>
      </c>
      <c r="B1995">
        <v>-0.1</v>
      </c>
    </row>
    <row r="1996" spans="1:2" x14ac:dyDescent="0.3">
      <c r="A1996" s="1">
        <v>42551</v>
      </c>
      <c r="B1996">
        <v>-0.1</v>
      </c>
    </row>
    <row r="1997" spans="1:2" x14ac:dyDescent="0.3">
      <c r="A1997" s="1">
        <v>42552</v>
      </c>
      <c r="B1997">
        <v>-0.1</v>
      </c>
    </row>
    <row r="1998" spans="1:2" x14ac:dyDescent="0.3">
      <c r="A1998" s="1">
        <v>42555</v>
      </c>
      <c r="B1998">
        <v>-0.1</v>
      </c>
    </row>
    <row r="1999" spans="1:2" x14ac:dyDescent="0.3">
      <c r="A1999" s="1">
        <v>42556</v>
      </c>
      <c r="B1999">
        <v>-0.1</v>
      </c>
    </row>
    <row r="2000" spans="1:2" x14ac:dyDescent="0.3">
      <c r="A2000" s="1">
        <v>42557</v>
      </c>
      <c r="B2000">
        <v>-0.1</v>
      </c>
    </row>
    <row r="2001" spans="1:2" x14ac:dyDescent="0.3">
      <c r="A2001" s="1">
        <v>42558</v>
      </c>
      <c r="B2001">
        <v>-0.1</v>
      </c>
    </row>
    <row r="2002" spans="1:2" x14ac:dyDescent="0.3">
      <c r="A2002" s="1">
        <v>42559</v>
      </c>
      <c r="B2002">
        <v>-0.1</v>
      </c>
    </row>
    <row r="2003" spans="1:2" x14ac:dyDescent="0.3">
      <c r="A2003" s="1">
        <v>42562</v>
      </c>
      <c r="B2003">
        <v>-0.1</v>
      </c>
    </row>
    <row r="2004" spans="1:2" x14ac:dyDescent="0.3">
      <c r="A2004" s="1">
        <v>42563</v>
      </c>
      <c r="B2004">
        <v>-0.1</v>
      </c>
    </row>
    <row r="2005" spans="1:2" x14ac:dyDescent="0.3">
      <c r="A2005" s="1">
        <v>42564</v>
      </c>
      <c r="B2005">
        <v>-0.1</v>
      </c>
    </row>
    <row r="2006" spans="1:2" x14ac:dyDescent="0.3">
      <c r="A2006" s="1">
        <v>42565</v>
      </c>
      <c r="B2006">
        <v>-0.1</v>
      </c>
    </row>
    <row r="2007" spans="1:2" x14ac:dyDescent="0.3">
      <c r="A2007" s="1">
        <v>42566</v>
      </c>
      <c r="B2007">
        <v>-0.1</v>
      </c>
    </row>
    <row r="2008" spans="1:2" x14ac:dyDescent="0.3">
      <c r="A2008" s="1">
        <v>42570</v>
      </c>
      <c r="B2008">
        <v>-0.1</v>
      </c>
    </row>
    <row r="2009" spans="1:2" x14ac:dyDescent="0.3">
      <c r="A2009" s="1">
        <v>42571</v>
      </c>
      <c r="B2009">
        <v>-0.1</v>
      </c>
    </row>
    <row r="2010" spans="1:2" x14ac:dyDescent="0.3">
      <c r="A2010" s="1">
        <v>42572</v>
      </c>
      <c r="B2010">
        <v>-0.1</v>
      </c>
    </row>
    <row r="2011" spans="1:2" x14ac:dyDescent="0.3">
      <c r="A2011" s="1">
        <v>42573</v>
      </c>
      <c r="B2011">
        <v>-0.1</v>
      </c>
    </row>
    <row r="2012" spans="1:2" x14ac:dyDescent="0.3">
      <c r="A2012" s="1">
        <v>42576</v>
      </c>
      <c r="B2012">
        <v>-0.1</v>
      </c>
    </row>
    <row r="2013" spans="1:2" x14ac:dyDescent="0.3">
      <c r="A2013" s="1">
        <v>42577</v>
      </c>
      <c r="B2013">
        <v>-0.1</v>
      </c>
    </row>
    <row r="2014" spans="1:2" x14ac:dyDescent="0.3">
      <c r="A2014" s="1">
        <v>42578</v>
      </c>
      <c r="B2014">
        <v>-0.1</v>
      </c>
    </row>
    <row r="2015" spans="1:2" x14ac:dyDescent="0.3">
      <c r="A2015" s="1">
        <v>42579</v>
      </c>
      <c r="B2015">
        <v>-0.1</v>
      </c>
    </row>
    <row r="2016" spans="1:2" x14ac:dyDescent="0.3">
      <c r="A2016" s="1">
        <v>42580</v>
      </c>
      <c r="B2016">
        <v>-0.1</v>
      </c>
    </row>
    <row r="2017" spans="1:2" x14ac:dyDescent="0.3">
      <c r="A2017" s="1">
        <v>42583</v>
      </c>
      <c r="B2017">
        <v>-0.1</v>
      </c>
    </row>
    <row r="2018" spans="1:2" x14ac:dyDescent="0.3">
      <c r="A2018" s="1">
        <v>42584</v>
      </c>
      <c r="B2018">
        <v>-0.1</v>
      </c>
    </row>
    <row r="2019" spans="1:2" x14ac:dyDescent="0.3">
      <c r="A2019" s="1">
        <v>42585</v>
      </c>
      <c r="B2019">
        <v>-0.1</v>
      </c>
    </row>
    <row r="2020" spans="1:2" x14ac:dyDescent="0.3">
      <c r="A2020" s="1">
        <v>42586</v>
      </c>
      <c r="B2020">
        <v>-0.1</v>
      </c>
    </row>
    <row r="2021" spans="1:2" x14ac:dyDescent="0.3">
      <c r="A2021" s="1">
        <v>42587</v>
      </c>
      <c r="B2021">
        <v>-0.1</v>
      </c>
    </row>
    <row r="2022" spans="1:2" x14ac:dyDescent="0.3">
      <c r="A2022" s="1">
        <v>42590</v>
      </c>
      <c r="B2022">
        <v>-0.1</v>
      </c>
    </row>
    <row r="2023" spans="1:2" x14ac:dyDescent="0.3">
      <c r="A2023" s="1">
        <v>42591</v>
      </c>
      <c r="B2023">
        <v>-0.1</v>
      </c>
    </row>
    <row r="2024" spans="1:2" x14ac:dyDescent="0.3">
      <c r="A2024" s="1">
        <v>42592</v>
      </c>
      <c r="B2024">
        <v>-0.1</v>
      </c>
    </row>
    <row r="2025" spans="1:2" x14ac:dyDescent="0.3">
      <c r="A2025" s="1">
        <v>42594</v>
      </c>
      <c r="B2025">
        <v>-0.1</v>
      </c>
    </row>
    <row r="2026" spans="1:2" x14ac:dyDescent="0.3">
      <c r="A2026" s="1">
        <v>42597</v>
      </c>
      <c r="B2026">
        <v>-0.1</v>
      </c>
    </row>
    <row r="2027" spans="1:2" x14ac:dyDescent="0.3">
      <c r="A2027" s="1">
        <v>42598</v>
      </c>
      <c r="B2027">
        <v>-0.1</v>
      </c>
    </row>
    <row r="2028" spans="1:2" x14ac:dyDescent="0.3">
      <c r="A2028" s="1">
        <v>42599</v>
      </c>
      <c r="B2028">
        <v>-0.1</v>
      </c>
    </row>
    <row r="2029" spans="1:2" x14ac:dyDescent="0.3">
      <c r="A2029" s="1">
        <v>42600</v>
      </c>
      <c r="B2029">
        <v>-0.1</v>
      </c>
    </row>
    <row r="2030" spans="1:2" x14ac:dyDescent="0.3">
      <c r="A2030" s="1">
        <v>42601</v>
      </c>
      <c r="B2030">
        <v>-0.1</v>
      </c>
    </row>
    <row r="2031" spans="1:2" x14ac:dyDescent="0.3">
      <c r="A2031" s="1">
        <v>42604</v>
      </c>
      <c r="B2031">
        <v>-0.1</v>
      </c>
    </row>
    <row r="2032" spans="1:2" x14ac:dyDescent="0.3">
      <c r="A2032" s="1">
        <v>42605</v>
      </c>
      <c r="B2032">
        <v>-0.1</v>
      </c>
    </row>
    <row r="2033" spans="1:2" x14ac:dyDescent="0.3">
      <c r="A2033" s="1">
        <v>42606</v>
      </c>
      <c r="B2033">
        <v>-0.1</v>
      </c>
    </row>
    <row r="2034" spans="1:2" x14ac:dyDescent="0.3">
      <c r="A2034" s="1">
        <v>42607</v>
      </c>
      <c r="B2034">
        <v>-0.1</v>
      </c>
    </row>
    <row r="2035" spans="1:2" x14ac:dyDescent="0.3">
      <c r="A2035" s="1">
        <v>42608</v>
      </c>
      <c r="B2035">
        <v>-0.1</v>
      </c>
    </row>
    <row r="2036" spans="1:2" x14ac:dyDescent="0.3">
      <c r="A2036" s="1">
        <v>42611</v>
      </c>
      <c r="B2036">
        <v>-0.1</v>
      </c>
    </row>
    <row r="2037" spans="1:2" x14ac:dyDescent="0.3">
      <c r="A2037" s="1">
        <v>42612</v>
      </c>
      <c r="B2037">
        <v>-0.1</v>
      </c>
    </row>
    <row r="2038" spans="1:2" x14ac:dyDescent="0.3">
      <c r="A2038" s="1">
        <v>42613</v>
      </c>
      <c r="B2038">
        <v>-0.1</v>
      </c>
    </row>
    <row r="2039" spans="1:2" x14ac:dyDescent="0.3">
      <c r="A2039" s="1">
        <v>42614</v>
      </c>
      <c r="B2039">
        <v>-0.1</v>
      </c>
    </row>
    <row r="2040" spans="1:2" x14ac:dyDescent="0.3">
      <c r="A2040" s="1">
        <v>42615</v>
      </c>
      <c r="B2040">
        <v>-0.1</v>
      </c>
    </row>
    <row r="2041" spans="1:2" x14ac:dyDescent="0.3">
      <c r="A2041" s="1">
        <v>42618</v>
      </c>
      <c r="B2041">
        <v>-0.1</v>
      </c>
    </row>
    <row r="2042" spans="1:2" x14ac:dyDescent="0.3">
      <c r="A2042" s="1">
        <v>42619</v>
      </c>
      <c r="B2042">
        <v>-0.1</v>
      </c>
    </row>
    <row r="2043" spans="1:2" x14ac:dyDescent="0.3">
      <c r="A2043" s="1">
        <v>42620</v>
      </c>
      <c r="B2043">
        <v>-0.1</v>
      </c>
    </row>
    <row r="2044" spans="1:2" x14ac:dyDescent="0.3">
      <c r="A2044" s="1">
        <v>42621</v>
      </c>
      <c r="B2044">
        <v>-0.1</v>
      </c>
    </row>
    <row r="2045" spans="1:2" x14ac:dyDescent="0.3">
      <c r="A2045" s="1">
        <v>42622</v>
      </c>
      <c r="B2045">
        <v>-0.1</v>
      </c>
    </row>
    <row r="2046" spans="1:2" x14ac:dyDescent="0.3">
      <c r="A2046" s="1">
        <v>42625</v>
      </c>
      <c r="B2046">
        <v>-0.1</v>
      </c>
    </row>
    <row r="2047" spans="1:2" x14ac:dyDescent="0.3">
      <c r="A2047" s="1">
        <v>42626</v>
      </c>
      <c r="B2047">
        <v>-0.1</v>
      </c>
    </row>
    <row r="2048" spans="1:2" x14ac:dyDescent="0.3">
      <c r="A2048" s="1">
        <v>42627</v>
      </c>
      <c r="B2048">
        <v>-0.1</v>
      </c>
    </row>
    <row r="2049" spans="1:2" x14ac:dyDescent="0.3">
      <c r="A2049" s="1">
        <v>42628</v>
      </c>
      <c r="B2049">
        <v>-0.1</v>
      </c>
    </row>
    <row r="2050" spans="1:2" x14ac:dyDescent="0.3">
      <c r="A2050" s="1">
        <v>42629</v>
      </c>
      <c r="B2050">
        <v>-0.1</v>
      </c>
    </row>
    <row r="2051" spans="1:2" x14ac:dyDescent="0.3">
      <c r="A2051" s="1">
        <v>42633</v>
      </c>
      <c r="B2051">
        <v>-0.1</v>
      </c>
    </row>
    <row r="2052" spans="1:2" x14ac:dyDescent="0.3">
      <c r="A2052" s="1">
        <v>42634</v>
      </c>
      <c r="B2052">
        <v>-0.1</v>
      </c>
    </row>
    <row r="2053" spans="1:2" x14ac:dyDescent="0.3">
      <c r="A2053" s="1">
        <v>42636</v>
      </c>
      <c r="B2053">
        <v>-0.1</v>
      </c>
    </row>
    <row r="2054" spans="1:2" x14ac:dyDescent="0.3">
      <c r="A2054" s="1">
        <v>42639</v>
      </c>
      <c r="B2054">
        <v>-0.1</v>
      </c>
    </row>
    <row r="2055" spans="1:2" x14ac:dyDescent="0.3">
      <c r="A2055" s="1">
        <v>42640</v>
      </c>
      <c r="B2055">
        <v>-0.1</v>
      </c>
    </row>
    <row r="2056" spans="1:2" x14ac:dyDescent="0.3">
      <c r="A2056" s="1">
        <v>42641</v>
      </c>
      <c r="B2056">
        <v>-0.1</v>
      </c>
    </row>
    <row r="2057" spans="1:2" x14ac:dyDescent="0.3">
      <c r="A2057" s="1">
        <v>42642</v>
      </c>
      <c r="B2057">
        <v>-0.1</v>
      </c>
    </row>
    <row r="2058" spans="1:2" x14ac:dyDescent="0.3">
      <c r="A2058" s="1">
        <v>42643</v>
      </c>
      <c r="B2058">
        <v>-0.1</v>
      </c>
    </row>
    <row r="2059" spans="1:2" x14ac:dyDescent="0.3">
      <c r="A2059" s="1">
        <v>42646</v>
      </c>
      <c r="B2059">
        <v>-0.1</v>
      </c>
    </row>
    <row r="2060" spans="1:2" x14ac:dyDescent="0.3">
      <c r="A2060" s="1">
        <v>42647</v>
      </c>
      <c r="B2060">
        <v>-0.1</v>
      </c>
    </row>
    <row r="2061" spans="1:2" x14ac:dyDescent="0.3">
      <c r="A2061" s="1">
        <v>42648</v>
      </c>
      <c r="B2061">
        <v>-0.1</v>
      </c>
    </row>
    <row r="2062" spans="1:2" x14ac:dyDescent="0.3">
      <c r="A2062" s="1">
        <v>42649</v>
      </c>
      <c r="B2062">
        <v>-0.1</v>
      </c>
    </row>
    <row r="2063" spans="1:2" x14ac:dyDescent="0.3">
      <c r="A2063" s="1">
        <v>42650</v>
      </c>
      <c r="B2063">
        <v>-0.1</v>
      </c>
    </row>
    <row r="2064" spans="1:2" x14ac:dyDescent="0.3">
      <c r="A2064" s="1">
        <v>42654</v>
      </c>
      <c r="B2064">
        <v>-0.1</v>
      </c>
    </row>
    <row r="2065" spans="1:2" x14ac:dyDescent="0.3">
      <c r="A2065" s="1">
        <v>42655</v>
      </c>
      <c r="B2065">
        <v>-0.1</v>
      </c>
    </row>
    <row r="2066" spans="1:2" x14ac:dyDescent="0.3">
      <c r="A2066" s="1">
        <v>42656</v>
      </c>
      <c r="B2066">
        <v>-0.1</v>
      </c>
    </row>
    <row r="2067" spans="1:2" x14ac:dyDescent="0.3">
      <c r="A2067" s="1">
        <v>42657</v>
      </c>
      <c r="B2067">
        <v>-0.1</v>
      </c>
    </row>
    <row r="2068" spans="1:2" x14ac:dyDescent="0.3">
      <c r="A2068" s="1">
        <v>42660</v>
      </c>
      <c r="B2068">
        <v>-0.1</v>
      </c>
    </row>
    <row r="2069" spans="1:2" x14ac:dyDescent="0.3">
      <c r="A2069" s="1">
        <v>42661</v>
      </c>
      <c r="B2069">
        <v>-0.1</v>
      </c>
    </row>
    <row r="2070" spans="1:2" x14ac:dyDescent="0.3">
      <c r="A2070" s="1">
        <v>42662</v>
      </c>
      <c r="B2070">
        <v>-0.1</v>
      </c>
    </row>
    <row r="2071" spans="1:2" x14ac:dyDescent="0.3">
      <c r="A2071" s="1">
        <v>42663</v>
      </c>
      <c r="B2071">
        <v>-0.1</v>
      </c>
    </row>
    <row r="2072" spans="1:2" x14ac:dyDescent="0.3">
      <c r="A2072" s="1">
        <v>42664</v>
      </c>
      <c r="B2072">
        <v>-0.1</v>
      </c>
    </row>
    <row r="2073" spans="1:2" x14ac:dyDescent="0.3">
      <c r="A2073" s="1">
        <v>42667</v>
      </c>
      <c r="B2073">
        <v>-0.1</v>
      </c>
    </row>
    <row r="2074" spans="1:2" x14ac:dyDescent="0.3">
      <c r="A2074" s="1">
        <v>42668</v>
      </c>
      <c r="B2074">
        <v>-0.1</v>
      </c>
    </row>
    <row r="2075" spans="1:2" x14ac:dyDescent="0.3">
      <c r="A2075" s="1">
        <v>42669</v>
      </c>
      <c r="B2075">
        <v>-0.1</v>
      </c>
    </row>
    <row r="2076" spans="1:2" x14ac:dyDescent="0.3">
      <c r="A2076" s="1">
        <v>42670</v>
      </c>
      <c r="B2076">
        <v>-0.1</v>
      </c>
    </row>
    <row r="2077" spans="1:2" x14ac:dyDescent="0.3">
      <c r="A2077" s="1">
        <v>42671</v>
      </c>
      <c r="B2077">
        <v>-0.1</v>
      </c>
    </row>
    <row r="2078" spans="1:2" x14ac:dyDescent="0.3">
      <c r="A2078" s="1">
        <v>42674</v>
      </c>
      <c r="B2078">
        <v>-0.1</v>
      </c>
    </row>
    <row r="2079" spans="1:2" x14ac:dyDescent="0.3">
      <c r="A2079" s="1">
        <v>42675</v>
      </c>
      <c r="B2079">
        <v>-0.1</v>
      </c>
    </row>
    <row r="2080" spans="1:2" x14ac:dyDescent="0.3">
      <c r="A2080" s="1">
        <v>42676</v>
      </c>
      <c r="B2080">
        <v>-0.1</v>
      </c>
    </row>
    <row r="2081" spans="1:2" x14ac:dyDescent="0.3">
      <c r="A2081" s="1">
        <v>42677</v>
      </c>
      <c r="B2081">
        <v>-0.1</v>
      </c>
    </row>
    <row r="2082" spans="1:2" x14ac:dyDescent="0.3">
      <c r="A2082" s="1">
        <v>42678</v>
      </c>
      <c r="B2082">
        <v>-0.1</v>
      </c>
    </row>
    <row r="2083" spans="1:2" x14ac:dyDescent="0.3">
      <c r="A2083" s="1">
        <v>42681</v>
      </c>
      <c r="B2083">
        <v>-0.1</v>
      </c>
    </row>
    <row r="2084" spans="1:2" x14ac:dyDescent="0.3">
      <c r="A2084" s="1">
        <v>42682</v>
      </c>
      <c r="B2084">
        <v>-0.1</v>
      </c>
    </row>
    <row r="2085" spans="1:2" x14ac:dyDescent="0.3">
      <c r="A2085" s="1">
        <v>42683</v>
      </c>
      <c r="B2085">
        <v>-0.1</v>
      </c>
    </row>
    <row r="2086" spans="1:2" x14ac:dyDescent="0.3">
      <c r="A2086" s="1">
        <v>42684</v>
      </c>
      <c r="B2086">
        <v>-0.1</v>
      </c>
    </row>
    <row r="2087" spans="1:2" x14ac:dyDescent="0.3">
      <c r="A2087" s="1">
        <v>42685</v>
      </c>
      <c r="B2087">
        <v>-0.1</v>
      </c>
    </row>
    <row r="2088" spans="1:2" x14ac:dyDescent="0.3">
      <c r="A2088" s="1">
        <v>42688</v>
      </c>
      <c r="B2088">
        <v>-0.1</v>
      </c>
    </row>
    <row r="2089" spans="1:2" x14ac:dyDescent="0.3">
      <c r="A2089" s="1">
        <v>42689</v>
      </c>
      <c r="B2089">
        <v>-0.1</v>
      </c>
    </row>
    <row r="2090" spans="1:2" x14ac:dyDescent="0.3">
      <c r="A2090" s="1">
        <v>42690</v>
      </c>
      <c r="B2090">
        <v>-0.1</v>
      </c>
    </row>
    <row r="2091" spans="1:2" x14ac:dyDescent="0.3">
      <c r="A2091" s="1">
        <v>42691</v>
      </c>
      <c r="B2091">
        <v>-0.1</v>
      </c>
    </row>
    <row r="2092" spans="1:2" x14ac:dyDescent="0.3">
      <c r="A2092" s="1">
        <v>42692</v>
      </c>
      <c r="B2092">
        <v>-0.1</v>
      </c>
    </row>
    <row r="2093" spans="1:2" x14ac:dyDescent="0.3">
      <c r="A2093" s="1">
        <v>42695</v>
      </c>
      <c r="B2093">
        <v>-0.1</v>
      </c>
    </row>
    <row r="2094" spans="1:2" x14ac:dyDescent="0.3">
      <c r="A2094" s="1">
        <v>42696</v>
      </c>
      <c r="B2094">
        <v>-0.1</v>
      </c>
    </row>
    <row r="2095" spans="1:2" x14ac:dyDescent="0.3">
      <c r="A2095" s="1">
        <v>42697</v>
      </c>
      <c r="B2095">
        <v>-0.1</v>
      </c>
    </row>
    <row r="2096" spans="1:2" x14ac:dyDescent="0.3">
      <c r="A2096" s="1">
        <v>42698</v>
      </c>
      <c r="B2096">
        <v>-0.1</v>
      </c>
    </row>
    <row r="2097" spans="1:2" x14ac:dyDescent="0.3">
      <c r="A2097" s="1">
        <v>42699</v>
      </c>
      <c r="B2097">
        <v>-0.1</v>
      </c>
    </row>
    <row r="2098" spans="1:2" x14ac:dyDescent="0.3">
      <c r="A2098" s="1">
        <v>42702</v>
      </c>
      <c r="B2098">
        <v>-0.1</v>
      </c>
    </row>
    <row r="2099" spans="1:2" x14ac:dyDescent="0.3">
      <c r="A2099" s="1">
        <v>42703</v>
      </c>
      <c r="B2099">
        <v>-0.1</v>
      </c>
    </row>
    <row r="2100" spans="1:2" x14ac:dyDescent="0.3">
      <c r="A2100" s="1">
        <v>42704</v>
      </c>
      <c r="B2100">
        <v>-0.1</v>
      </c>
    </row>
    <row r="2101" spans="1:2" x14ac:dyDescent="0.3">
      <c r="A2101" s="1">
        <v>42705</v>
      </c>
      <c r="B2101">
        <v>-0.1</v>
      </c>
    </row>
    <row r="2102" spans="1:2" x14ac:dyDescent="0.3">
      <c r="A2102" s="1">
        <v>42706</v>
      </c>
      <c r="B2102">
        <v>-0.1</v>
      </c>
    </row>
    <row r="2103" spans="1:2" x14ac:dyDescent="0.3">
      <c r="A2103" s="1">
        <v>42709</v>
      </c>
      <c r="B2103">
        <v>-0.1</v>
      </c>
    </row>
    <row r="2104" spans="1:2" x14ac:dyDescent="0.3">
      <c r="A2104" s="1">
        <v>42710</v>
      </c>
      <c r="B2104">
        <v>-0.1</v>
      </c>
    </row>
    <row r="2105" spans="1:2" x14ac:dyDescent="0.3">
      <c r="A2105" s="1">
        <v>42711</v>
      </c>
      <c r="B2105">
        <v>-0.1</v>
      </c>
    </row>
    <row r="2106" spans="1:2" x14ac:dyDescent="0.3">
      <c r="A2106" s="1">
        <v>42712</v>
      </c>
      <c r="B2106">
        <v>-0.1</v>
      </c>
    </row>
    <row r="2107" spans="1:2" x14ac:dyDescent="0.3">
      <c r="A2107" s="1">
        <v>42713</v>
      </c>
      <c r="B2107">
        <v>-0.1</v>
      </c>
    </row>
    <row r="2108" spans="1:2" x14ac:dyDescent="0.3">
      <c r="A2108" s="1">
        <v>42716</v>
      </c>
      <c r="B2108">
        <v>-0.1</v>
      </c>
    </row>
    <row r="2109" spans="1:2" x14ac:dyDescent="0.3">
      <c r="A2109" s="1">
        <v>42717</v>
      </c>
      <c r="B2109">
        <v>-0.1</v>
      </c>
    </row>
    <row r="2110" spans="1:2" x14ac:dyDescent="0.3">
      <c r="A2110" s="1">
        <v>42718</v>
      </c>
      <c r="B2110">
        <v>-0.1</v>
      </c>
    </row>
    <row r="2111" spans="1:2" x14ac:dyDescent="0.3">
      <c r="A2111" s="1">
        <v>42719</v>
      </c>
      <c r="B2111">
        <v>-0.1</v>
      </c>
    </row>
    <row r="2112" spans="1:2" x14ac:dyDescent="0.3">
      <c r="A2112" s="1">
        <v>42720</v>
      </c>
      <c r="B2112">
        <v>-0.1</v>
      </c>
    </row>
    <row r="2113" spans="1:2" x14ac:dyDescent="0.3">
      <c r="A2113" s="1">
        <v>42723</v>
      </c>
      <c r="B2113">
        <v>-0.1</v>
      </c>
    </row>
    <row r="2114" spans="1:2" x14ac:dyDescent="0.3">
      <c r="A2114" s="1">
        <v>42724</v>
      </c>
      <c r="B2114">
        <v>-0.1</v>
      </c>
    </row>
    <row r="2115" spans="1:2" x14ac:dyDescent="0.3">
      <c r="A2115" s="1">
        <v>42725</v>
      </c>
      <c r="B2115">
        <v>-0.1</v>
      </c>
    </row>
    <row r="2116" spans="1:2" x14ac:dyDescent="0.3">
      <c r="A2116" s="1">
        <v>42726</v>
      </c>
      <c r="B2116">
        <v>-0.1</v>
      </c>
    </row>
    <row r="2117" spans="1:2" x14ac:dyDescent="0.3">
      <c r="A2117" s="1">
        <v>42727</v>
      </c>
      <c r="B2117">
        <v>-0.1</v>
      </c>
    </row>
    <row r="2118" spans="1:2" x14ac:dyDescent="0.3">
      <c r="A2118" s="1">
        <v>42730</v>
      </c>
      <c r="B2118">
        <v>-0.1</v>
      </c>
    </row>
    <row r="2119" spans="1:2" x14ac:dyDescent="0.3">
      <c r="A2119" s="1">
        <v>42731</v>
      </c>
      <c r="B2119">
        <v>-0.1</v>
      </c>
    </row>
    <row r="2120" spans="1:2" x14ac:dyDescent="0.3">
      <c r="A2120" s="1">
        <v>42732</v>
      </c>
      <c r="B2120">
        <v>-0.1</v>
      </c>
    </row>
    <row r="2121" spans="1:2" x14ac:dyDescent="0.3">
      <c r="A2121" s="1">
        <v>42733</v>
      </c>
      <c r="B2121">
        <v>-0.1</v>
      </c>
    </row>
    <row r="2122" spans="1:2" x14ac:dyDescent="0.3">
      <c r="A2122" s="1">
        <v>42734</v>
      </c>
      <c r="B2122">
        <v>-0.1</v>
      </c>
    </row>
    <row r="2123" spans="1:2" x14ac:dyDescent="0.3">
      <c r="A2123" s="1">
        <v>42737</v>
      </c>
      <c r="B2123">
        <v>-0.1</v>
      </c>
    </row>
    <row r="2124" spans="1:2" x14ac:dyDescent="0.3">
      <c r="A2124" s="1">
        <v>42738</v>
      </c>
      <c r="B2124">
        <v>-0.1</v>
      </c>
    </row>
    <row r="2125" spans="1:2" x14ac:dyDescent="0.3">
      <c r="A2125" s="1">
        <v>42739</v>
      </c>
      <c r="B2125">
        <v>-0.1</v>
      </c>
    </row>
    <row r="2126" spans="1:2" x14ac:dyDescent="0.3">
      <c r="A2126" s="1">
        <v>42740</v>
      </c>
      <c r="B2126">
        <v>-0.1</v>
      </c>
    </row>
    <row r="2127" spans="1:2" x14ac:dyDescent="0.3">
      <c r="A2127" s="1">
        <v>42741</v>
      </c>
      <c r="B2127">
        <v>-0.1</v>
      </c>
    </row>
    <row r="2128" spans="1:2" x14ac:dyDescent="0.3">
      <c r="A2128" s="1">
        <v>42744</v>
      </c>
      <c r="B2128">
        <v>-0.1</v>
      </c>
    </row>
    <row r="2129" spans="1:2" x14ac:dyDescent="0.3">
      <c r="A2129" s="1">
        <v>42745</v>
      </c>
      <c r="B2129">
        <v>-0.1</v>
      </c>
    </row>
    <row r="2130" spans="1:2" x14ac:dyDescent="0.3">
      <c r="A2130" s="1">
        <v>42746</v>
      </c>
      <c r="B2130">
        <v>-0.1</v>
      </c>
    </row>
    <row r="2131" spans="1:2" x14ac:dyDescent="0.3">
      <c r="A2131" s="1">
        <v>42747</v>
      </c>
      <c r="B2131">
        <v>-0.1</v>
      </c>
    </row>
    <row r="2132" spans="1:2" x14ac:dyDescent="0.3">
      <c r="A2132" s="1">
        <v>42748</v>
      </c>
      <c r="B2132">
        <v>-0.1</v>
      </c>
    </row>
    <row r="2133" spans="1:2" x14ac:dyDescent="0.3">
      <c r="A2133" s="1">
        <v>42751</v>
      </c>
      <c r="B2133">
        <v>-0.1</v>
      </c>
    </row>
    <row r="2134" spans="1:2" x14ac:dyDescent="0.3">
      <c r="A2134" s="1">
        <v>42752</v>
      </c>
      <c r="B2134">
        <v>-0.1</v>
      </c>
    </row>
    <row r="2135" spans="1:2" x14ac:dyDescent="0.3">
      <c r="A2135" s="1">
        <v>42753</v>
      </c>
      <c r="B2135">
        <v>-0.1</v>
      </c>
    </row>
    <row r="2136" spans="1:2" x14ac:dyDescent="0.3">
      <c r="A2136" s="1">
        <v>42754</v>
      </c>
      <c r="B2136">
        <v>-0.1</v>
      </c>
    </row>
    <row r="2137" spans="1:2" x14ac:dyDescent="0.3">
      <c r="A2137" s="1">
        <v>42755</v>
      </c>
      <c r="B2137">
        <v>-0.1</v>
      </c>
    </row>
    <row r="2138" spans="1:2" x14ac:dyDescent="0.3">
      <c r="A2138" s="1">
        <v>42758</v>
      </c>
      <c r="B2138">
        <v>-0.1</v>
      </c>
    </row>
    <row r="2139" spans="1:2" x14ac:dyDescent="0.3">
      <c r="A2139" s="1">
        <v>42759</v>
      </c>
      <c r="B2139">
        <v>-0.1</v>
      </c>
    </row>
    <row r="2140" spans="1:2" x14ac:dyDescent="0.3">
      <c r="A2140" s="1">
        <v>42760</v>
      </c>
      <c r="B2140">
        <v>-0.1</v>
      </c>
    </row>
    <row r="2141" spans="1:2" x14ac:dyDescent="0.3">
      <c r="A2141" s="1">
        <v>42761</v>
      </c>
      <c r="B2141">
        <v>-0.1</v>
      </c>
    </row>
    <row r="2142" spans="1:2" x14ac:dyDescent="0.3">
      <c r="A2142" s="1">
        <v>42762</v>
      </c>
      <c r="B2142">
        <v>-0.1</v>
      </c>
    </row>
    <row r="2143" spans="1:2" x14ac:dyDescent="0.3">
      <c r="A2143" s="1">
        <v>42765</v>
      </c>
      <c r="B2143">
        <v>-0.1</v>
      </c>
    </row>
    <row r="2144" spans="1:2" x14ac:dyDescent="0.3">
      <c r="A2144" s="1">
        <v>42766</v>
      </c>
      <c r="B2144">
        <v>-0.1</v>
      </c>
    </row>
    <row r="2145" spans="1:2" x14ac:dyDescent="0.3">
      <c r="A2145" s="1">
        <v>42767</v>
      </c>
      <c r="B2145">
        <v>-0.1</v>
      </c>
    </row>
    <row r="2146" spans="1:2" x14ac:dyDescent="0.3">
      <c r="A2146" s="1">
        <v>42768</v>
      </c>
      <c r="B2146">
        <v>-0.1</v>
      </c>
    </row>
    <row r="2147" spans="1:2" x14ac:dyDescent="0.3">
      <c r="A2147" s="1">
        <v>42769</v>
      </c>
      <c r="B2147">
        <v>-0.1</v>
      </c>
    </row>
    <row r="2148" spans="1:2" x14ac:dyDescent="0.3">
      <c r="A2148" s="1">
        <v>42772</v>
      </c>
      <c r="B2148">
        <v>-0.1</v>
      </c>
    </row>
    <row r="2149" spans="1:2" x14ac:dyDescent="0.3">
      <c r="A2149" s="1">
        <v>42773</v>
      </c>
      <c r="B2149">
        <v>-0.1</v>
      </c>
    </row>
    <row r="2150" spans="1:2" x14ac:dyDescent="0.3">
      <c r="A2150" s="1">
        <v>42774</v>
      </c>
      <c r="B2150">
        <v>-0.1</v>
      </c>
    </row>
    <row r="2151" spans="1:2" x14ac:dyDescent="0.3">
      <c r="A2151" s="1">
        <v>42775</v>
      </c>
      <c r="B2151">
        <v>-0.1</v>
      </c>
    </row>
    <row r="2152" spans="1:2" x14ac:dyDescent="0.3">
      <c r="A2152" s="1">
        <v>42776</v>
      </c>
      <c r="B2152">
        <v>-0.1</v>
      </c>
    </row>
    <row r="2153" spans="1:2" x14ac:dyDescent="0.3">
      <c r="A2153" s="1">
        <v>42779</v>
      </c>
      <c r="B2153">
        <v>-0.1</v>
      </c>
    </row>
    <row r="2154" spans="1:2" x14ac:dyDescent="0.3">
      <c r="A2154" s="1">
        <v>42780</v>
      </c>
      <c r="B2154">
        <v>-0.1</v>
      </c>
    </row>
    <row r="2155" spans="1:2" x14ac:dyDescent="0.3">
      <c r="A2155" s="1">
        <v>42781</v>
      </c>
      <c r="B2155">
        <v>-0.1</v>
      </c>
    </row>
    <row r="2156" spans="1:2" x14ac:dyDescent="0.3">
      <c r="A2156" s="1">
        <v>42782</v>
      </c>
      <c r="B2156">
        <v>-0.1</v>
      </c>
    </row>
    <row r="2157" spans="1:2" x14ac:dyDescent="0.3">
      <c r="A2157" s="1">
        <v>42783</v>
      </c>
      <c r="B2157">
        <v>-0.1</v>
      </c>
    </row>
    <row r="2158" spans="1:2" x14ac:dyDescent="0.3">
      <c r="A2158" s="1">
        <v>42786</v>
      </c>
      <c r="B2158">
        <v>-0.1</v>
      </c>
    </row>
    <row r="2159" spans="1:2" x14ac:dyDescent="0.3">
      <c r="A2159" s="1">
        <v>42787</v>
      </c>
      <c r="B2159">
        <v>-0.1</v>
      </c>
    </row>
    <row r="2160" spans="1:2" x14ac:dyDescent="0.3">
      <c r="A2160" s="1">
        <v>42788</v>
      </c>
      <c r="B2160">
        <v>-0.1</v>
      </c>
    </row>
    <row r="2161" spans="1:2" x14ac:dyDescent="0.3">
      <c r="A2161" s="1">
        <v>42789</v>
      </c>
      <c r="B2161">
        <v>-0.1</v>
      </c>
    </row>
    <row r="2162" spans="1:2" x14ac:dyDescent="0.3">
      <c r="A2162" s="1">
        <v>42790</v>
      </c>
      <c r="B2162">
        <v>-0.1</v>
      </c>
    </row>
    <row r="2163" spans="1:2" x14ac:dyDescent="0.3">
      <c r="A2163" s="1">
        <v>42793</v>
      </c>
      <c r="B2163">
        <v>-0.1</v>
      </c>
    </row>
    <row r="2164" spans="1:2" x14ac:dyDescent="0.3">
      <c r="A2164" s="1">
        <v>42794</v>
      </c>
      <c r="B2164">
        <v>-0.1</v>
      </c>
    </row>
    <row r="2165" spans="1:2" x14ac:dyDescent="0.3">
      <c r="A2165" s="1">
        <v>42795</v>
      </c>
      <c r="B2165">
        <v>-0.1</v>
      </c>
    </row>
    <row r="2166" spans="1:2" x14ac:dyDescent="0.3">
      <c r="A2166" s="1">
        <v>42796</v>
      </c>
      <c r="B2166">
        <v>-0.1</v>
      </c>
    </row>
    <row r="2167" spans="1:2" x14ac:dyDescent="0.3">
      <c r="A2167" s="1">
        <v>42797</v>
      </c>
      <c r="B2167">
        <v>-0.1</v>
      </c>
    </row>
    <row r="2168" spans="1:2" x14ac:dyDescent="0.3">
      <c r="A2168" s="1">
        <v>42800</v>
      </c>
      <c r="B2168">
        <v>-0.1</v>
      </c>
    </row>
    <row r="2169" spans="1:2" x14ac:dyDescent="0.3">
      <c r="A2169" s="1">
        <v>42801</v>
      </c>
      <c r="B2169">
        <v>-0.1</v>
      </c>
    </row>
    <row r="2170" spans="1:2" x14ac:dyDescent="0.3">
      <c r="A2170" s="1">
        <v>42802</v>
      </c>
      <c r="B2170">
        <v>-0.1</v>
      </c>
    </row>
    <row r="2171" spans="1:2" x14ac:dyDescent="0.3">
      <c r="A2171" s="1">
        <v>42803</v>
      </c>
      <c r="B2171">
        <v>-0.1</v>
      </c>
    </row>
    <row r="2172" spans="1:2" x14ac:dyDescent="0.3">
      <c r="A2172" s="1">
        <v>42804</v>
      </c>
      <c r="B2172">
        <v>-0.1</v>
      </c>
    </row>
    <row r="2173" spans="1:2" x14ac:dyDescent="0.3">
      <c r="A2173" s="1">
        <v>42807</v>
      </c>
      <c r="B2173">
        <v>-0.1</v>
      </c>
    </row>
    <row r="2174" spans="1:2" x14ac:dyDescent="0.3">
      <c r="A2174" s="1">
        <v>42808</v>
      </c>
      <c r="B2174">
        <v>-0.1</v>
      </c>
    </row>
    <row r="2175" spans="1:2" x14ac:dyDescent="0.3">
      <c r="A2175" s="1">
        <v>42809</v>
      </c>
      <c r="B2175">
        <v>-0.1</v>
      </c>
    </row>
    <row r="2176" spans="1:2" x14ac:dyDescent="0.3">
      <c r="A2176" s="1">
        <v>42810</v>
      </c>
      <c r="B2176">
        <v>-0.1</v>
      </c>
    </row>
    <row r="2177" spans="1:2" x14ac:dyDescent="0.3">
      <c r="A2177" s="1">
        <v>42811</v>
      </c>
      <c r="B2177">
        <v>-0.1</v>
      </c>
    </row>
    <row r="2178" spans="1:2" x14ac:dyDescent="0.3">
      <c r="A2178" s="1">
        <v>42814</v>
      </c>
      <c r="B2178">
        <v>-0.1</v>
      </c>
    </row>
    <row r="2179" spans="1:2" x14ac:dyDescent="0.3">
      <c r="A2179" s="1">
        <v>42815</v>
      </c>
      <c r="B2179">
        <v>-0.1</v>
      </c>
    </row>
    <row r="2180" spans="1:2" x14ac:dyDescent="0.3">
      <c r="A2180" s="1">
        <v>42816</v>
      </c>
      <c r="B2180">
        <v>-0.1</v>
      </c>
    </row>
    <row r="2181" spans="1:2" x14ac:dyDescent="0.3">
      <c r="A2181" s="1">
        <v>42817</v>
      </c>
      <c r="B2181">
        <v>-0.1</v>
      </c>
    </row>
    <row r="2182" spans="1:2" x14ac:dyDescent="0.3">
      <c r="A2182" s="1">
        <v>42818</v>
      </c>
      <c r="B2182">
        <v>-0.1</v>
      </c>
    </row>
    <row r="2183" spans="1:2" x14ac:dyDescent="0.3">
      <c r="A2183" s="1">
        <v>42821</v>
      </c>
      <c r="B2183">
        <v>-0.1</v>
      </c>
    </row>
    <row r="2184" spans="1:2" x14ac:dyDescent="0.3">
      <c r="A2184" s="1">
        <v>42822</v>
      </c>
      <c r="B2184">
        <v>-0.1</v>
      </c>
    </row>
    <row r="2185" spans="1:2" x14ac:dyDescent="0.3">
      <c r="A2185" s="1">
        <v>42823</v>
      </c>
      <c r="B2185">
        <v>-0.1</v>
      </c>
    </row>
    <row r="2186" spans="1:2" x14ac:dyDescent="0.3">
      <c r="A2186" s="1">
        <v>42824</v>
      </c>
      <c r="B2186">
        <v>-0.1</v>
      </c>
    </row>
    <row r="2187" spans="1:2" x14ac:dyDescent="0.3">
      <c r="A2187" s="1">
        <v>42825</v>
      </c>
      <c r="B2187">
        <v>-0.1</v>
      </c>
    </row>
    <row r="2188" spans="1:2" x14ac:dyDescent="0.3">
      <c r="A2188" s="1">
        <v>42828</v>
      </c>
      <c r="B2188">
        <v>-0.1</v>
      </c>
    </row>
    <row r="2189" spans="1:2" x14ac:dyDescent="0.3">
      <c r="A2189" s="1">
        <v>42829</v>
      </c>
      <c r="B2189">
        <v>-0.1</v>
      </c>
    </row>
    <row r="2190" spans="1:2" x14ac:dyDescent="0.3">
      <c r="A2190" s="1">
        <v>42830</v>
      </c>
      <c r="B2190">
        <v>-0.1</v>
      </c>
    </row>
    <row r="2191" spans="1:2" x14ac:dyDescent="0.3">
      <c r="A2191" s="1">
        <v>42831</v>
      </c>
      <c r="B2191">
        <v>-0.1</v>
      </c>
    </row>
    <row r="2192" spans="1:2" x14ac:dyDescent="0.3">
      <c r="A2192" s="1">
        <v>42832</v>
      </c>
      <c r="B2192">
        <v>-0.1</v>
      </c>
    </row>
    <row r="2193" spans="1:2" x14ac:dyDescent="0.3">
      <c r="A2193" s="1">
        <v>42835</v>
      </c>
      <c r="B2193">
        <v>-0.1</v>
      </c>
    </row>
    <row r="2194" spans="1:2" x14ac:dyDescent="0.3">
      <c r="A2194" s="1">
        <v>42836</v>
      </c>
      <c r="B2194">
        <v>-0.1</v>
      </c>
    </row>
    <row r="2195" spans="1:2" x14ac:dyDescent="0.3">
      <c r="A2195" s="1">
        <v>42837</v>
      </c>
      <c r="B2195">
        <v>-0.1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212"/>
  <sheetViews>
    <sheetView topLeftCell="A167" zoomScale="115" zoomScaleNormal="115" workbookViewId="0">
      <selection activeCell="D212" sqref="D212"/>
    </sheetView>
  </sheetViews>
  <sheetFormatPr defaultColWidth="9" defaultRowHeight="10.5" x14ac:dyDescent="0.15"/>
  <cols>
    <col min="1" max="1" width="9" style="2"/>
    <col min="2" max="2" width="10.875" style="3" bestFit="1" customWidth="1"/>
    <col min="3" max="5" width="9.125" style="2" bestFit="1" customWidth="1"/>
    <col min="6" max="16384" width="9" style="2"/>
  </cols>
  <sheetData>
    <row r="1" spans="2:5" x14ac:dyDescent="0.15">
      <c r="C1" s="2" t="s">
        <v>9</v>
      </c>
    </row>
    <row r="2" spans="2:5" x14ac:dyDescent="0.15">
      <c r="C2" s="2" t="s">
        <v>29</v>
      </c>
    </row>
    <row r="3" spans="2:5" x14ac:dyDescent="0.15">
      <c r="C3" s="2" t="s">
        <v>4</v>
      </c>
      <c r="D3" s="2" t="s">
        <v>4</v>
      </c>
      <c r="E3" s="2" t="s">
        <v>3</v>
      </c>
    </row>
    <row r="4" spans="2:5" x14ac:dyDescent="0.15">
      <c r="C4" s="2" t="s">
        <v>0</v>
      </c>
      <c r="D4" s="2" t="s">
        <v>1</v>
      </c>
      <c r="E4" s="2" t="s">
        <v>2</v>
      </c>
    </row>
    <row r="5" spans="2:5" x14ac:dyDescent="0.15">
      <c r="C5" s="2" t="s">
        <v>128</v>
      </c>
      <c r="D5" s="2" t="s">
        <v>130</v>
      </c>
      <c r="E5" s="2" t="s">
        <v>129</v>
      </c>
    </row>
    <row r="6" spans="2:5" x14ac:dyDescent="0.15">
      <c r="B6" s="3" t="e">
        <f ca="1">_xll.BDH(C4,"px_last","2000-01-01","","cols=2;rows=207")</f>
        <v>#NAME?</v>
      </c>
      <c r="C6" s="2">
        <v>47.4</v>
      </c>
      <c r="D6" s="2" t="e">
        <f ca="1">_xll.BDH(D4,"px_last","2000-01-01","","dts=h","cols=1;rows=207")</f>
        <v>#NAME?</v>
      </c>
      <c r="E6" s="2" t="e">
        <f ca="1">_xll.BDH(E4,"px_last","2000-01-01","","dts=h","cols=1;rows=207")</f>
        <v>#NAME?</v>
      </c>
    </row>
    <row r="7" spans="2:5" x14ac:dyDescent="0.15">
      <c r="B7" s="3">
        <v>36585</v>
      </c>
      <c r="C7" s="2">
        <v>34.299999999999997</v>
      </c>
      <c r="D7" s="2">
        <v>54</v>
      </c>
      <c r="E7" s="2">
        <v>1.35</v>
      </c>
    </row>
    <row r="8" spans="2:5" x14ac:dyDescent="0.15">
      <c r="B8" s="3">
        <v>36616</v>
      </c>
      <c r="C8" s="2">
        <v>35.4</v>
      </c>
      <c r="D8" s="2">
        <v>23.9</v>
      </c>
      <c r="E8" s="2">
        <v>2.33</v>
      </c>
    </row>
    <row r="9" spans="2:5" x14ac:dyDescent="0.15">
      <c r="B9" s="3">
        <v>36646</v>
      </c>
      <c r="C9" s="2">
        <v>38.5</v>
      </c>
      <c r="D9" s="2">
        <v>32.700000000000003</v>
      </c>
      <c r="E9" s="2">
        <v>2.14</v>
      </c>
    </row>
    <row r="10" spans="2:5" x14ac:dyDescent="0.15">
      <c r="B10" s="3">
        <v>36677</v>
      </c>
      <c r="C10" s="2">
        <v>29.4</v>
      </c>
      <c r="D10" s="2">
        <v>24.2</v>
      </c>
      <c r="E10" s="2">
        <v>3.14</v>
      </c>
    </row>
    <row r="11" spans="2:5" x14ac:dyDescent="0.15">
      <c r="B11" s="3">
        <v>36707</v>
      </c>
      <c r="C11" s="2">
        <v>44.1</v>
      </c>
      <c r="D11" s="2">
        <v>39.799999999999997</v>
      </c>
      <c r="E11" s="2">
        <v>1.8900000000000001</v>
      </c>
    </row>
    <row r="12" spans="2:5" x14ac:dyDescent="0.15">
      <c r="B12" s="3">
        <v>36738</v>
      </c>
      <c r="C12" s="2">
        <v>23.9</v>
      </c>
      <c r="D12" s="2">
        <v>40</v>
      </c>
      <c r="E12" s="2">
        <v>1.99</v>
      </c>
    </row>
    <row r="13" spans="2:5" x14ac:dyDescent="0.15">
      <c r="B13" s="3">
        <v>36769</v>
      </c>
      <c r="C13" s="2">
        <v>27.3</v>
      </c>
      <c r="D13" s="2">
        <v>54.6</v>
      </c>
      <c r="E13" s="2">
        <v>2.54</v>
      </c>
    </row>
    <row r="14" spans="2:5" x14ac:dyDescent="0.15">
      <c r="B14" s="3">
        <v>36799</v>
      </c>
      <c r="C14" s="2">
        <v>23.7</v>
      </c>
      <c r="D14" s="2">
        <v>35.700000000000003</v>
      </c>
      <c r="E14" s="2">
        <v>2.2599999999999998</v>
      </c>
    </row>
    <row r="15" spans="2:5" x14ac:dyDescent="0.15">
      <c r="B15" s="3">
        <v>36830</v>
      </c>
      <c r="C15" s="2">
        <v>25.1</v>
      </c>
      <c r="D15" s="2">
        <v>37.1</v>
      </c>
      <c r="E15" s="2">
        <v>3.88</v>
      </c>
    </row>
    <row r="16" spans="2:5" x14ac:dyDescent="0.15">
      <c r="B16" s="3">
        <v>36860</v>
      </c>
      <c r="C16" s="2">
        <v>13.8</v>
      </c>
      <c r="D16" s="2">
        <v>28</v>
      </c>
      <c r="E16" s="2">
        <v>0.51</v>
      </c>
    </row>
    <row r="17" spans="2:5" x14ac:dyDescent="0.15">
      <c r="B17" s="3">
        <v>36891</v>
      </c>
      <c r="C17" s="2">
        <v>8.6</v>
      </c>
      <c r="D17" s="2">
        <v>22.9</v>
      </c>
      <c r="E17" s="2">
        <v>0.56999999999999995</v>
      </c>
    </row>
    <row r="18" spans="2:5" x14ac:dyDescent="0.15">
      <c r="B18" s="3">
        <v>36922</v>
      </c>
      <c r="C18" s="2">
        <v>0.8</v>
      </c>
      <c r="D18" s="2">
        <v>1.9</v>
      </c>
      <c r="E18" s="2">
        <v>1.38</v>
      </c>
    </row>
    <row r="19" spans="2:5" x14ac:dyDescent="0.15">
      <c r="B19" s="3">
        <v>36950</v>
      </c>
      <c r="C19" s="2">
        <v>29.9</v>
      </c>
      <c r="D19" s="2">
        <v>35.700000000000003</v>
      </c>
      <c r="E19" s="2">
        <v>0.97</v>
      </c>
    </row>
    <row r="20" spans="2:5" x14ac:dyDescent="0.15">
      <c r="B20" s="3">
        <v>36981</v>
      </c>
      <c r="C20" s="2">
        <v>14.9</v>
      </c>
      <c r="D20" s="2">
        <v>16.600000000000001</v>
      </c>
      <c r="E20" s="2">
        <v>2.37</v>
      </c>
    </row>
    <row r="21" spans="2:5" x14ac:dyDescent="0.15">
      <c r="B21" s="3">
        <v>37011</v>
      </c>
      <c r="C21" s="2">
        <v>11.2</v>
      </c>
      <c r="D21" s="2">
        <v>19.100000000000001</v>
      </c>
      <c r="E21" s="2">
        <v>0.93</v>
      </c>
    </row>
    <row r="22" spans="2:5" x14ac:dyDescent="0.15">
      <c r="B22" s="3">
        <v>37042</v>
      </c>
      <c r="C22" s="2">
        <v>3.5</v>
      </c>
      <c r="D22" s="2">
        <v>10.9</v>
      </c>
      <c r="E22" s="2">
        <v>2</v>
      </c>
    </row>
    <row r="23" spans="2:5" x14ac:dyDescent="0.15">
      <c r="B23" s="3">
        <v>37072</v>
      </c>
      <c r="C23" s="2">
        <v>-0.5</v>
      </c>
      <c r="D23" s="2">
        <v>4.7</v>
      </c>
      <c r="E23" s="2">
        <v>0.83</v>
      </c>
    </row>
    <row r="24" spans="2:5" x14ac:dyDescent="0.15">
      <c r="B24" s="3">
        <v>37103</v>
      </c>
      <c r="C24" s="2">
        <v>6.6</v>
      </c>
      <c r="D24" s="2">
        <v>7.5</v>
      </c>
      <c r="E24" s="2">
        <v>1.9300000000000002</v>
      </c>
    </row>
    <row r="25" spans="2:5" x14ac:dyDescent="0.15">
      <c r="B25" s="3">
        <v>37134</v>
      </c>
      <c r="C25" s="2">
        <v>0.9</v>
      </c>
      <c r="D25" s="2">
        <v>6.6</v>
      </c>
      <c r="E25" s="2">
        <v>1.38</v>
      </c>
    </row>
    <row r="26" spans="2:5" x14ac:dyDescent="0.15">
      <c r="B26" s="3">
        <v>37164</v>
      </c>
      <c r="C26" s="2">
        <v>4.4000000000000004</v>
      </c>
      <c r="D26" s="2">
        <v>5.5</v>
      </c>
      <c r="E26" s="2">
        <v>2.14</v>
      </c>
    </row>
    <row r="27" spans="2:5" x14ac:dyDescent="0.15">
      <c r="B27" s="3">
        <v>37195</v>
      </c>
      <c r="C27" s="2">
        <v>0</v>
      </c>
      <c r="D27" s="2">
        <v>-0.1</v>
      </c>
      <c r="E27" s="2">
        <v>3.89</v>
      </c>
    </row>
    <row r="28" spans="2:5" x14ac:dyDescent="0.15">
      <c r="B28" s="3">
        <v>37225</v>
      </c>
      <c r="C28" s="2">
        <v>8.3000000000000007</v>
      </c>
      <c r="D28" s="2">
        <v>-3.7</v>
      </c>
      <c r="E28" s="2">
        <v>3.16</v>
      </c>
    </row>
    <row r="29" spans="2:5" x14ac:dyDescent="0.15">
      <c r="B29" s="3">
        <v>37256</v>
      </c>
      <c r="C29" s="2">
        <v>11.4</v>
      </c>
      <c r="D29" s="2">
        <v>4.5999999999999996</v>
      </c>
      <c r="E29" s="2">
        <v>2.11</v>
      </c>
    </row>
    <row r="30" spans="2:5" x14ac:dyDescent="0.15">
      <c r="B30" s="3">
        <v>37287</v>
      </c>
      <c r="C30" s="2">
        <v>28.2</v>
      </c>
      <c r="D30" s="2">
        <v>22</v>
      </c>
      <c r="E30" s="2">
        <v>2.73</v>
      </c>
    </row>
    <row r="31" spans="2:5" x14ac:dyDescent="0.15">
      <c r="B31" s="3">
        <v>37315</v>
      </c>
      <c r="C31" s="2">
        <v>-0.3</v>
      </c>
      <c r="D31" s="2">
        <v>-12.7</v>
      </c>
      <c r="E31" s="2">
        <v>3.22</v>
      </c>
    </row>
    <row r="32" spans="2:5" x14ac:dyDescent="0.15">
      <c r="B32" s="3">
        <v>37346</v>
      </c>
      <c r="C32" s="2">
        <v>2.9</v>
      </c>
      <c r="D32" s="2">
        <v>8.1999999999999993</v>
      </c>
      <c r="E32" s="2">
        <v>1.33</v>
      </c>
    </row>
    <row r="33" spans="2:5" x14ac:dyDescent="0.15">
      <c r="B33" s="3">
        <v>37376</v>
      </c>
      <c r="C33" s="2">
        <v>17.2</v>
      </c>
      <c r="D33" s="2">
        <v>17.8</v>
      </c>
      <c r="E33" s="2">
        <v>0.97</v>
      </c>
    </row>
    <row r="34" spans="2:5" x14ac:dyDescent="0.15">
      <c r="B34" s="3">
        <v>37407</v>
      </c>
      <c r="C34" s="2">
        <v>18.399999999999999</v>
      </c>
      <c r="D34" s="2">
        <v>19.3</v>
      </c>
      <c r="E34" s="2">
        <v>2.21</v>
      </c>
    </row>
    <row r="35" spans="2:5" x14ac:dyDescent="0.15">
      <c r="B35" s="3">
        <v>37437</v>
      </c>
      <c r="C35" s="2">
        <v>17.8</v>
      </c>
      <c r="D35" s="2">
        <v>8.6999999999999993</v>
      </c>
      <c r="E35" s="2">
        <v>2.92</v>
      </c>
    </row>
    <row r="36" spans="2:5" x14ac:dyDescent="0.15">
      <c r="B36" s="3">
        <v>37468</v>
      </c>
      <c r="C36" s="2">
        <v>27.6</v>
      </c>
      <c r="D36" s="2">
        <v>28.8</v>
      </c>
      <c r="E36" s="2">
        <v>2.2200000000000002</v>
      </c>
    </row>
    <row r="37" spans="2:5" x14ac:dyDescent="0.15">
      <c r="B37" s="3">
        <v>37499</v>
      </c>
      <c r="C37" s="2">
        <v>25.1</v>
      </c>
      <c r="D37" s="2">
        <v>22.8</v>
      </c>
      <c r="E37" s="2">
        <v>2.23</v>
      </c>
    </row>
    <row r="38" spans="2:5" x14ac:dyDescent="0.15">
      <c r="B38" s="3">
        <v>37529</v>
      </c>
      <c r="C38" s="2">
        <v>33</v>
      </c>
      <c r="D38" s="2">
        <v>36.4</v>
      </c>
      <c r="E38" s="2">
        <v>2.12</v>
      </c>
    </row>
    <row r="39" spans="2:5" x14ac:dyDescent="0.15">
      <c r="B39" s="3">
        <v>37560</v>
      </c>
      <c r="C39" s="2">
        <v>31.4</v>
      </c>
      <c r="D39" s="2">
        <v>33.299999999999997</v>
      </c>
      <c r="E39" s="2">
        <v>4.75</v>
      </c>
    </row>
    <row r="40" spans="2:5" x14ac:dyDescent="0.15">
      <c r="B40" s="3">
        <v>37590</v>
      </c>
      <c r="C40" s="2">
        <v>30</v>
      </c>
      <c r="D40" s="2">
        <v>37.9</v>
      </c>
      <c r="E40" s="2">
        <v>2.4699999999999998</v>
      </c>
    </row>
    <row r="41" spans="2:5" x14ac:dyDescent="0.15">
      <c r="B41" s="3">
        <v>37621</v>
      </c>
      <c r="C41" s="2">
        <v>30.1</v>
      </c>
      <c r="D41" s="2">
        <v>28.3</v>
      </c>
      <c r="E41" s="2">
        <v>3.16</v>
      </c>
    </row>
    <row r="42" spans="2:5" x14ac:dyDescent="0.15">
      <c r="B42" s="3">
        <v>37652</v>
      </c>
      <c r="C42" s="2">
        <v>37.200000000000003</v>
      </c>
      <c r="D42" s="2">
        <v>63.5</v>
      </c>
      <c r="E42" s="2">
        <v>-1.24</v>
      </c>
    </row>
    <row r="43" spans="2:5" x14ac:dyDescent="0.15">
      <c r="B43" s="3">
        <v>37680</v>
      </c>
      <c r="C43" s="2">
        <v>27.8</v>
      </c>
      <c r="D43" s="2">
        <v>49.4</v>
      </c>
      <c r="E43" s="2">
        <v>0.68</v>
      </c>
    </row>
    <row r="44" spans="2:5" x14ac:dyDescent="0.15">
      <c r="B44" s="3">
        <v>37711</v>
      </c>
      <c r="C44" s="2">
        <v>34.700000000000003</v>
      </c>
      <c r="D44" s="2">
        <v>44.8</v>
      </c>
      <c r="E44" s="2">
        <v>-0.46</v>
      </c>
    </row>
    <row r="45" spans="2:5" x14ac:dyDescent="0.15">
      <c r="B45" s="3">
        <v>37741</v>
      </c>
      <c r="C45" s="2">
        <v>33.299999999999997</v>
      </c>
      <c r="D45" s="2">
        <v>34.4</v>
      </c>
      <c r="E45" s="2">
        <v>1.02</v>
      </c>
    </row>
    <row r="46" spans="2:5" x14ac:dyDescent="0.15">
      <c r="B46" s="3">
        <v>37772</v>
      </c>
      <c r="C46" s="2">
        <v>37.299999999999997</v>
      </c>
      <c r="D46" s="2">
        <v>40.9</v>
      </c>
      <c r="E46" s="2">
        <v>2.2400000000000002</v>
      </c>
    </row>
    <row r="47" spans="2:5" x14ac:dyDescent="0.15">
      <c r="B47" s="3">
        <v>37802</v>
      </c>
      <c r="C47" s="2">
        <v>32.5</v>
      </c>
      <c r="D47" s="2">
        <v>40</v>
      </c>
      <c r="E47" s="2">
        <v>2.14</v>
      </c>
    </row>
    <row r="48" spans="2:5" x14ac:dyDescent="0.15">
      <c r="B48" s="3">
        <v>37833</v>
      </c>
      <c r="C48" s="2">
        <v>30.5</v>
      </c>
      <c r="D48" s="2">
        <v>35.299999999999997</v>
      </c>
      <c r="E48" s="2">
        <v>1.6</v>
      </c>
    </row>
    <row r="49" spans="2:5" x14ac:dyDescent="0.15">
      <c r="B49" s="3">
        <v>37864</v>
      </c>
      <c r="C49" s="2">
        <v>27.1</v>
      </c>
      <c r="D49" s="2">
        <v>27.3</v>
      </c>
      <c r="E49" s="2">
        <v>2.79</v>
      </c>
    </row>
    <row r="50" spans="2:5" x14ac:dyDescent="0.15">
      <c r="B50" s="3">
        <v>37894</v>
      </c>
      <c r="C50" s="2">
        <v>31.4</v>
      </c>
      <c r="D50" s="2">
        <v>39.799999999999997</v>
      </c>
      <c r="E50" s="2">
        <v>0.28999999999999998</v>
      </c>
    </row>
    <row r="51" spans="2:5" x14ac:dyDescent="0.15">
      <c r="B51" s="3">
        <v>37925</v>
      </c>
      <c r="C51" s="2">
        <v>36.700000000000003</v>
      </c>
      <c r="D51" s="2">
        <v>39.700000000000003</v>
      </c>
      <c r="E51" s="2">
        <v>5.73</v>
      </c>
    </row>
    <row r="52" spans="2:5" x14ac:dyDescent="0.15">
      <c r="B52" s="3">
        <v>37955</v>
      </c>
      <c r="C52" s="2">
        <v>33.799999999999997</v>
      </c>
      <c r="D52" s="2">
        <v>28.4</v>
      </c>
      <c r="E52" s="2">
        <v>4.87</v>
      </c>
    </row>
    <row r="53" spans="2:5" x14ac:dyDescent="0.15">
      <c r="B53" s="3">
        <v>37986</v>
      </c>
      <c r="C53" s="2">
        <v>50.7</v>
      </c>
      <c r="D53" s="2">
        <v>47.3</v>
      </c>
      <c r="E53" s="2">
        <v>5.73</v>
      </c>
    </row>
    <row r="54" spans="2:5" x14ac:dyDescent="0.15">
      <c r="B54" s="3">
        <v>38017</v>
      </c>
      <c r="C54" s="2">
        <v>19.899999999999999</v>
      </c>
      <c r="D54" s="2">
        <v>15.2</v>
      </c>
      <c r="E54" s="2">
        <v>-0.02</v>
      </c>
    </row>
    <row r="55" spans="2:5" x14ac:dyDescent="0.15">
      <c r="B55" s="3">
        <v>38046</v>
      </c>
      <c r="C55" s="2">
        <v>39.700000000000003</v>
      </c>
      <c r="D55" s="2">
        <v>76.7</v>
      </c>
      <c r="E55" s="2">
        <v>-7.87</v>
      </c>
    </row>
    <row r="56" spans="2:5" x14ac:dyDescent="0.15">
      <c r="B56" s="3">
        <v>38077</v>
      </c>
      <c r="C56" s="2">
        <v>42.9</v>
      </c>
      <c r="D56" s="2">
        <v>42.5</v>
      </c>
      <c r="E56" s="2">
        <v>-0.54</v>
      </c>
    </row>
    <row r="57" spans="2:5" x14ac:dyDescent="0.15">
      <c r="B57" s="3">
        <v>38107</v>
      </c>
      <c r="C57" s="2">
        <v>32.299999999999997</v>
      </c>
      <c r="D57" s="2">
        <v>42.7</v>
      </c>
      <c r="E57" s="2">
        <v>-2.25</v>
      </c>
    </row>
    <row r="58" spans="2:5" x14ac:dyDescent="0.15">
      <c r="B58" s="3">
        <v>38138</v>
      </c>
      <c r="C58" s="2">
        <v>32.6</v>
      </c>
      <c r="D58" s="2">
        <v>35.299999999999997</v>
      </c>
      <c r="E58" s="2">
        <v>2.1</v>
      </c>
    </row>
    <row r="59" spans="2:5" x14ac:dyDescent="0.15">
      <c r="B59" s="3">
        <v>38168</v>
      </c>
      <c r="C59" s="2">
        <v>46.5</v>
      </c>
      <c r="D59" s="2">
        <v>50.5</v>
      </c>
      <c r="E59" s="2">
        <v>1.8399999999999999</v>
      </c>
    </row>
    <row r="60" spans="2:5" x14ac:dyDescent="0.15">
      <c r="B60" s="3">
        <v>38199</v>
      </c>
      <c r="C60" s="2">
        <v>33.799999999999997</v>
      </c>
      <c r="D60" s="2">
        <v>34.1</v>
      </c>
      <c r="E60" s="2">
        <v>2.0299999999999998</v>
      </c>
    </row>
    <row r="61" spans="2:5" x14ac:dyDescent="0.15">
      <c r="B61" s="3">
        <v>38230</v>
      </c>
      <c r="C61" s="2">
        <v>37.4</v>
      </c>
      <c r="D61" s="2">
        <v>35.5</v>
      </c>
      <c r="E61" s="2">
        <v>4.49</v>
      </c>
    </row>
    <row r="62" spans="2:5" x14ac:dyDescent="0.15">
      <c r="B62" s="3">
        <v>38260</v>
      </c>
      <c r="C62" s="2">
        <v>33.1</v>
      </c>
      <c r="D62" s="2">
        <v>22</v>
      </c>
      <c r="E62" s="2">
        <v>4.99</v>
      </c>
    </row>
    <row r="63" spans="2:5" x14ac:dyDescent="0.15">
      <c r="B63" s="3">
        <v>38291</v>
      </c>
      <c r="C63" s="2">
        <v>28.3</v>
      </c>
      <c r="D63" s="2">
        <v>29.1</v>
      </c>
      <c r="E63" s="2">
        <v>7.09</v>
      </c>
    </row>
    <row r="64" spans="2:5" x14ac:dyDescent="0.15">
      <c r="B64" s="3">
        <v>38321</v>
      </c>
      <c r="C64" s="2">
        <v>45.9</v>
      </c>
      <c r="D64" s="2">
        <v>38.299999999999997</v>
      </c>
      <c r="E64" s="2">
        <v>9.9</v>
      </c>
    </row>
    <row r="65" spans="2:5" x14ac:dyDescent="0.15">
      <c r="B65" s="3">
        <v>38352</v>
      </c>
      <c r="C65" s="2">
        <v>32.700000000000003</v>
      </c>
      <c r="D65" s="2">
        <v>24.5</v>
      </c>
      <c r="E65" s="2">
        <v>11.08</v>
      </c>
    </row>
    <row r="66" spans="2:5" x14ac:dyDescent="0.15">
      <c r="B66" s="3">
        <v>38383</v>
      </c>
      <c r="C66" s="2">
        <v>42.1</v>
      </c>
      <c r="D66" s="2">
        <v>23.9</v>
      </c>
      <c r="E66" s="2">
        <v>6.49</v>
      </c>
    </row>
    <row r="67" spans="2:5" x14ac:dyDescent="0.15">
      <c r="B67" s="3">
        <v>38411</v>
      </c>
      <c r="C67" s="2">
        <v>29.6</v>
      </c>
      <c r="D67" s="2">
        <v>-5</v>
      </c>
      <c r="E67" s="2">
        <v>4.3600000000000003</v>
      </c>
    </row>
    <row r="68" spans="2:5" x14ac:dyDescent="0.15">
      <c r="B68" s="3">
        <v>38442</v>
      </c>
      <c r="C68" s="2">
        <v>32.799999999999997</v>
      </c>
      <c r="D68" s="2">
        <v>18.899999999999999</v>
      </c>
      <c r="E68" s="2">
        <v>5.73</v>
      </c>
    </row>
    <row r="69" spans="2:5" x14ac:dyDescent="0.15">
      <c r="B69" s="3">
        <v>38472</v>
      </c>
      <c r="C69" s="2">
        <v>31.9</v>
      </c>
      <c r="D69" s="2">
        <v>16.600000000000001</v>
      </c>
      <c r="E69" s="2">
        <v>4.59</v>
      </c>
    </row>
    <row r="70" spans="2:5" x14ac:dyDescent="0.15">
      <c r="B70" s="3">
        <v>38503</v>
      </c>
      <c r="C70" s="2">
        <v>30.2</v>
      </c>
      <c r="D70" s="2">
        <v>15.6</v>
      </c>
      <c r="E70" s="2">
        <v>8.99</v>
      </c>
    </row>
    <row r="71" spans="2:5" x14ac:dyDescent="0.15">
      <c r="B71" s="3">
        <v>38533</v>
      </c>
      <c r="C71" s="2">
        <v>30.6</v>
      </c>
      <c r="D71" s="2">
        <v>15.7</v>
      </c>
      <c r="E71" s="2">
        <v>9.68</v>
      </c>
    </row>
    <row r="72" spans="2:5" x14ac:dyDescent="0.15">
      <c r="B72" s="3">
        <v>38564</v>
      </c>
      <c r="C72" s="2">
        <v>28.6</v>
      </c>
      <c r="D72" s="2">
        <v>12.4</v>
      </c>
      <c r="E72" s="2">
        <v>10.55</v>
      </c>
    </row>
    <row r="73" spans="2:5" x14ac:dyDescent="0.15">
      <c r="B73" s="3">
        <v>38595</v>
      </c>
      <c r="C73" s="2">
        <v>33.1</v>
      </c>
      <c r="D73" s="2">
        <v>23.2</v>
      </c>
      <c r="E73" s="2">
        <v>10.59</v>
      </c>
    </row>
    <row r="74" spans="2:5" x14ac:dyDescent="0.15">
      <c r="B74" s="3">
        <v>38625</v>
      </c>
      <c r="C74" s="2">
        <v>25.8</v>
      </c>
      <c r="D74" s="2">
        <v>23.2</v>
      </c>
      <c r="E74" s="2">
        <v>7.5600000000000005</v>
      </c>
    </row>
    <row r="75" spans="2:5" x14ac:dyDescent="0.15">
      <c r="B75" s="3">
        <v>38656</v>
      </c>
      <c r="C75" s="2">
        <v>29.6</v>
      </c>
      <c r="D75" s="2">
        <v>23.4</v>
      </c>
      <c r="E75" s="2">
        <v>12.02</v>
      </c>
    </row>
    <row r="76" spans="2:5" x14ac:dyDescent="0.15">
      <c r="B76" s="3">
        <v>38686</v>
      </c>
      <c r="C76" s="2">
        <v>18.5</v>
      </c>
      <c r="D76" s="2">
        <v>20.9</v>
      </c>
      <c r="E76" s="2">
        <v>10.53</v>
      </c>
    </row>
    <row r="77" spans="2:5" x14ac:dyDescent="0.15">
      <c r="B77" s="3">
        <v>38717</v>
      </c>
      <c r="C77" s="2">
        <v>18.2</v>
      </c>
      <c r="D77" s="2">
        <v>22.2</v>
      </c>
      <c r="E77" s="2">
        <v>11.02</v>
      </c>
    </row>
    <row r="78" spans="2:5" x14ac:dyDescent="0.15">
      <c r="B78" s="3">
        <v>38748</v>
      </c>
      <c r="C78" s="2">
        <v>28</v>
      </c>
      <c r="D78" s="2">
        <v>25.4</v>
      </c>
      <c r="E78" s="2">
        <v>9.49</v>
      </c>
    </row>
    <row r="79" spans="2:5" x14ac:dyDescent="0.15">
      <c r="B79" s="3">
        <v>38776</v>
      </c>
      <c r="C79" s="2">
        <v>22.2</v>
      </c>
      <c r="D79" s="2">
        <v>29.5</v>
      </c>
      <c r="E79" s="2">
        <v>2.42</v>
      </c>
    </row>
    <row r="80" spans="2:5" x14ac:dyDescent="0.15">
      <c r="B80" s="3">
        <v>38807</v>
      </c>
      <c r="C80" s="2">
        <v>28.2</v>
      </c>
      <c r="D80" s="2">
        <v>21.3</v>
      </c>
      <c r="E80" s="2">
        <v>11.19</v>
      </c>
    </row>
    <row r="81" spans="2:5" x14ac:dyDescent="0.15">
      <c r="B81" s="3">
        <v>38837</v>
      </c>
      <c r="C81" s="2">
        <v>23.8</v>
      </c>
      <c r="D81" s="2">
        <v>15.5</v>
      </c>
      <c r="E81" s="2">
        <v>10.46</v>
      </c>
    </row>
    <row r="82" spans="2:5" x14ac:dyDescent="0.15">
      <c r="B82" s="3">
        <v>38868</v>
      </c>
      <c r="C82" s="2">
        <v>25.1</v>
      </c>
      <c r="D82" s="2">
        <v>21.6</v>
      </c>
      <c r="E82" s="2">
        <v>13</v>
      </c>
    </row>
    <row r="83" spans="2:5" x14ac:dyDescent="0.15">
      <c r="B83" s="3">
        <v>38898</v>
      </c>
      <c r="C83" s="2">
        <v>23.3</v>
      </c>
      <c r="D83" s="2">
        <v>18.7</v>
      </c>
      <c r="E83" s="2">
        <v>14.5</v>
      </c>
    </row>
    <row r="84" spans="2:5" x14ac:dyDescent="0.15">
      <c r="B84" s="3">
        <v>38929</v>
      </c>
      <c r="C84" s="2">
        <v>22.5</v>
      </c>
      <c r="D84" s="2">
        <v>19.399999999999999</v>
      </c>
      <c r="E84" s="2">
        <v>14.62</v>
      </c>
    </row>
    <row r="85" spans="2:5" x14ac:dyDescent="0.15">
      <c r="B85" s="3">
        <v>38960</v>
      </c>
      <c r="C85" s="2">
        <v>32.799999999999997</v>
      </c>
      <c r="D85" s="2">
        <v>24.6</v>
      </c>
      <c r="E85" s="2">
        <v>18.8</v>
      </c>
    </row>
    <row r="86" spans="2:5" x14ac:dyDescent="0.15">
      <c r="B86" s="3">
        <v>38990</v>
      </c>
      <c r="C86" s="2">
        <v>30.6</v>
      </c>
      <c r="D86" s="2">
        <v>22</v>
      </c>
      <c r="E86" s="2">
        <v>15.29</v>
      </c>
    </row>
    <row r="87" spans="2:5" x14ac:dyDescent="0.15">
      <c r="B87" s="3">
        <v>39021</v>
      </c>
      <c r="C87" s="2">
        <v>29.6</v>
      </c>
      <c r="D87" s="2">
        <v>14.7</v>
      </c>
      <c r="E87" s="2">
        <v>23.83</v>
      </c>
    </row>
    <row r="88" spans="2:5" x14ac:dyDescent="0.15">
      <c r="B88" s="3">
        <v>39051</v>
      </c>
      <c r="C88" s="2">
        <v>32.799999999999997</v>
      </c>
      <c r="D88" s="2">
        <v>18.3</v>
      </c>
      <c r="E88" s="2">
        <v>22.93</v>
      </c>
    </row>
    <row r="89" spans="2:5" x14ac:dyDescent="0.15">
      <c r="B89" s="3">
        <v>39082</v>
      </c>
      <c r="C89" s="2">
        <v>24.8</v>
      </c>
      <c r="D89" s="2">
        <v>13.5</v>
      </c>
      <c r="E89" s="2">
        <v>21</v>
      </c>
    </row>
    <row r="90" spans="2:5" x14ac:dyDescent="0.15">
      <c r="B90" s="3">
        <v>39113</v>
      </c>
      <c r="C90" s="2">
        <v>33</v>
      </c>
      <c r="D90" s="2">
        <v>27.5</v>
      </c>
      <c r="E90" s="2">
        <v>15.88</v>
      </c>
    </row>
    <row r="91" spans="2:5" x14ac:dyDescent="0.15">
      <c r="B91" s="3">
        <v>39141</v>
      </c>
      <c r="C91" s="2">
        <v>51.7</v>
      </c>
      <c r="D91" s="2">
        <v>13.1</v>
      </c>
      <c r="E91" s="2">
        <v>23.76</v>
      </c>
    </row>
    <row r="92" spans="2:5" x14ac:dyDescent="0.15">
      <c r="B92" s="3">
        <v>39172</v>
      </c>
      <c r="C92" s="2">
        <v>6.9</v>
      </c>
      <c r="D92" s="2">
        <v>14.5</v>
      </c>
      <c r="E92" s="2">
        <v>6.87</v>
      </c>
    </row>
    <row r="93" spans="2:5" x14ac:dyDescent="0.15">
      <c r="B93" s="3">
        <v>39202</v>
      </c>
      <c r="C93" s="2">
        <v>26.8</v>
      </c>
      <c r="D93" s="2">
        <v>21.3</v>
      </c>
      <c r="E93" s="2">
        <v>16.850000000000001</v>
      </c>
    </row>
    <row r="94" spans="2:5" x14ac:dyDescent="0.15">
      <c r="B94" s="3">
        <v>39233</v>
      </c>
      <c r="C94" s="2">
        <v>28.7</v>
      </c>
      <c r="D94" s="2">
        <v>19.100000000000001</v>
      </c>
      <c r="E94" s="2">
        <v>22.47</v>
      </c>
    </row>
    <row r="95" spans="2:5" x14ac:dyDescent="0.15">
      <c r="B95" s="3">
        <v>39263</v>
      </c>
      <c r="C95" s="2">
        <v>27.1</v>
      </c>
      <c r="D95" s="2">
        <v>14.2</v>
      </c>
      <c r="E95" s="2">
        <v>26.91</v>
      </c>
    </row>
    <row r="96" spans="2:5" x14ac:dyDescent="0.15">
      <c r="B96" s="3">
        <v>39294</v>
      </c>
      <c r="C96" s="2">
        <v>34.200000000000003</v>
      </c>
      <c r="D96" s="2">
        <v>26.9</v>
      </c>
      <c r="E96" s="2">
        <v>24.36</v>
      </c>
    </row>
    <row r="97" spans="2:5" x14ac:dyDescent="0.15">
      <c r="B97" s="3">
        <v>39325</v>
      </c>
      <c r="C97" s="2">
        <v>22.7</v>
      </c>
      <c r="D97" s="2">
        <v>20.100000000000001</v>
      </c>
      <c r="E97" s="2">
        <v>24.97</v>
      </c>
    </row>
    <row r="98" spans="2:5" x14ac:dyDescent="0.15">
      <c r="B98" s="3">
        <v>39355</v>
      </c>
      <c r="C98" s="2">
        <v>22.8</v>
      </c>
      <c r="D98" s="2">
        <v>16.100000000000001</v>
      </c>
      <c r="E98" s="2">
        <v>23.81</v>
      </c>
    </row>
    <row r="99" spans="2:5" x14ac:dyDescent="0.15">
      <c r="B99" s="3">
        <v>39386</v>
      </c>
      <c r="C99" s="2">
        <v>22.3</v>
      </c>
      <c r="D99" s="2">
        <v>25.5</v>
      </c>
      <c r="E99" s="2">
        <v>27.05</v>
      </c>
    </row>
    <row r="100" spans="2:5" x14ac:dyDescent="0.15">
      <c r="B100" s="3">
        <v>39416</v>
      </c>
      <c r="C100" s="2">
        <v>22.8</v>
      </c>
      <c r="D100" s="2">
        <v>25.3</v>
      </c>
      <c r="E100" s="2">
        <v>26.28</v>
      </c>
    </row>
    <row r="101" spans="2:5" x14ac:dyDescent="0.15">
      <c r="B101" s="3">
        <v>39447</v>
      </c>
      <c r="C101" s="2">
        <v>21.7</v>
      </c>
      <c r="D101" s="2">
        <v>25.7</v>
      </c>
      <c r="E101" s="2">
        <v>22.69</v>
      </c>
    </row>
    <row r="102" spans="2:5" x14ac:dyDescent="0.15">
      <c r="B102" s="3">
        <v>39478</v>
      </c>
      <c r="C102" s="2">
        <v>26.7</v>
      </c>
      <c r="D102" s="2">
        <v>27.6</v>
      </c>
      <c r="E102" s="2">
        <v>19.47</v>
      </c>
    </row>
    <row r="103" spans="2:5" x14ac:dyDescent="0.15">
      <c r="B103" s="3">
        <v>39507</v>
      </c>
      <c r="C103" s="2">
        <v>6.5</v>
      </c>
      <c r="D103" s="2">
        <v>35.1</v>
      </c>
      <c r="E103" s="2">
        <v>8.5500000000000007</v>
      </c>
    </row>
    <row r="104" spans="2:5" x14ac:dyDescent="0.15">
      <c r="B104" s="3">
        <v>39538</v>
      </c>
      <c r="C104" s="2">
        <v>30.6</v>
      </c>
      <c r="D104" s="2">
        <v>24.6</v>
      </c>
      <c r="E104" s="2">
        <v>13.41</v>
      </c>
    </row>
    <row r="105" spans="2:5" x14ac:dyDescent="0.15">
      <c r="B105" s="3">
        <v>39568</v>
      </c>
      <c r="C105" s="2">
        <v>21.8</v>
      </c>
      <c r="D105" s="2">
        <v>26.3</v>
      </c>
      <c r="E105" s="2">
        <v>16.670000000000002</v>
      </c>
    </row>
    <row r="106" spans="2:5" x14ac:dyDescent="0.15">
      <c r="B106" s="3">
        <v>39599</v>
      </c>
      <c r="C106" s="2">
        <v>28.1</v>
      </c>
      <c r="D106" s="2">
        <v>40</v>
      </c>
      <c r="E106" s="2">
        <v>20.21</v>
      </c>
    </row>
    <row r="107" spans="2:5" x14ac:dyDescent="0.15">
      <c r="B107" s="3">
        <v>39629</v>
      </c>
      <c r="C107" s="2">
        <v>17.600000000000001</v>
      </c>
      <c r="D107" s="2">
        <v>31</v>
      </c>
      <c r="E107" s="2">
        <v>21</v>
      </c>
    </row>
    <row r="108" spans="2:5" x14ac:dyDescent="0.15">
      <c r="B108" s="3">
        <v>39660</v>
      </c>
      <c r="C108" s="2">
        <v>26.9</v>
      </c>
      <c r="D108" s="2">
        <v>33.700000000000003</v>
      </c>
      <c r="E108" s="2">
        <v>25.28</v>
      </c>
    </row>
    <row r="109" spans="2:5" x14ac:dyDescent="0.15">
      <c r="B109" s="3">
        <v>39691</v>
      </c>
      <c r="C109" s="2">
        <v>21.1</v>
      </c>
      <c r="D109" s="2">
        <v>23.1</v>
      </c>
      <c r="E109" s="2">
        <v>28.69</v>
      </c>
    </row>
    <row r="110" spans="2:5" x14ac:dyDescent="0.15">
      <c r="B110" s="3">
        <v>39721</v>
      </c>
      <c r="C110" s="2">
        <v>21.5</v>
      </c>
      <c r="D110" s="2">
        <v>21.3</v>
      </c>
      <c r="E110" s="2">
        <v>29.37</v>
      </c>
    </row>
    <row r="111" spans="2:5" x14ac:dyDescent="0.15">
      <c r="B111" s="3">
        <v>39752</v>
      </c>
      <c r="C111" s="2">
        <v>19.2</v>
      </c>
      <c r="D111" s="2">
        <v>15.6</v>
      </c>
      <c r="E111" s="2">
        <v>35.24</v>
      </c>
    </row>
    <row r="112" spans="2:5" x14ac:dyDescent="0.15">
      <c r="B112" s="3">
        <v>39782</v>
      </c>
      <c r="C112" s="2">
        <v>-2.2000000000000002</v>
      </c>
      <c r="D112" s="2">
        <v>-17.899999999999999</v>
      </c>
      <c r="E112" s="2">
        <v>40.090000000000003</v>
      </c>
    </row>
    <row r="113" spans="2:5" x14ac:dyDescent="0.15">
      <c r="B113" s="3">
        <v>39813</v>
      </c>
      <c r="C113" s="2">
        <v>-2.8</v>
      </c>
      <c r="D113" s="2">
        <v>-21.3</v>
      </c>
      <c r="E113" s="2">
        <v>38.979999999999997</v>
      </c>
    </row>
    <row r="114" spans="2:5" x14ac:dyDescent="0.15">
      <c r="B114" s="3">
        <v>39844</v>
      </c>
      <c r="C114" s="2">
        <v>-17.5</v>
      </c>
      <c r="D114" s="2">
        <v>-43.1</v>
      </c>
      <c r="E114" s="2">
        <v>39.11</v>
      </c>
    </row>
    <row r="115" spans="2:5" x14ac:dyDescent="0.15">
      <c r="B115" s="3">
        <v>39872</v>
      </c>
      <c r="C115" s="2">
        <v>-25.7</v>
      </c>
      <c r="D115" s="2">
        <v>-24.1</v>
      </c>
      <c r="E115" s="2">
        <v>4.84</v>
      </c>
    </row>
    <row r="116" spans="2:5" x14ac:dyDescent="0.15">
      <c r="B116" s="3">
        <v>39903</v>
      </c>
      <c r="C116" s="2">
        <v>-17.100000000000001</v>
      </c>
      <c r="D116" s="2">
        <v>-25.1</v>
      </c>
      <c r="E116" s="2">
        <v>18.559999999999999</v>
      </c>
    </row>
    <row r="117" spans="2:5" x14ac:dyDescent="0.15">
      <c r="B117" s="3">
        <v>39933</v>
      </c>
      <c r="C117" s="2">
        <v>-22.6</v>
      </c>
      <c r="D117" s="2">
        <v>-23</v>
      </c>
      <c r="E117" s="2">
        <v>13.14</v>
      </c>
    </row>
    <row r="118" spans="2:5" x14ac:dyDescent="0.15">
      <c r="B118" s="3">
        <v>39964</v>
      </c>
      <c r="C118" s="2">
        <v>-26.4</v>
      </c>
      <c r="D118" s="2">
        <v>-25.2</v>
      </c>
      <c r="E118" s="2">
        <v>13.39</v>
      </c>
    </row>
    <row r="119" spans="2:5" x14ac:dyDescent="0.15">
      <c r="B119" s="3">
        <v>39994</v>
      </c>
      <c r="C119" s="2">
        <v>-21.4</v>
      </c>
      <c r="D119" s="2">
        <v>-13.2</v>
      </c>
      <c r="E119" s="2">
        <v>8.25</v>
      </c>
    </row>
    <row r="120" spans="2:5" x14ac:dyDescent="0.15">
      <c r="B120" s="3">
        <v>40025</v>
      </c>
      <c r="C120" s="2">
        <v>-23</v>
      </c>
      <c r="D120" s="2">
        <v>-14.9</v>
      </c>
      <c r="E120" s="2">
        <v>10.63</v>
      </c>
    </row>
    <row r="121" spans="2:5" x14ac:dyDescent="0.15">
      <c r="B121" s="3">
        <v>40056</v>
      </c>
      <c r="C121" s="2">
        <v>-23.4</v>
      </c>
      <c r="D121" s="2">
        <v>-17</v>
      </c>
      <c r="E121" s="2">
        <v>15.71</v>
      </c>
    </row>
    <row r="122" spans="2:5" x14ac:dyDescent="0.15">
      <c r="B122" s="3">
        <v>40086</v>
      </c>
      <c r="C122" s="2">
        <v>-15.2</v>
      </c>
      <c r="D122" s="2">
        <v>-3.5</v>
      </c>
      <c r="E122" s="2">
        <v>12.93</v>
      </c>
    </row>
    <row r="123" spans="2:5" x14ac:dyDescent="0.15">
      <c r="B123" s="3">
        <v>40117</v>
      </c>
      <c r="C123" s="2">
        <v>-13.8</v>
      </c>
      <c r="D123" s="2">
        <v>-6.4</v>
      </c>
      <c r="E123" s="2">
        <v>23.99</v>
      </c>
    </row>
    <row r="124" spans="2:5" x14ac:dyDescent="0.15">
      <c r="B124" s="3">
        <v>40147</v>
      </c>
      <c r="C124" s="2">
        <v>-1.2</v>
      </c>
      <c r="D124" s="2">
        <v>26.7</v>
      </c>
      <c r="E124" s="2">
        <v>19.09</v>
      </c>
    </row>
    <row r="125" spans="2:5" x14ac:dyDescent="0.15">
      <c r="B125" s="3">
        <v>40178</v>
      </c>
      <c r="C125" s="2">
        <v>17.7</v>
      </c>
      <c r="D125" s="2">
        <v>55.9</v>
      </c>
      <c r="E125" s="2">
        <v>18.43</v>
      </c>
    </row>
    <row r="126" spans="2:5" x14ac:dyDescent="0.15">
      <c r="B126" s="3">
        <v>40209</v>
      </c>
      <c r="C126" s="2">
        <v>21</v>
      </c>
      <c r="D126" s="2">
        <v>85.5</v>
      </c>
      <c r="E126" s="2">
        <v>14.17</v>
      </c>
    </row>
    <row r="127" spans="2:5" x14ac:dyDescent="0.15">
      <c r="B127" s="3">
        <v>40237</v>
      </c>
      <c r="C127" s="2">
        <v>45.7</v>
      </c>
      <c r="D127" s="2">
        <v>44.7</v>
      </c>
      <c r="E127" s="2">
        <v>7.61</v>
      </c>
    </row>
    <row r="128" spans="2:5" x14ac:dyDescent="0.15">
      <c r="B128" s="3">
        <v>40268</v>
      </c>
      <c r="C128" s="2">
        <v>24.3</v>
      </c>
      <c r="D128" s="2">
        <v>66</v>
      </c>
      <c r="E128" s="2">
        <v>-7.24</v>
      </c>
    </row>
    <row r="129" spans="2:5" x14ac:dyDescent="0.15">
      <c r="B129" s="3">
        <v>40298</v>
      </c>
      <c r="C129" s="2">
        <v>30.5</v>
      </c>
      <c r="D129" s="2">
        <v>49.7</v>
      </c>
      <c r="E129" s="2">
        <v>1.6800000000000002</v>
      </c>
    </row>
    <row r="130" spans="2:5" x14ac:dyDescent="0.15">
      <c r="B130" s="3">
        <v>40329</v>
      </c>
      <c r="C130" s="2">
        <v>48.5</v>
      </c>
      <c r="D130" s="2">
        <v>48.3</v>
      </c>
      <c r="E130" s="2">
        <v>19.53</v>
      </c>
    </row>
    <row r="131" spans="2:5" x14ac:dyDescent="0.15">
      <c r="B131" s="3">
        <v>40359</v>
      </c>
      <c r="C131" s="2">
        <v>43.9</v>
      </c>
      <c r="D131" s="2">
        <v>34.1</v>
      </c>
      <c r="E131" s="2">
        <v>20.02</v>
      </c>
    </row>
    <row r="132" spans="2:5" x14ac:dyDescent="0.15">
      <c r="B132" s="3">
        <v>40390</v>
      </c>
      <c r="C132" s="2">
        <v>38.1</v>
      </c>
      <c r="D132" s="2">
        <v>22.7</v>
      </c>
      <c r="E132" s="2">
        <v>28.73</v>
      </c>
    </row>
    <row r="133" spans="2:5" x14ac:dyDescent="0.15">
      <c r="B133" s="3">
        <v>40421</v>
      </c>
      <c r="C133" s="2">
        <v>34.4</v>
      </c>
      <c r="D133" s="2">
        <v>35.200000000000003</v>
      </c>
      <c r="E133" s="2">
        <v>20.04</v>
      </c>
    </row>
    <row r="134" spans="2:5" x14ac:dyDescent="0.15">
      <c r="B134" s="3">
        <v>40451</v>
      </c>
      <c r="C134" s="2">
        <v>25.1</v>
      </c>
      <c r="D134" s="2">
        <v>24.1</v>
      </c>
      <c r="E134" s="2">
        <v>16.87</v>
      </c>
    </row>
    <row r="135" spans="2:5" x14ac:dyDescent="0.15">
      <c r="B135" s="3">
        <v>40482</v>
      </c>
      <c r="C135" s="2">
        <v>22.9</v>
      </c>
      <c r="D135" s="2">
        <v>25.3</v>
      </c>
      <c r="E135" s="2">
        <v>27.15</v>
      </c>
    </row>
    <row r="136" spans="2:5" x14ac:dyDescent="0.15">
      <c r="B136" s="3">
        <v>40512</v>
      </c>
      <c r="C136" s="2">
        <v>34.9</v>
      </c>
      <c r="D136" s="2">
        <v>37.700000000000003</v>
      </c>
      <c r="E136" s="2">
        <v>22.89</v>
      </c>
    </row>
    <row r="137" spans="2:5" x14ac:dyDescent="0.15">
      <c r="B137" s="3">
        <v>40543</v>
      </c>
      <c r="C137" s="2">
        <v>17.899999999999999</v>
      </c>
      <c r="D137" s="2">
        <v>25.6</v>
      </c>
      <c r="E137" s="2">
        <v>13.08</v>
      </c>
    </row>
    <row r="138" spans="2:5" x14ac:dyDescent="0.15">
      <c r="B138" s="3">
        <v>40574</v>
      </c>
      <c r="C138" s="2">
        <v>37.700000000000003</v>
      </c>
      <c r="D138" s="2">
        <v>51</v>
      </c>
      <c r="E138" s="2">
        <v>6.46</v>
      </c>
    </row>
    <row r="139" spans="2:5" x14ac:dyDescent="0.15">
      <c r="B139" s="3">
        <v>40602</v>
      </c>
      <c r="C139" s="2">
        <v>2.4</v>
      </c>
      <c r="D139" s="2">
        <v>19.399999999999999</v>
      </c>
      <c r="E139" s="2">
        <v>-7.31</v>
      </c>
    </row>
    <row r="140" spans="2:5" x14ac:dyDescent="0.15">
      <c r="B140" s="3">
        <v>40633</v>
      </c>
      <c r="C140" s="2">
        <v>35.799999999999997</v>
      </c>
      <c r="D140" s="2">
        <v>27.3</v>
      </c>
      <c r="E140" s="2">
        <v>0.14000000000000001</v>
      </c>
    </row>
    <row r="141" spans="2:5" x14ac:dyDescent="0.15">
      <c r="B141" s="3">
        <v>40663</v>
      </c>
      <c r="C141" s="2">
        <v>29.9</v>
      </c>
      <c r="D141" s="2">
        <v>21.8</v>
      </c>
      <c r="E141" s="2">
        <v>11.42</v>
      </c>
    </row>
    <row r="142" spans="2:5" x14ac:dyDescent="0.15">
      <c r="B142" s="3">
        <v>40694</v>
      </c>
      <c r="C142" s="2">
        <v>19.399999999999999</v>
      </c>
      <c r="D142" s="2">
        <v>28.4</v>
      </c>
      <c r="E142" s="2">
        <v>13.05</v>
      </c>
    </row>
    <row r="143" spans="2:5" x14ac:dyDescent="0.15">
      <c r="B143" s="3">
        <v>40724</v>
      </c>
      <c r="C143" s="2">
        <v>17.899999999999999</v>
      </c>
      <c r="D143" s="2">
        <v>19.3</v>
      </c>
      <c r="E143" s="2">
        <v>22.27</v>
      </c>
    </row>
    <row r="144" spans="2:5" x14ac:dyDescent="0.15">
      <c r="B144" s="3">
        <v>40755</v>
      </c>
      <c r="C144" s="2">
        <v>20.399999999999999</v>
      </c>
      <c r="D144" s="2">
        <v>22.9</v>
      </c>
      <c r="E144" s="2">
        <v>31.48</v>
      </c>
    </row>
    <row r="145" spans="2:5" x14ac:dyDescent="0.15">
      <c r="B145" s="3">
        <v>40786</v>
      </c>
      <c r="C145" s="2">
        <v>24.5</v>
      </c>
      <c r="D145" s="2">
        <v>30.2</v>
      </c>
      <c r="E145" s="2">
        <v>17.760000000000002</v>
      </c>
    </row>
    <row r="146" spans="2:5" x14ac:dyDescent="0.15">
      <c r="B146" s="3">
        <v>40816</v>
      </c>
      <c r="C146" s="2">
        <v>17.100000000000001</v>
      </c>
      <c r="D146" s="2">
        <v>20.9</v>
      </c>
      <c r="E146" s="2">
        <v>14.51</v>
      </c>
    </row>
    <row r="147" spans="2:5" x14ac:dyDescent="0.15">
      <c r="B147" s="3">
        <v>40847</v>
      </c>
      <c r="C147" s="2">
        <v>15.9</v>
      </c>
      <c r="D147" s="2">
        <v>28.7</v>
      </c>
      <c r="E147" s="2">
        <v>17.03</v>
      </c>
    </row>
    <row r="148" spans="2:5" x14ac:dyDescent="0.15">
      <c r="B148" s="3">
        <v>40877</v>
      </c>
      <c r="C148" s="2">
        <v>13.8</v>
      </c>
      <c r="D148" s="2">
        <v>22.1</v>
      </c>
      <c r="E148" s="2">
        <v>14.53</v>
      </c>
    </row>
    <row r="149" spans="2:5" x14ac:dyDescent="0.15">
      <c r="B149" s="3">
        <v>40908</v>
      </c>
      <c r="C149" s="2">
        <v>13.4</v>
      </c>
      <c r="D149" s="2">
        <v>11.8</v>
      </c>
      <c r="E149" s="2">
        <v>16.52</v>
      </c>
    </row>
    <row r="150" spans="2:5" x14ac:dyDescent="0.15">
      <c r="B150" s="3">
        <v>40939</v>
      </c>
      <c r="C150" s="2">
        <v>-0.5</v>
      </c>
      <c r="D150" s="2">
        <v>-15.3</v>
      </c>
      <c r="E150" s="2">
        <v>27.05</v>
      </c>
    </row>
    <row r="151" spans="2:5" x14ac:dyDescent="0.15">
      <c r="B151" s="3">
        <v>40968</v>
      </c>
      <c r="C151" s="2">
        <v>18.399999999999999</v>
      </c>
      <c r="D151" s="2">
        <v>39.6</v>
      </c>
      <c r="E151" s="2">
        <v>-31.99</v>
      </c>
    </row>
    <row r="152" spans="2:5" x14ac:dyDescent="0.15">
      <c r="B152" s="3">
        <v>40999</v>
      </c>
      <c r="C152" s="2">
        <v>8.9</v>
      </c>
      <c r="D152" s="2">
        <v>5.3</v>
      </c>
      <c r="E152" s="2">
        <v>5.18</v>
      </c>
    </row>
    <row r="153" spans="2:5" x14ac:dyDescent="0.15">
      <c r="B153" s="3">
        <v>41029</v>
      </c>
      <c r="C153" s="2">
        <v>4.9000000000000004</v>
      </c>
      <c r="D153" s="2">
        <v>0.3</v>
      </c>
      <c r="E153" s="2">
        <v>18.55</v>
      </c>
    </row>
    <row r="154" spans="2:5" x14ac:dyDescent="0.15">
      <c r="B154" s="3">
        <v>41060</v>
      </c>
      <c r="C154" s="2">
        <v>15.3</v>
      </c>
      <c r="D154" s="2">
        <v>12.7</v>
      </c>
      <c r="E154" s="2">
        <v>18.170000000000002</v>
      </c>
    </row>
    <row r="155" spans="2:5" x14ac:dyDescent="0.15">
      <c r="B155" s="3">
        <v>41090</v>
      </c>
      <c r="C155" s="2">
        <v>11.3</v>
      </c>
      <c r="D155" s="2">
        <v>6.3</v>
      </c>
      <c r="E155" s="2">
        <v>31.64</v>
      </c>
    </row>
    <row r="156" spans="2:5" x14ac:dyDescent="0.15">
      <c r="B156" s="3">
        <v>41121</v>
      </c>
      <c r="C156" s="2">
        <v>1</v>
      </c>
      <c r="D156" s="2">
        <v>4.5999999999999996</v>
      </c>
      <c r="E156" s="2">
        <v>25.29</v>
      </c>
    </row>
    <row r="157" spans="2:5" x14ac:dyDescent="0.15">
      <c r="B157" s="3">
        <v>41152</v>
      </c>
      <c r="C157" s="2">
        <v>2.7</v>
      </c>
      <c r="D157" s="2">
        <v>-2.5</v>
      </c>
      <c r="E157" s="2">
        <v>26.41</v>
      </c>
    </row>
    <row r="158" spans="2:5" x14ac:dyDescent="0.15">
      <c r="B158" s="3">
        <v>41182</v>
      </c>
      <c r="C158" s="2">
        <v>9.8000000000000007</v>
      </c>
      <c r="D158" s="2">
        <v>2.4</v>
      </c>
      <c r="E158" s="2">
        <v>27.43</v>
      </c>
    </row>
    <row r="159" spans="2:5" x14ac:dyDescent="0.15">
      <c r="B159" s="3">
        <v>41213</v>
      </c>
      <c r="C159" s="2">
        <v>11.6</v>
      </c>
      <c r="D159" s="2">
        <v>2.2999999999999998</v>
      </c>
      <c r="E159" s="2">
        <v>32.090000000000003</v>
      </c>
    </row>
    <row r="160" spans="2:5" x14ac:dyDescent="0.15">
      <c r="B160" s="3">
        <v>41243</v>
      </c>
      <c r="C160" s="2">
        <v>2.9</v>
      </c>
      <c r="D160" s="2">
        <v>0</v>
      </c>
      <c r="E160" s="2">
        <v>19.579999999999998</v>
      </c>
    </row>
    <row r="161" spans="2:5" x14ac:dyDescent="0.15">
      <c r="B161" s="3">
        <v>41274</v>
      </c>
      <c r="C161" s="2">
        <v>14.1</v>
      </c>
      <c r="D161" s="2">
        <v>6</v>
      </c>
      <c r="E161" s="2">
        <v>31.34</v>
      </c>
    </row>
    <row r="162" spans="2:5" x14ac:dyDescent="0.15">
      <c r="B162" s="3">
        <v>41305</v>
      </c>
      <c r="C162" s="2">
        <v>25</v>
      </c>
      <c r="D162" s="2">
        <v>29.6</v>
      </c>
      <c r="E162" s="2">
        <v>28.1</v>
      </c>
    </row>
    <row r="163" spans="2:5" x14ac:dyDescent="0.15">
      <c r="B163" s="3">
        <v>41333</v>
      </c>
      <c r="C163" s="2">
        <v>21.8</v>
      </c>
      <c r="D163" s="2">
        <v>-15</v>
      </c>
      <c r="E163" s="2">
        <v>14.86</v>
      </c>
    </row>
    <row r="164" spans="2:5" x14ac:dyDescent="0.15">
      <c r="B164" s="3">
        <v>41364</v>
      </c>
      <c r="C164" s="2">
        <v>10</v>
      </c>
      <c r="D164" s="2">
        <v>14.1</v>
      </c>
      <c r="E164" s="2">
        <v>-0.95</v>
      </c>
    </row>
    <row r="165" spans="2:5" x14ac:dyDescent="0.15">
      <c r="B165" s="3">
        <v>41394</v>
      </c>
      <c r="C165" s="2">
        <v>14.6</v>
      </c>
      <c r="D165" s="2">
        <v>16.600000000000001</v>
      </c>
      <c r="E165" s="2">
        <v>18.32</v>
      </c>
    </row>
    <row r="166" spans="2:5" x14ac:dyDescent="0.15">
      <c r="B166" s="3">
        <v>41425</v>
      </c>
      <c r="C166" s="2">
        <v>0.9</v>
      </c>
      <c r="D166" s="2">
        <v>-0.4</v>
      </c>
      <c r="E166" s="2">
        <v>20.53</v>
      </c>
    </row>
    <row r="167" spans="2:5" x14ac:dyDescent="0.15">
      <c r="B167" s="3">
        <v>41455</v>
      </c>
      <c r="C167" s="2">
        <v>-3.1</v>
      </c>
      <c r="D167" s="2">
        <v>-0.8</v>
      </c>
      <c r="E167" s="2">
        <v>27.26</v>
      </c>
    </row>
    <row r="168" spans="2:5" x14ac:dyDescent="0.15">
      <c r="B168" s="3">
        <v>41486</v>
      </c>
      <c r="C168" s="2">
        <v>5.0999999999999996</v>
      </c>
      <c r="D168" s="2">
        <v>10.9</v>
      </c>
      <c r="E168" s="2">
        <v>17.760000000000002</v>
      </c>
    </row>
    <row r="169" spans="2:5" x14ac:dyDescent="0.15">
      <c r="B169" s="3">
        <v>41517</v>
      </c>
      <c r="C169" s="2">
        <v>7.1</v>
      </c>
      <c r="D169" s="2">
        <v>7.2</v>
      </c>
      <c r="E169" s="2">
        <v>28.24</v>
      </c>
    </row>
    <row r="170" spans="2:5" x14ac:dyDescent="0.15">
      <c r="B170" s="3">
        <v>41547</v>
      </c>
      <c r="C170" s="2">
        <v>-0.3</v>
      </c>
      <c r="D170" s="2">
        <v>7.5</v>
      </c>
      <c r="E170" s="2">
        <v>15.05</v>
      </c>
    </row>
    <row r="171" spans="2:5" x14ac:dyDescent="0.15">
      <c r="B171" s="3">
        <v>41578</v>
      </c>
      <c r="C171" s="2">
        <v>5.6</v>
      </c>
      <c r="D171" s="2">
        <v>7.6</v>
      </c>
      <c r="E171" s="2">
        <v>31.05</v>
      </c>
    </row>
    <row r="172" spans="2:5" x14ac:dyDescent="0.15">
      <c r="B172" s="3">
        <v>41608</v>
      </c>
      <c r="C172" s="2">
        <v>12.7</v>
      </c>
      <c r="D172" s="2">
        <v>5.3</v>
      </c>
      <c r="E172" s="2">
        <v>33.78</v>
      </c>
    </row>
    <row r="173" spans="2:5" x14ac:dyDescent="0.15">
      <c r="B173" s="3">
        <v>41639</v>
      </c>
      <c r="C173" s="2">
        <v>4.3</v>
      </c>
      <c r="D173" s="2">
        <v>8.3000000000000007</v>
      </c>
      <c r="E173" s="2">
        <v>25.25</v>
      </c>
    </row>
    <row r="174" spans="2:5" x14ac:dyDescent="0.15">
      <c r="B174" s="3">
        <v>41670</v>
      </c>
      <c r="C174" s="2">
        <v>10.5</v>
      </c>
      <c r="D174" s="2">
        <v>9.8000000000000007</v>
      </c>
      <c r="E174" s="2">
        <v>32</v>
      </c>
    </row>
    <row r="175" spans="2:5" x14ac:dyDescent="0.15">
      <c r="B175" s="3">
        <v>41698</v>
      </c>
      <c r="C175" s="2">
        <v>-18.100000000000001</v>
      </c>
      <c r="D175" s="2">
        <v>9.6999999999999993</v>
      </c>
      <c r="E175" s="2">
        <v>-22.59</v>
      </c>
    </row>
    <row r="176" spans="2:5" x14ac:dyDescent="0.15">
      <c r="B176" s="3">
        <v>41729</v>
      </c>
      <c r="C176" s="2">
        <v>-6.6</v>
      </c>
      <c r="D176" s="2">
        <v>-11.5</v>
      </c>
      <c r="E176" s="2">
        <v>7.98</v>
      </c>
    </row>
    <row r="177" spans="2:5" x14ac:dyDescent="0.15">
      <c r="B177" s="3">
        <v>41759</v>
      </c>
      <c r="C177" s="2">
        <v>0.8</v>
      </c>
      <c r="D177" s="2">
        <v>0.7</v>
      </c>
      <c r="E177" s="2">
        <v>18.66</v>
      </c>
    </row>
    <row r="178" spans="2:5" x14ac:dyDescent="0.15">
      <c r="B178" s="3">
        <v>41790</v>
      </c>
      <c r="C178" s="2">
        <v>7.1</v>
      </c>
      <c r="D178" s="2">
        <v>-1.7</v>
      </c>
      <c r="E178" s="2">
        <v>36.29</v>
      </c>
    </row>
    <row r="179" spans="2:5" x14ac:dyDescent="0.15">
      <c r="B179" s="3">
        <v>41820</v>
      </c>
      <c r="C179" s="2">
        <v>7.2</v>
      </c>
      <c r="D179" s="2">
        <v>5.3</v>
      </c>
      <c r="E179" s="2">
        <v>31.9</v>
      </c>
    </row>
    <row r="180" spans="2:5" x14ac:dyDescent="0.15">
      <c r="B180" s="3">
        <v>41851</v>
      </c>
      <c r="C180" s="2">
        <v>14.4</v>
      </c>
      <c r="D180" s="2">
        <v>-1.7</v>
      </c>
      <c r="E180" s="2">
        <v>47.34</v>
      </c>
    </row>
    <row r="181" spans="2:5" x14ac:dyDescent="0.15">
      <c r="B181" s="3">
        <v>41882</v>
      </c>
      <c r="C181" s="2">
        <v>9.4</v>
      </c>
      <c r="D181" s="2">
        <v>-2.4</v>
      </c>
      <c r="E181" s="2">
        <v>49.87</v>
      </c>
    </row>
    <row r="182" spans="2:5" x14ac:dyDescent="0.15">
      <c r="B182" s="3">
        <v>41912</v>
      </c>
      <c r="C182" s="2">
        <v>15.3</v>
      </c>
      <c r="D182" s="2">
        <v>6.9</v>
      </c>
      <c r="E182" s="2">
        <v>31.1</v>
      </c>
    </row>
    <row r="183" spans="2:5" x14ac:dyDescent="0.15">
      <c r="B183" s="3">
        <v>41943</v>
      </c>
      <c r="C183" s="2">
        <v>11.6</v>
      </c>
      <c r="D183" s="2">
        <v>4.4000000000000004</v>
      </c>
      <c r="E183" s="2">
        <v>45.62</v>
      </c>
    </row>
    <row r="184" spans="2:5" x14ac:dyDescent="0.15">
      <c r="B184" s="3">
        <v>41973</v>
      </c>
      <c r="C184" s="2">
        <v>4.7</v>
      </c>
      <c r="D184" s="2">
        <v>-6.8</v>
      </c>
      <c r="E184" s="2">
        <v>54.66</v>
      </c>
    </row>
    <row r="185" spans="2:5" x14ac:dyDescent="0.15">
      <c r="B185" s="3">
        <v>42004</v>
      </c>
      <c r="C185" s="2">
        <v>9.6999999999999993</v>
      </c>
      <c r="D185" s="2">
        <v>-2.4</v>
      </c>
      <c r="E185" s="2">
        <v>49.61</v>
      </c>
    </row>
    <row r="186" spans="2:5" x14ac:dyDescent="0.15">
      <c r="B186" s="3">
        <v>42035</v>
      </c>
      <c r="C186" s="2">
        <v>-3.5</v>
      </c>
      <c r="D186" s="2">
        <v>-19.7</v>
      </c>
      <c r="E186" s="2">
        <v>59.32</v>
      </c>
    </row>
    <row r="187" spans="2:5" x14ac:dyDescent="0.15">
      <c r="B187" s="3">
        <v>42063</v>
      </c>
      <c r="C187" s="2">
        <v>48.2</v>
      </c>
      <c r="D187" s="2">
        <v>-20.5</v>
      </c>
      <c r="E187" s="2">
        <v>60.46</v>
      </c>
    </row>
    <row r="188" spans="2:5" x14ac:dyDescent="0.15">
      <c r="B188" s="3">
        <v>42094</v>
      </c>
      <c r="C188" s="2">
        <v>-15.1</v>
      </c>
      <c r="D188" s="2">
        <v>-12.5</v>
      </c>
      <c r="E188" s="2">
        <v>2.52</v>
      </c>
    </row>
    <row r="189" spans="2:5" x14ac:dyDescent="0.15">
      <c r="B189" s="3">
        <v>42124</v>
      </c>
      <c r="C189" s="2">
        <v>-6.6</v>
      </c>
      <c r="D189" s="2">
        <v>-16</v>
      </c>
      <c r="E189" s="2">
        <v>33.200000000000003</v>
      </c>
    </row>
    <row r="190" spans="2:5" x14ac:dyDescent="0.15">
      <c r="B190" s="3">
        <v>42155</v>
      </c>
      <c r="C190" s="2">
        <v>-3.4</v>
      </c>
      <c r="D190" s="2">
        <v>-17.3</v>
      </c>
      <c r="E190" s="2">
        <v>57.16</v>
      </c>
    </row>
    <row r="191" spans="2:5" x14ac:dyDescent="0.15">
      <c r="B191" s="3">
        <v>42185</v>
      </c>
      <c r="C191" s="2">
        <v>1.5</v>
      </c>
      <c r="D191" s="2">
        <v>-6.7</v>
      </c>
      <c r="E191" s="2">
        <v>45.2</v>
      </c>
    </row>
    <row r="192" spans="2:5" x14ac:dyDescent="0.15">
      <c r="B192" s="3">
        <v>42216</v>
      </c>
      <c r="C192" s="2">
        <v>-9.1999999999999993</v>
      </c>
      <c r="D192" s="2">
        <v>-8.4</v>
      </c>
      <c r="E192" s="2">
        <v>41.87</v>
      </c>
    </row>
    <row r="193" spans="2:5" x14ac:dyDescent="0.15">
      <c r="B193" s="3">
        <v>42247</v>
      </c>
      <c r="C193" s="2">
        <v>-5.8</v>
      </c>
      <c r="D193" s="2">
        <v>-13.7</v>
      </c>
      <c r="E193" s="2">
        <v>59.69</v>
      </c>
    </row>
    <row r="194" spans="2:5" x14ac:dyDescent="0.15">
      <c r="B194" s="3">
        <v>42277</v>
      </c>
      <c r="C194" s="2">
        <v>-3.9</v>
      </c>
      <c r="D194" s="2">
        <v>-20.2</v>
      </c>
      <c r="E194" s="2">
        <v>59.61</v>
      </c>
    </row>
    <row r="195" spans="2:5" x14ac:dyDescent="0.15">
      <c r="B195" s="3">
        <v>42308</v>
      </c>
      <c r="C195" s="2">
        <v>-7</v>
      </c>
      <c r="D195" s="2">
        <v>-18.600000000000001</v>
      </c>
      <c r="E195" s="2">
        <v>61.29</v>
      </c>
    </row>
    <row r="196" spans="2:5" x14ac:dyDescent="0.15">
      <c r="B196" s="3">
        <v>42338</v>
      </c>
      <c r="C196" s="2">
        <v>-7</v>
      </c>
      <c r="D196" s="2">
        <v>-8.8000000000000007</v>
      </c>
      <c r="E196" s="2">
        <v>53.98</v>
      </c>
    </row>
    <row r="197" spans="2:5" x14ac:dyDescent="0.15">
      <c r="B197" s="3">
        <v>42369</v>
      </c>
      <c r="C197" s="2">
        <v>-1.6</v>
      </c>
      <c r="D197" s="2">
        <v>-7.4</v>
      </c>
      <c r="E197" s="2">
        <v>59.63</v>
      </c>
    </row>
    <row r="198" spans="2:5" x14ac:dyDescent="0.15">
      <c r="B198" s="3">
        <v>42400</v>
      </c>
      <c r="C198" s="2">
        <v>-15.2</v>
      </c>
      <c r="D198" s="2">
        <v>-19.899999999999999</v>
      </c>
      <c r="E198" s="2">
        <v>56.81</v>
      </c>
    </row>
    <row r="199" spans="2:5" x14ac:dyDescent="0.15">
      <c r="B199" s="3">
        <v>42429</v>
      </c>
      <c r="C199" s="2">
        <v>-28</v>
      </c>
      <c r="D199" s="2">
        <v>-13.7</v>
      </c>
      <c r="E199" s="2">
        <v>28.13</v>
      </c>
    </row>
    <row r="200" spans="2:5" x14ac:dyDescent="0.15">
      <c r="B200" s="3">
        <v>42460</v>
      </c>
      <c r="C200" s="2">
        <v>7.5</v>
      </c>
      <c r="D200" s="2">
        <v>-8.1</v>
      </c>
      <c r="E200" s="2">
        <v>24.88</v>
      </c>
    </row>
    <row r="201" spans="2:5" x14ac:dyDescent="0.15">
      <c r="B201" s="3">
        <v>42490</v>
      </c>
      <c r="C201" s="2">
        <v>-5.3</v>
      </c>
      <c r="D201" s="2">
        <v>-11.1</v>
      </c>
      <c r="E201" s="2">
        <v>39.770000000000003</v>
      </c>
    </row>
    <row r="202" spans="2:5" x14ac:dyDescent="0.15">
      <c r="B202" s="3">
        <v>42521</v>
      </c>
      <c r="C202" s="2">
        <v>-6.9</v>
      </c>
      <c r="D202" s="2">
        <v>-0.5</v>
      </c>
      <c r="E202" s="2">
        <v>44.78</v>
      </c>
    </row>
    <row r="203" spans="2:5" x14ac:dyDescent="0.15">
      <c r="B203" s="3">
        <v>42551</v>
      </c>
      <c r="C203" s="2">
        <v>-6.8</v>
      </c>
      <c r="D203" s="2">
        <v>-9</v>
      </c>
      <c r="E203" s="2">
        <v>45.29</v>
      </c>
    </row>
    <row r="204" spans="2:5" x14ac:dyDescent="0.15">
      <c r="B204" s="3">
        <v>42582</v>
      </c>
      <c r="C204" s="2">
        <v>-6.5</v>
      </c>
      <c r="D204" s="2">
        <v>-12.5</v>
      </c>
      <c r="E204" s="2">
        <v>48.32</v>
      </c>
    </row>
    <row r="205" spans="2:5" x14ac:dyDescent="0.15">
      <c r="B205" s="3">
        <v>42613</v>
      </c>
      <c r="C205" s="2">
        <v>-3.8</v>
      </c>
      <c r="D205" s="2">
        <v>1.7</v>
      </c>
      <c r="E205" s="2">
        <v>49.96</v>
      </c>
    </row>
    <row r="206" spans="2:5" x14ac:dyDescent="0.15">
      <c r="B206" s="3">
        <v>42643</v>
      </c>
      <c r="C206" s="2">
        <v>-10.4</v>
      </c>
      <c r="D206" s="2">
        <v>-1.6</v>
      </c>
      <c r="E206" s="2">
        <v>40.630000000000003</v>
      </c>
    </row>
    <row r="207" spans="2:5" x14ac:dyDescent="0.15">
      <c r="B207" s="3">
        <v>42674</v>
      </c>
      <c r="C207" s="2">
        <v>-7.9</v>
      </c>
      <c r="D207" s="2">
        <v>-1.6</v>
      </c>
      <c r="E207" s="2">
        <v>48.3</v>
      </c>
    </row>
    <row r="208" spans="2:5" x14ac:dyDescent="0.15">
      <c r="B208" s="3">
        <v>42704</v>
      </c>
      <c r="C208" s="2">
        <v>-1.5</v>
      </c>
      <c r="D208" s="2">
        <v>5.5</v>
      </c>
      <c r="E208" s="2">
        <v>43.2</v>
      </c>
    </row>
    <row r="209" spans="2:5" x14ac:dyDescent="0.15">
      <c r="B209" s="3">
        <v>42735</v>
      </c>
      <c r="C209" s="2">
        <v>-6.2</v>
      </c>
      <c r="D209" s="2">
        <v>3.1</v>
      </c>
      <c r="E209" s="2">
        <v>40.71</v>
      </c>
    </row>
    <row r="210" spans="2:5" x14ac:dyDescent="0.15">
      <c r="B210" s="3">
        <v>42766</v>
      </c>
      <c r="C210" s="2">
        <v>7.9</v>
      </c>
      <c r="D210" s="2">
        <v>16.7</v>
      </c>
      <c r="E210" s="2">
        <v>51.27</v>
      </c>
    </row>
    <row r="211" spans="2:5" x14ac:dyDescent="0.15">
      <c r="B211" s="3">
        <v>42794</v>
      </c>
      <c r="C211" s="2">
        <v>-1.3</v>
      </c>
      <c r="D211" s="2">
        <v>38.1</v>
      </c>
      <c r="E211" s="2">
        <v>-9.15</v>
      </c>
    </row>
    <row r="212" spans="2:5" x14ac:dyDescent="0.15">
      <c r="B212" s="3">
        <v>42825</v>
      </c>
      <c r="C212" s="2">
        <v>16.399999999999999</v>
      </c>
      <c r="D212" s="2">
        <v>20.3</v>
      </c>
      <c r="E212" s="2">
        <v>23.93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10"/>
  <sheetViews>
    <sheetView workbookViewId="0">
      <pane xSplit="1" ySplit="3" topLeftCell="B189" activePane="bottomRight" state="frozen"/>
      <selection pane="topRight" activeCell="B1" sqref="B1"/>
      <selection pane="bottomLeft" activeCell="A4" sqref="A4"/>
      <selection pane="bottomRight" activeCell="B210" sqref="B210"/>
    </sheetView>
  </sheetViews>
  <sheetFormatPr defaultRowHeight="16.5" x14ac:dyDescent="0.3"/>
  <cols>
    <col min="1" max="1" width="11.125" style="1" bestFit="1" customWidth="1"/>
    <col min="4" max="4" width="11.125" style="1" bestFit="1" customWidth="1"/>
    <col min="8" max="8" width="11.125" bestFit="1" customWidth="1"/>
  </cols>
  <sheetData>
    <row r="1" spans="1:5" x14ac:dyDescent="0.3">
      <c r="B1" t="s">
        <v>4</v>
      </c>
      <c r="C1" t="s">
        <v>9</v>
      </c>
      <c r="D1"/>
      <c r="E1" t="s">
        <v>53</v>
      </c>
    </row>
    <row r="2" spans="1:5" x14ac:dyDescent="0.3">
      <c r="B2" t="s">
        <v>5</v>
      </c>
      <c r="D2"/>
      <c r="E2" t="s">
        <v>52</v>
      </c>
    </row>
    <row r="3" spans="1:5" x14ac:dyDescent="0.3">
      <c r="B3" t="s">
        <v>6</v>
      </c>
      <c r="D3"/>
      <c r="E3" t="s">
        <v>108</v>
      </c>
    </row>
    <row r="4" spans="1:5" x14ac:dyDescent="0.3">
      <c r="A4" s="1" t="e">
        <f ca="1">_xll.BDH(B2,"px_last","2000-01-01","","cols=2;rows=207")</f>
        <v>#NAME?</v>
      </c>
      <c r="B4">
        <v>-0.2</v>
      </c>
      <c r="D4" s="1" t="e">
        <f ca="1">_xll.BDH(E2,"px_last","2000-01-01","","cols=2;rows=135")</f>
        <v>#NAME?</v>
      </c>
      <c r="E4">
        <v>0.4</v>
      </c>
    </row>
    <row r="5" spans="1:5" x14ac:dyDescent="0.3">
      <c r="A5" s="1">
        <v>36585</v>
      </c>
      <c r="B5">
        <v>0.7</v>
      </c>
      <c r="D5" s="1">
        <v>38776</v>
      </c>
      <c r="E5">
        <v>0.1</v>
      </c>
    </row>
    <row r="6" spans="1:5" x14ac:dyDescent="0.3">
      <c r="A6" s="1">
        <v>36616</v>
      </c>
      <c r="B6">
        <v>-0.2</v>
      </c>
      <c r="D6" s="1">
        <v>38807</v>
      </c>
      <c r="E6">
        <v>0.2</v>
      </c>
    </row>
    <row r="7" spans="1:5" x14ac:dyDescent="0.3">
      <c r="A7" s="1">
        <v>36646</v>
      </c>
      <c r="B7">
        <v>-0.3</v>
      </c>
      <c r="D7" s="1">
        <v>38837</v>
      </c>
      <c r="E7">
        <v>0.4</v>
      </c>
    </row>
    <row r="8" spans="1:5" x14ac:dyDescent="0.3">
      <c r="A8" s="1">
        <v>36677</v>
      </c>
      <c r="B8">
        <v>0.1</v>
      </c>
      <c r="D8" s="1">
        <v>38868</v>
      </c>
      <c r="E8">
        <v>0.6</v>
      </c>
    </row>
    <row r="9" spans="1:5" x14ac:dyDescent="0.3">
      <c r="A9" s="1">
        <v>36707</v>
      </c>
      <c r="B9">
        <v>0.5</v>
      </c>
      <c r="D9" s="1">
        <v>38898</v>
      </c>
      <c r="E9">
        <v>0.7</v>
      </c>
    </row>
    <row r="10" spans="1:5" x14ac:dyDescent="0.3">
      <c r="A10" s="1">
        <v>36738</v>
      </c>
      <c r="B10">
        <v>0.5</v>
      </c>
      <c r="D10" s="1">
        <v>38929</v>
      </c>
      <c r="E10">
        <v>0.8</v>
      </c>
    </row>
    <row r="11" spans="1:5" x14ac:dyDescent="0.3">
      <c r="A11" s="1">
        <v>36769</v>
      </c>
      <c r="B11">
        <v>0.3</v>
      </c>
      <c r="D11" s="1">
        <v>38960</v>
      </c>
      <c r="E11">
        <v>0.9</v>
      </c>
    </row>
    <row r="12" spans="1:5" x14ac:dyDescent="0.3">
      <c r="A12" s="1">
        <v>36799</v>
      </c>
      <c r="B12">
        <v>0</v>
      </c>
      <c r="D12" s="1">
        <v>38990</v>
      </c>
      <c r="E12">
        <v>0.7</v>
      </c>
    </row>
    <row r="13" spans="1:5" x14ac:dyDescent="0.3">
      <c r="A13" s="1">
        <v>36830</v>
      </c>
      <c r="B13">
        <v>0</v>
      </c>
      <c r="D13" s="1">
        <v>39021</v>
      </c>
      <c r="E13">
        <v>0.8</v>
      </c>
    </row>
    <row r="14" spans="1:5" x14ac:dyDescent="0.3">
      <c r="A14" s="1">
        <v>36860</v>
      </c>
      <c r="B14">
        <v>1.3</v>
      </c>
      <c r="D14" s="1">
        <v>39051</v>
      </c>
      <c r="E14">
        <v>0.9</v>
      </c>
    </row>
    <row r="15" spans="1:5" x14ac:dyDescent="0.3">
      <c r="A15" s="1">
        <v>36891</v>
      </c>
      <c r="B15">
        <v>1.5</v>
      </c>
      <c r="D15" s="1">
        <v>39082</v>
      </c>
      <c r="E15">
        <v>0.9</v>
      </c>
    </row>
    <row r="16" spans="1:5" x14ac:dyDescent="0.3">
      <c r="A16" s="1">
        <v>36922</v>
      </c>
      <c r="B16">
        <v>1.2</v>
      </c>
      <c r="D16" s="1">
        <v>39113</v>
      </c>
      <c r="E16">
        <v>0.7</v>
      </c>
    </row>
    <row r="17" spans="1:5" x14ac:dyDescent="0.3">
      <c r="A17" s="1">
        <v>36950</v>
      </c>
      <c r="B17">
        <v>0</v>
      </c>
      <c r="D17" s="1">
        <v>39141</v>
      </c>
      <c r="E17">
        <v>1.1000000000000001</v>
      </c>
    </row>
    <row r="18" spans="1:5" x14ac:dyDescent="0.3">
      <c r="A18" s="1">
        <v>36981</v>
      </c>
      <c r="B18">
        <v>0.8</v>
      </c>
      <c r="D18" s="1">
        <v>39172</v>
      </c>
      <c r="E18">
        <v>1</v>
      </c>
    </row>
    <row r="19" spans="1:5" x14ac:dyDescent="0.3">
      <c r="A19" s="1">
        <v>37011</v>
      </c>
      <c r="B19">
        <v>1.6</v>
      </c>
      <c r="D19" s="1">
        <v>39202</v>
      </c>
      <c r="E19">
        <v>1</v>
      </c>
    </row>
    <row r="20" spans="1:5" x14ac:dyDescent="0.3">
      <c r="A20" s="1">
        <v>37042</v>
      </c>
      <c r="B20">
        <v>1.7</v>
      </c>
      <c r="D20" s="1">
        <v>39233</v>
      </c>
      <c r="E20">
        <v>0.9</v>
      </c>
    </row>
    <row r="21" spans="1:5" x14ac:dyDescent="0.3">
      <c r="A21" s="1">
        <v>37072</v>
      </c>
      <c r="B21">
        <v>1.4</v>
      </c>
      <c r="D21" s="1">
        <v>39263</v>
      </c>
      <c r="E21">
        <v>0.9</v>
      </c>
    </row>
    <row r="22" spans="1:5" x14ac:dyDescent="0.3">
      <c r="A22" s="1">
        <v>37103</v>
      </c>
      <c r="B22">
        <v>1.5</v>
      </c>
      <c r="D22" s="1">
        <v>39294</v>
      </c>
      <c r="E22">
        <v>0.8</v>
      </c>
    </row>
    <row r="23" spans="1:5" x14ac:dyDescent="0.3">
      <c r="A23" s="1">
        <v>37134</v>
      </c>
      <c r="B23">
        <v>1</v>
      </c>
      <c r="D23" s="1">
        <v>39325</v>
      </c>
      <c r="E23">
        <v>0.8</v>
      </c>
    </row>
    <row r="24" spans="1:5" x14ac:dyDescent="0.3">
      <c r="A24" s="1">
        <v>37164</v>
      </c>
      <c r="B24">
        <v>-0.1</v>
      </c>
      <c r="D24" s="1">
        <v>39355</v>
      </c>
      <c r="E24">
        <v>1</v>
      </c>
    </row>
    <row r="25" spans="1:5" x14ac:dyDescent="0.3">
      <c r="A25" s="1">
        <v>37195</v>
      </c>
      <c r="B25">
        <v>0.2</v>
      </c>
      <c r="D25" s="1">
        <v>39386</v>
      </c>
      <c r="E25">
        <v>1</v>
      </c>
    </row>
    <row r="26" spans="1:5" x14ac:dyDescent="0.3">
      <c r="A26" s="1">
        <v>37225</v>
      </c>
      <c r="B26">
        <v>-0.3</v>
      </c>
      <c r="D26" s="1">
        <v>39416</v>
      </c>
      <c r="E26">
        <v>1</v>
      </c>
    </row>
    <row r="27" spans="1:5" x14ac:dyDescent="0.3">
      <c r="A27" s="1">
        <v>37256</v>
      </c>
      <c r="B27">
        <v>-0.3</v>
      </c>
      <c r="D27" s="1">
        <v>39447</v>
      </c>
      <c r="E27">
        <v>0.9</v>
      </c>
    </row>
    <row r="28" spans="1:5" x14ac:dyDescent="0.3">
      <c r="A28" s="1">
        <v>37287</v>
      </c>
      <c r="B28">
        <v>-1</v>
      </c>
      <c r="D28" s="1">
        <v>39478</v>
      </c>
      <c r="E28">
        <v>1</v>
      </c>
    </row>
    <row r="29" spans="1:5" x14ac:dyDescent="0.3">
      <c r="A29" s="1">
        <v>37315</v>
      </c>
      <c r="B29">
        <v>0</v>
      </c>
      <c r="D29" s="1">
        <v>39507</v>
      </c>
      <c r="E29">
        <v>1</v>
      </c>
    </row>
    <row r="30" spans="1:5" x14ac:dyDescent="0.3">
      <c r="A30" s="1">
        <v>37346</v>
      </c>
      <c r="B30">
        <v>-0.8</v>
      </c>
      <c r="D30" s="1">
        <v>39538</v>
      </c>
      <c r="E30">
        <v>1.2</v>
      </c>
    </row>
    <row r="31" spans="1:5" x14ac:dyDescent="0.3">
      <c r="A31" s="1">
        <v>37376</v>
      </c>
      <c r="B31">
        <v>-1.3</v>
      </c>
      <c r="D31" s="1">
        <v>39568</v>
      </c>
      <c r="E31">
        <v>1.1000000000000001</v>
      </c>
    </row>
    <row r="32" spans="1:5" x14ac:dyDescent="0.3">
      <c r="A32" s="1">
        <v>37407</v>
      </c>
      <c r="B32">
        <v>-1.1000000000000001</v>
      </c>
      <c r="D32" s="1">
        <v>39599</v>
      </c>
      <c r="E32">
        <v>0.9</v>
      </c>
    </row>
    <row r="33" spans="1:5" x14ac:dyDescent="0.3">
      <c r="A33" s="1">
        <v>37437</v>
      </c>
      <c r="B33">
        <v>-0.8</v>
      </c>
      <c r="D33" s="1">
        <v>39629</v>
      </c>
      <c r="E33">
        <v>1</v>
      </c>
    </row>
    <row r="34" spans="1:5" x14ac:dyDescent="0.3">
      <c r="A34" s="1">
        <v>37468</v>
      </c>
      <c r="B34">
        <v>-0.9</v>
      </c>
      <c r="D34" s="1">
        <v>39660</v>
      </c>
      <c r="E34">
        <v>1.1000000000000001</v>
      </c>
    </row>
    <row r="35" spans="1:5" x14ac:dyDescent="0.3">
      <c r="A35" s="1">
        <v>37499</v>
      </c>
      <c r="B35">
        <v>-0.7</v>
      </c>
      <c r="D35" s="1">
        <v>39691</v>
      </c>
      <c r="E35">
        <v>1.2</v>
      </c>
    </row>
    <row r="36" spans="1:5" x14ac:dyDescent="0.3">
      <c r="A36" s="1">
        <v>37529</v>
      </c>
      <c r="B36">
        <v>-0.7</v>
      </c>
      <c r="D36" s="1">
        <v>39721</v>
      </c>
      <c r="E36">
        <v>1.1000000000000001</v>
      </c>
    </row>
    <row r="37" spans="1:5" x14ac:dyDescent="0.3">
      <c r="A37" s="1">
        <v>37560</v>
      </c>
      <c r="B37">
        <v>-0.8</v>
      </c>
      <c r="D37" s="1">
        <v>39752</v>
      </c>
      <c r="E37">
        <v>0.8</v>
      </c>
    </row>
    <row r="38" spans="1:5" x14ac:dyDescent="0.3">
      <c r="A38" s="1">
        <v>37590</v>
      </c>
      <c r="B38">
        <v>-0.7</v>
      </c>
      <c r="D38" s="1">
        <v>39782</v>
      </c>
      <c r="E38">
        <v>0.3</v>
      </c>
    </row>
    <row r="39" spans="1:5" x14ac:dyDescent="0.3">
      <c r="A39" s="1">
        <v>37621</v>
      </c>
      <c r="B39">
        <v>-0.4</v>
      </c>
      <c r="D39" s="1">
        <v>39813</v>
      </c>
      <c r="E39">
        <v>-0.4</v>
      </c>
    </row>
    <row r="40" spans="1:5" x14ac:dyDescent="0.3">
      <c r="A40" s="1">
        <v>37652</v>
      </c>
      <c r="B40">
        <v>0.4</v>
      </c>
      <c r="D40" s="1">
        <v>39844</v>
      </c>
      <c r="E40">
        <v>-0.5</v>
      </c>
    </row>
    <row r="41" spans="1:5" x14ac:dyDescent="0.3">
      <c r="A41" s="1">
        <v>37680</v>
      </c>
      <c r="B41">
        <v>0.2</v>
      </c>
      <c r="D41" s="1">
        <v>39872</v>
      </c>
      <c r="E41">
        <v>-1</v>
      </c>
    </row>
    <row r="42" spans="1:5" x14ac:dyDescent="0.3">
      <c r="A42" s="1">
        <v>37711</v>
      </c>
      <c r="B42">
        <v>0.9</v>
      </c>
      <c r="D42" s="1">
        <v>39903</v>
      </c>
      <c r="E42">
        <v>-1.1000000000000001</v>
      </c>
    </row>
    <row r="43" spans="1:5" x14ac:dyDescent="0.3">
      <c r="A43" s="1">
        <v>37741</v>
      </c>
      <c r="B43">
        <v>1</v>
      </c>
      <c r="D43" s="1">
        <v>39933</v>
      </c>
      <c r="E43">
        <v>-1.2</v>
      </c>
    </row>
    <row r="44" spans="1:5" x14ac:dyDescent="0.3">
      <c r="A44" s="1">
        <v>37772</v>
      </c>
      <c r="B44">
        <v>0.7</v>
      </c>
      <c r="D44" s="1">
        <v>39964</v>
      </c>
      <c r="E44">
        <v>-1.3</v>
      </c>
    </row>
    <row r="45" spans="1:5" x14ac:dyDescent="0.3">
      <c r="A45" s="1">
        <v>37802</v>
      </c>
      <c r="B45">
        <v>0.3</v>
      </c>
      <c r="D45" s="1">
        <v>39994</v>
      </c>
      <c r="E45">
        <v>-1.4</v>
      </c>
    </row>
    <row r="46" spans="1:5" x14ac:dyDescent="0.3">
      <c r="A46" s="1">
        <v>37833</v>
      </c>
      <c r="B46">
        <v>0.5</v>
      </c>
      <c r="D46" s="1">
        <v>40025</v>
      </c>
      <c r="E46">
        <v>-1.5</v>
      </c>
    </row>
    <row r="47" spans="1:5" x14ac:dyDescent="0.3">
      <c r="A47" s="1">
        <v>37864</v>
      </c>
      <c r="B47">
        <v>0.9</v>
      </c>
      <c r="D47" s="1">
        <v>40056</v>
      </c>
      <c r="E47">
        <v>-1.6</v>
      </c>
    </row>
    <row r="48" spans="1:5" x14ac:dyDescent="0.3">
      <c r="A48" s="1">
        <v>37894</v>
      </c>
      <c r="B48">
        <v>1.1000000000000001</v>
      </c>
      <c r="D48" s="1">
        <v>40086</v>
      </c>
      <c r="E48">
        <v>-1.5</v>
      </c>
    </row>
    <row r="49" spans="1:5" x14ac:dyDescent="0.3">
      <c r="A49" s="1">
        <v>37925</v>
      </c>
      <c r="B49">
        <v>1.8</v>
      </c>
      <c r="D49" s="1">
        <v>40117</v>
      </c>
      <c r="E49">
        <v>-1.2</v>
      </c>
    </row>
    <row r="50" spans="1:5" x14ac:dyDescent="0.3">
      <c r="A50" s="1">
        <v>37955</v>
      </c>
      <c r="B50">
        <v>3</v>
      </c>
      <c r="D50" s="1">
        <v>40147</v>
      </c>
      <c r="E50">
        <v>-0.7</v>
      </c>
    </row>
    <row r="51" spans="1:5" x14ac:dyDescent="0.3">
      <c r="A51" s="1">
        <v>37986</v>
      </c>
      <c r="B51">
        <v>3.2</v>
      </c>
      <c r="D51" s="1">
        <v>40178</v>
      </c>
      <c r="E51">
        <v>0</v>
      </c>
    </row>
    <row r="52" spans="1:5" x14ac:dyDescent="0.3">
      <c r="A52" s="1">
        <v>38017</v>
      </c>
      <c r="B52">
        <v>3.2</v>
      </c>
      <c r="D52" s="1">
        <v>40209</v>
      </c>
      <c r="E52">
        <v>0</v>
      </c>
    </row>
    <row r="53" spans="1:5" x14ac:dyDescent="0.3">
      <c r="A53" s="1">
        <v>38046</v>
      </c>
      <c r="B53">
        <v>2.1</v>
      </c>
      <c r="D53" s="1">
        <v>40237</v>
      </c>
      <c r="E53">
        <v>0.4</v>
      </c>
    </row>
    <row r="54" spans="1:5" x14ac:dyDescent="0.3">
      <c r="A54" s="1">
        <v>38077</v>
      </c>
      <c r="B54">
        <v>3</v>
      </c>
      <c r="D54" s="1">
        <v>40268</v>
      </c>
      <c r="E54">
        <v>0.4</v>
      </c>
    </row>
    <row r="55" spans="1:5" x14ac:dyDescent="0.3">
      <c r="A55" s="1">
        <v>38107</v>
      </c>
      <c r="B55">
        <v>3.8</v>
      </c>
      <c r="D55" s="1">
        <v>40298</v>
      </c>
      <c r="E55">
        <v>0.7</v>
      </c>
    </row>
    <row r="56" spans="1:5" x14ac:dyDescent="0.3">
      <c r="A56" s="1">
        <v>38138</v>
      </c>
      <c r="B56">
        <v>4.4000000000000004</v>
      </c>
      <c r="D56" s="1">
        <v>40329</v>
      </c>
      <c r="E56">
        <v>0.9</v>
      </c>
    </row>
    <row r="57" spans="1:5" x14ac:dyDescent="0.3">
      <c r="A57" s="1">
        <v>38168</v>
      </c>
      <c r="B57">
        <v>5</v>
      </c>
      <c r="D57" s="1">
        <v>40359</v>
      </c>
      <c r="E57">
        <v>1</v>
      </c>
    </row>
    <row r="58" spans="1:5" x14ac:dyDescent="0.3">
      <c r="A58" s="1">
        <v>38199</v>
      </c>
      <c r="B58">
        <v>5.3</v>
      </c>
      <c r="D58" s="1">
        <v>40390</v>
      </c>
      <c r="E58">
        <v>1.1000000000000001</v>
      </c>
    </row>
    <row r="59" spans="1:5" x14ac:dyDescent="0.3">
      <c r="A59" s="1">
        <v>38230</v>
      </c>
      <c r="B59">
        <v>5.3</v>
      </c>
      <c r="D59" s="1">
        <v>40421</v>
      </c>
      <c r="E59">
        <v>1.1000000000000001</v>
      </c>
    </row>
    <row r="60" spans="1:5" x14ac:dyDescent="0.3">
      <c r="A60" s="1">
        <v>38260</v>
      </c>
      <c r="B60">
        <v>5.2</v>
      </c>
      <c r="D60" s="1">
        <v>40451</v>
      </c>
      <c r="E60">
        <v>1.1000000000000001</v>
      </c>
    </row>
    <row r="61" spans="1:5" x14ac:dyDescent="0.3">
      <c r="A61" s="1">
        <v>38291</v>
      </c>
      <c r="B61">
        <v>4.3</v>
      </c>
      <c r="D61" s="1">
        <v>40482</v>
      </c>
      <c r="E61">
        <v>1.3</v>
      </c>
    </row>
    <row r="62" spans="1:5" x14ac:dyDescent="0.3">
      <c r="A62" s="1">
        <v>38321</v>
      </c>
      <c r="B62">
        <v>2.8</v>
      </c>
      <c r="D62" s="1">
        <v>40512</v>
      </c>
      <c r="E62">
        <v>1.5</v>
      </c>
    </row>
    <row r="63" spans="1:5" x14ac:dyDescent="0.3">
      <c r="A63" s="1">
        <v>38352</v>
      </c>
      <c r="B63">
        <v>2.4</v>
      </c>
      <c r="D63" s="1">
        <v>40543</v>
      </c>
      <c r="E63">
        <v>1.7</v>
      </c>
    </row>
    <row r="64" spans="1:5" x14ac:dyDescent="0.3">
      <c r="A64" s="1">
        <v>38383</v>
      </c>
      <c r="B64">
        <v>1.9</v>
      </c>
      <c r="D64" s="1">
        <v>40574</v>
      </c>
      <c r="E64">
        <v>2.2999999999999998</v>
      </c>
    </row>
    <row r="65" spans="1:5" x14ac:dyDescent="0.3">
      <c r="A65" s="1">
        <v>38411</v>
      </c>
      <c r="B65">
        <v>3.9</v>
      </c>
      <c r="D65" s="1">
        <v>40602</v>
      </c>
      <c r="E65">
        <v>2</v>
      </c>
    </row>
    <row r="66" spans="1:5" x14ac:dyDescent="0.3">
      <c r="A66" s="1">
        <v>38442</v>
      </c>
      <c r="B66">
        <v>2.7</v>
      </c>
      <c r="D66" s="1">
        <v>40633</v>
      </c>
      <c r="E66">
        <v>2.2999999999999998</v>
      </c>
    </row>
    <row r="67" spans="1:5" x14ac:dyDescent="0.3">
      <c r="A67" s="1">
        <v>38472</v>
      </c>
      <c r="B67">
        <v>1.8</v>
      </c>
      <c r="D67" s="1">
        <v>40663</v>
      </c>
      <c r="E67">
        <v>2.2999999999999998</v>
      </c>
    </row>
    <row r="68" spans="1:5" x14ac:dyDescent="0.3">
      <c r="A68" s="1">
        <v>38503</v>
      </c>
      <c r="B68">
        <v>1.8</v>
      </c>
      <c r="D68" s="1">
        <v>40694</v>
      </c>
      <c r="E68">
        <v>2.4</v>
      </c>
    </row>
    <row r="69" spans="1:5" x14ac:dyDescent="0.3">
      <c r="A69" s="1">
        <v>38533</v>
      </c>
      <c r="B69">
        <v>1.6</v>
      </c>
      <c r="D69" s="1">
        <v>40724</v>
      </c>
      <c r="E69">
        <v>2.5</v>
      </c>
    </row>
    <row r="70" spans="1:5" x14ac:dyDescent="0.3">
      <c r="A70" s="1">
        <v>38564</v>
      </c>
      <c r="B70">
        <v>1.8</v>
      </c>
      <c r="D70" s="1">
        <v>40755</v>
      </c>
      <c r="E70">
        <v>2.4</v>
      </c>
    </row>
    <row r="71" spans="1:5" x14ac:dyDescent="0.3">
      <c r="A71" s="1">
        <v>38595</v>
      </c>
      <c r="B71">
        <v>1.3</v>
      </c>
      <c r="D71" s="1">
        <v>40786</v>
      </c>
      <c r="E71">
        <v>2.5</v>
      </c>
    </row>
    <row r="72" spans="1:5" x14ac:dyDescent="0.3">
      <c r="A72" s="1">
        <v>38625</v>
      </c>
      <c r="B72">
        <v>0.9</v>
      </c>
      <c r="D72" s="1">
        <v>40816</v>
      </c>
      <c r="E72">
        <v>2.4</v>
      </c>
    </row>
    <row r="73" spans="1:5" x14ac:dyDescent="0.3">
      <c r="A73" s="1">
        <v>38656</v>
      </c>
      <c r="B73">
        <v>1.2</v>
      </c>
      <c r="D73" s="1">
        <v>40847</v>
      </c>
      <c r="E73">
        <v>2.2999999999999998</v>
      </c>
    </row>
    <row r="74" spans="1:5" x14ac:dyDescent="0.3">
      <c r="A74" s="1">
        <v>38686</v>
      </c>
      <c r="B74">
        <v>1.3</v>
      </c>
      <c r="D74" s="1">
        <v>40877</v>
      </c>
      <c r="E74">
        <v>1.9</v>
      </c>
    </row>
    <row r="75" spans="1:5" x14ac:dyDescent="0.3">
      <c r="A75" s="1">
        <v>38717</v>
      </c>
      <c r="B75">
        <v>1.6</v>
      </c>
      <c r="D75" s="1">
        <v>40908</v>
      </c>
      <c r="E75">
        <v>1.6</v>
      </c>
    </row>
    <row r="76" spans="1:5" x14ac:dyDescent="0.3">
      <c r="A76" s="1">
        <v>38748</v>
      </c>
      <c r="B76">
        <v>1.9</v>
      </c>
      <c r="D76" s="1">
        <v>40939</v>
      </c>
      <c r="E76">
        <v>1.6</v>
      </c>
    </row>
    <row r="77" spans="1:5" x14ac:dyDescent="0.3">
      <c r="A77" s="1">
        <v>38776</v>
      </c>
      <c r="B77">
        <v>0.9</v>
      </c>
      <c r="D77" s="1">
        <v>40968</v>
      </c>
      <c r="E77">
        <v>1.4</v>
      </c>
    </row>
    <row r="78" spans="1:5" x14ac:dyDescent="0.3">
      <c r="A78" s="1">
        <v>38807</v>
      </c>
      <c r="B78">
        <v>0.8</v>
      </c>
      <c r="D78" s="1">
        <v>40999</v>
      </c>
      <c r="E78">
        <v>1.4</v>
      </c>
    </row>
    <row r="79" spans="1:5" x14ac:dyDescent="0.3">
      <c r="A79" s="1">
        <v>38837</v>
      </c>
      <c r="B79">
        <v>1.2</v>
      </c>
      <c r="D79" s="1">
        <v>41029</v>
      </c>
      <c r="E79">
        <v>1.4</v>
      </c>
    </row>
    <row r="80" spans="1:5" x14ac:dyDescent="0.3">
      <c r="A80" s="1">
        <v>38868</v>
      </c>
      <c r="B80">
        <v>1.4</v>
      </c>
      <c r="D80" s="1">
        <v>41060</v>
      </c>
      <c r="E80">
        <v>1.3</v>
      </c>
    </row>
    <row r="81" spans="1:5" x14ac:dyDescent="0.3">
      <c r="A81" s="1">
        <v>38898</v>
      </c>
      <c r="B81">
        <v>1.5</v>
      </c>
      <c r="D81" s="1">
        <v>41090</v>
      </c>
      <c r="E81">
        <v>1.3</v>
      </c>
    </row>
    <row r="82" spans="1:5" x14ac:dyDescent="0.3">
      <c r="A82" s="1">
        <v>38929</v>
      </c>
      <c r="B82">
        <v>1</v>
      </c>
      <c r="D82" s="1">
        <v>41121</v>
      </c>
      <c r="E82">
        <v>1.5</v>
      </c>
    </row>
    <row r="83" spans="1:5" x14ac:dyDescent="0.3">
      <c r="A83" s="1">
        <v>38960</v>
      </c>
      <c r="B83">
        <v>1.3</v>
      </c>
      <c r="D83" s="1">
        <v>41152</v>
      </c>
      <c r="E83">
        <v>1.38</v>
      </c>
    </row>
    <row r="84" spans="1:5" x14ac:dyDescent="0.3">
      <c r="A84" s="1">
        <v>38990</v>
      </c>
      <c r="B84">
        <v>1.5</v>
      </c>
      <c r="D84" s="1">
        <v>41182</v>
      </c>
      <c r="E84">
        <v>1.56</v>
      </c>
    </row>
    <row r="85" spans="1:5" x14ac:dyDescent="0.3">
      <c r="A85" s="1">
        <v>39021</v>
      </c>
      <c r="B85">
        <v>1.4</v>
      </c>
      <c r="D85" s="1">
        <v>41213</v>
      </c>
      <c r="E85">
        <v>1.55</v>
      </c>
    </row>
    <row r="86" spans="1:5" x14ac:dyDescent="0.3">
      <c r="A86" s="1">
        <v>39051</v>
      </c>
      <c r="B86">
        <v>1.9</v>
      </c>
      <c r="D86" s="1">
        <v>41243</v>
      </c>
      <c r="E86">
        <v>1.45</v>
      </c>
    </row>
    <row r="87" spans="1:5" x14ac:dyDescent="0.3">
      <c r="A87" s="1">
        <v>39082</v>
      </c>
      <c r="B87">
        <v>2.8</v>
      </c>
      <c r="D87" s="1">
        <v>41274</v>
      </c>
      <c r="E87">
        <v>1.5899999999999999</v>
      </c>
    </row>
    <row r="88" spans="1:5" x14ac:dyDescent="0.3">
      <c r="A88" s="1">
        <v>39113</v>
      </c>
      <c r="B88">
        <v>2.2000000000000002</v>
      </c>
      <c r="D88" s="1">
        <v>41305</v>
      </c>
      <c r="E88">
        <v>1.5</v>
      </c>
    </row>
    <row r="89" spans="1:5" x14ac:dyDescent="0.3">
      <c r="A89" s="1">
        <v>39141</v>
      </c>
      <c r="B89">
        <v>2.7</v>
      </c>
      <c r="D89" s="1">
        <v>41333</v>
      </c>
      <c r="E89">
        <v>1.83</v>
      </c>
    </row>
    <row r="90" spans="1:5" x14ac:dyDescent="0.3">
      <c r="A90" s="1">
        <v>39172</v>
      </c>
      <c r="B90">
        <v>3.3</v>
      </c>
      <c r="D90" s="1">
        <v>41364</v>
      </c>
      <c r="E90">
        <v>1.85</v>
      </c>
    </row>
    <row r="91" spans="1:5" x14ac:dyDescent="0.3">
      <c r="A91" s="1">
        <v>39202</v>
      </c>
      <c r="B91">
        <v>3</v>
      </c>
      <c r="D91" s="1">
        <v>41394</v>
      </c>
      <c r="E91">
        <v>1.8199999999999998</v>
      </c>
    </row>
    <row r="92" spans="1:5" x14ac:dyDescent="0.3">
      <c r="A92" s="1">
        <v>39233</v>
      </c>
      <c r="B92">
        <v>3.4</v>
      </c>
      <c r="D92" s="1">
        <v>41425</v>
      </c>
      <c r="E92">
        <v>1.77</v>
      </c>
    </row>
    <row r="93" spans="1:5" x14ac:dyDescent="0.3">
      <c r="A93" s="1">
        <v>39263</v>
      </c>
      <c r="B93">
        <v>4.4000000000000004</v>
      </c>
      <c r="D93" s="1">
        <v>41455</v>
      </c>
      <c r="E93">
        <v>1.6800000000000002</v>
      </c>
    </row>
    <row r="94" spans="1:5" x14ac:dyDescent="0.3">
      <c r="A94" s="1">
        <v>39294</v>
      </c>
      <c r="B94">
        <v>5.6</v>
      </c>
      <c r="D94" s="1">
        <v>41486</v>
      </c>
      <c r="E94">
        <v>1.56</v>
      </c>
    </row>
    <row r="95" spans="1:5" x14ac:dyDescent="0.3">
      <c r="A95" s="1">
        <v>39325</v>
      </c>
      <c r="B95">
        <v>6.5</v>
      </c>
      <c r="D95" s="1">
        <v>41517</v>
      </c>
      <c r="E95">
        <v>1.56</v>
      </c>
    </row>
    <row r="96" spans="1:5" x14ac:dyDescent="0.3">
      <c r="A96" s="1">
        <v>39355</v>
      </c>
      <c r="B96">
        <v>6.2</v>
      </c>
      <c r="D96" s="1">
        <v>41547</v>
      </c>
      <c r="E96">
        <v>1.6800000000000002</v>
      </c>
    </row>
    <row r="97" spans="1:5" x14ac:dyDescent="0.3">
      <c r="A97" s="1">
        <v>39386</v>
      </c>
      <c r="B97">
        <v>6.5</v>
      </c>
      <c r="D97" s="1">
        <v>41578</v>
      </c>
      <c r="E97">
        <v>1.78</v>
      </c>
    </row>
    <row r="98" spans="1:5" x14ac:dyDescent="0.3">
      <c r="A98" s="1">
        <v>39416</v>
      </c>
      <c r="B98">
        <v>6.9</v>
      </c>
      <c r="D98" s="1">
        <v>41608</v>
      </c>
      <c r="E98">
        <v>1.79</v>
      </c>
    </row>
    <row r="99" spans="1:5" x14ac:dyDescent="0.3">
      <c r="A99" s="1">
        <v>39447</v>
      </c>
      <c r="B99">
        <v>6.5</v>
      </c>
      <c r="D99" s="1">
        <v>41639</v>
      </c>
      <c r="E99">
        <v>1.81</v>
      </c>
    </row>
    <row r="100" spans="1:5" x14ac:dyDescent="0.3">
      <c r="A100" s="1">
        <v>39478</v>
      </c>
      <c r="B100">
        <v>7.1</v>
      </c>
      <c r="D100" s="1">
        <v>41670</v>
      </c>
      <c r="E100">
        <v>1.99</v>
      </c>
    </row>
    <row r="101" spans="1:5" x14ac:dyDescent="0.3">
      <c r="A101" s="1">
        <v>39507</v>
      </c>
      <c r="B101">
        <v>8.6999999999999993</v>
      </c>
      <c r="D101" s="1">
        <v>41698</v>
      </c>
      <c r="E101">
        <v>1.7</v>
      </c>
    </row>
    <row r="102" spans="1:5" x14ac:dyDescent="0.3">
      <c r="A102" s="1">
        <v>39538</v>
      </c>
      <c r="B102">
        <v>8.3000000000000007</v>
      </c>
      <c r="D102" s="1">
        <v>41729</v>
      </c>
      <c r="E102">
        <v>1.67</v>
      </c>
    </row>
    <row r="103" spans="1:5" x14ac:dyDescent="0.3">
      <c r="A103" s="1">
        <v>39568</v>
      </c>
      <c r="B103">
        <v>8.5</v>
      </c>
      <c r="D103" s="1">
        <v>41759</v>
      </c>
      <c r="E103">
        <v>1.63</v>
      </c>
    </row>
    <row r="104" spans="1:5" x14ac:dyDescent="0.3">
      <c r="A104" s="1">
        <v>39599</v>
      </c>
      <c r="B104">
        <v>7.7</v>
      </c>
      <c r="D104" s="1">
        <v>41790</v>
      </c>
      <c r="E104">
        <v>1.69</v>
      </c>
    </row>
    <row r="105" spans="1:5" x14ac:dyDescent="0.3">
      <c r="A105" s="1">
        <v>39629</v>
      </c>
      <c r="B105">
        <v>7.1</v>
      </c>
      <c r="D105" s="1">
        <v>41820</v>
      </c>
      <c r="E105">
        <v>1.6800000000000002</v>
      </c>
    </row>
    <row r="106" spans="1:5" x14ac:dyDescent="0.3">
      <c r="A106" s="1">
        <v>39660</v>
      </c>
      <c r="B106">
        <v>6.3</v>
      </c>
      <c r="D106" s="1">
        <v>41851</v>
      </c>
      <c r="E106">
        <v>1.65</v>
      </c>
    </row>
    <row r="107" spans="1:5" x14ac:dyDescent="0.3">
      <c r="A107" s="1">
        <v>39691</v>
      </c>
      <c r="B107">
        <v>4.9000000000000004</v>
      </c>
      <c r="D107" s="1">
        <v>41882</v>
      </c>
      <c r="E107">
        <v>1.56</v>
      </c>
    </row>
    <row r="108" spans="1:5" x14ac:dyDescent="0.3">
      <c r="A108" s="1">
        <v>39721</v>
      </c>
      <c r="B108">
        <v>4.5999999999999996</v>
      </c>
      <c r="D108" s="1">
        <v>41912</v>
      </c>
      <c r="E108">
        <v>1.46</v>
      </c>
    </row>
    <row r="109" spans="1:5" x14ac:dyDescent="0.3">
      <c r="A109" s="1">
        <v>39752</v>
      </c>
      <c r="B109">
        <v>4</v>
      </c>
      <c r="D109" s="1">
        <v>41943</v>
      </c>
      <c r="E109">
        <v>1.3599999999999999</v>
      </c>
    </row>
    <row r="110" spans="1:5" x14ac:dyDescent="0.3">
      <c r="A110" s="1">
        <v>39782</v>
      </c>
      <c r="B110">
        <v>2.4</v>
      </c>
      <c r="D110" s="1">
        <v>41973</v>
      </c>
      <c r="E110">
        <v>1.32</v>
      </c>
    </row>
    <row r="111" spans="1:5" x14ac:dyDescent="0.3">
      <c r="A111" s="1">
        <v>39813</v>
      </c>
      <c r="B111">
        <v>1.2</v>
      </c>
      <c r="D111" s="1">
        <v>42004</v>
      </c>
      <c r="E111">
        <v>1.3</v>
      </c>
    </row>
    <row r="112" spans="1:5" x14ac:dyDescent="0.3">
      <c r="A112" s="1">
        <v>39844</v>
      </c>
      <c r="B112">
        <v>1</v>
      </c>
      <c r="D112" s="1">
        <v>42035</v>
      </c>
      <c r="E112">
        <v>1.18</v>
      </c>
    </row>
    <row r="113" spans="1:5" x14ac:dyDescent="0.3">
      <c r="A113" s="1">
        <v>39872</v>
      </c>
      <c r="B113">
        <v>-1.6</v>
      </c>
      <c r="D113" s="1">
        <v>42063</v>
      </c>
      <c r="E113">
        <v>1.5699999999999998</v>
      </c>
    </row>
    <row r="114" spans="1:5" x14ac:dyDescent="0.3">
      <c r="A114" s="1">
        <v>39903</v>
      </c>
      <c r="B114">
        <v>-1.2</v>
      </c>
      <c r="D114" s="1">
        <v>42094</v>
      </c>
      <c r="E114">
        <v>1.46</v>
      </c>
    </row>
    <row r="115" spans="1:5" x14ac:dyDescent="0.3">
      <c r="A115" s="1">
        <v>39933</v>
      </c>
      <c r="B115">
        <v>-1.5</v>
      </c>
      <c r="D115" s="1">
        <v>42124</v>
      </c>
      <c r="E115">
        <v>1.47</v>
      </c>
    </row>
    <row r="116" spans="1:5" x14ac:dyDescent="0.3">
      <c r="A116" s="1">
        <v>39964</v>
      </c>
      <c r="B116">
        <v>-1.4</v>
      </c>
      <c r="D116" s="1">
        <v>42155</v>
      </c>
      <c r="E116">
        <v>1.58</v>
      </c>
    </row>
    <row r="117" spans="1:5" x14ac:dyDescent="0.3">
      <c r="A117" s="1">
        <v>39994</v>
      </c>
      <c r="B117">
        <v>-1.7</v>
      </c>
      <c r="D117" s="1">
        <v>42185</v>
      </c>
      <c r="E117">
        <v>1.69</v>
      </c>
    </row>
    <row r="118" spans="1:5" x14ac:dyDescent="0.3">
      <c r="A118" s="1">
        <v>40025</v>
      </c>
      <c r="B118">
        <v>-1.8</v>
      </c>
      <c r="D118" s="1">
        <v>42216</v>
      </c>
      <c r="E118">
        <v>1.6800000000000002</v>
      </c>
    </row>
    <row r="119" spans="1:5" x14ac:dyDescent="0.3">
      <c r="A119" s="1">
        <v>40056</v>
      </c>
      <c r="B119">
        <v>-1.2</v>
      </c>
      <c r="D119" s="1">
        <v>42247</v>
      </c>
      <c r="E119">
        <v>1.7</v>
      </c>
    </row>
    <row r="120" spans="1:5" x14ac:dyDescent="0.3">
      <c r="A120" s="1">
        <v>40086</v>
      </c>
      <c r="B120">
        <v>-0.8</v>
      </c>
      <c r="D120" s="1">
        <v>42277</v>
      </c>
      <c r="E120">
        <v>1.6400000000000001</v>
      </c>
    </row>
    <row r="121" spans="1:5" x14ac:dyDescent="0.3">
      <c r="A121" s="1">
        <v>40117</v>
      </c>
      <c r="B121">
        <v>-0.5</v>
      </c>
      <c r="D121" s="1">
        <v>42308</v>
      </c>
      <c r="E121">
        <v>1.47</v>
      </c>
    </row>
    <row r="122" spans="1:5" x14ac:dyDescent="0.3">
      <c r="A122" s="1">
        <v>40147</v>
      </c>
      <c r="B122">
        <v>0.6</v>
      </c>
      <c r="D122" s="1">
        <v>42338</v>
      </c>
      <c r="E122">
        <v>1.52</v>
      </c>
    </row>
    <row r="123" spans="1:5" x14ac:dyDescent="0.3">
      <c r="A123" s="1">
        <v>40178</v>
      </c>
      <c r="B123">
        <v>1.9</v>
      </c>
      <c r="D123" s="1">
        <v>42369</v>
      </c>
      <c r="E123">
        <v>1.47</v>
      </c>
    </row>
    <row r="124" spans="1:5" x14ac:dyDescent="0.3">
      <c r="A124" s="1">
        <v>40209</v>
      </c>
      <c r="B124">
        <v>1.5</v>
      </c>
      <c r="D124" s="1">
        <v>42400</v>
      </c>
      <c r="E124">
        <v>1.5</v>
      </c>
    </row>
    <row r="125" spans="1:5" x14ac:dyDescent="0.3">
      <c r="A125" s="1">
        <v>40237</v>
      </c>
      <c r="B125">
        <v>2.7</v>
      </c>
      <c r="D125" s="1">
        <v>42429</v>
      </c>
      <c r="E125">
        <v>1.3</v>
      </c>
    </row>
    <row r="126" spans="1:5" x14ac:dyDescent="0.3">
      <c r="A126" s="1">
        <v>40268</v>
      </c>
      <c r="B126">
        <v>2.4</v>
      </c>
      <c r="D126" s="1">
        <v>42460</v>
      </c>
      <c r="E126">
        <v>1.5</v>
      </c>
    </row>
    <row r="127" spans="1:5" x14ac:dyDescent="0.3">
      <c r="A127" s="1">
        <v>40298</v>
      </c>
      <c r="B127">
        <v>2.8</v>
      </c>
      <c r="D127" s="1">
        <v>42490</v>
      </c>
      <c r="E127">
        <v>1.5</v>
      </c>
    </row>
    <row r="128" spans="1:5" x14ac:dyDescent="0.3">
      <c r="A128" s="1">
        <v>40329</v>
      </c>
      <c r="B128">
        <v>3.1</v>
      </c>
      <c r="D128" s="1">
        <v>42521</v>
      </c>
      <c r="E128">
        <v>1.6</v>
      </c>
    </row>
    <row r="129" spans="1:5" x14ac:dyDescent="0.3">
      <c r="A129" s="1">
        <v>40359</v>
      </c>
      <c r="B129">
        <v>2.9</v>
      </c>
      <c r="D129" s="1">
        <v>42551</v>
      </c>
      <c r="E129">
        <v>1.6</v>
      </c>
    </row>
    <row r="130" spans="1:5" x14ac:dyDescent="0.3">
      <c r="A130" s="1">
        <v>40390</v>
      </c>
      <c r="B130">
        <v>3.3</v>
      </c>
      <c r="D130" s="1">
        <v>42582</v>
      </c>
      <c r="E130">
        <v>1.8</v>
      </c>
    </row>
    <row r="131" spans="1:5" x14ac:dyDescent="0.3">
      <c r="A131" s="1">
        <v>40421</v>
      </c>
      <c r="B131">
        <v>3.5</v>
      </c>
      <c r="D131" s="1">
        <v>42613</v>
      </c>
      <c r="E131">
        <v>1.6</v>
      </c>
    </row>
    <row r="132" spans="1:5" x14ac:dyDescent="0.3">
      <c r="A132" s="1">
        <v>40451</v>
      </c>
      <c r="B132">
        <v>3.6</v>
      </c>
      <c r="D132" s="1">
        <v>42643</v>
      </c>
      <c r="E132">
        <v>1.7</v>
      </c>
    </row>
    <row r="133" spans="1:5" x14ac:dyDescent="0.3">
      <c r="A133" s="1">
        <v>40482</v>
      </c>
      <c r="B133">
        <v>4.4000000000000004</v>
      </c>
      <c r="D133" s="1">
        <v>42674</v>
      </c>
      <c r="E133">
        <v>1.8</v>
      </c>
    </row>
    <row r="134" spans="1:5" x14ac:dyDescent="0.3">
      <c r="A134" s="1">
        <v>40512</v>
      </c>
      <c r="B134">
        <v>5.0999999999999996</v>
      </c>
      <c r="D134" s="1">
        <v>42704</v>
      </c>
      <c r="E134">
        <v>1.9</v>
      </c>
    </row>
    <row r="135" spans="1:5" x14ac:dyDescent="0.3">
      <c r="A135" s="1">
        <v>40543</v>
      </c>
      <c r="B135">
        <v>4.5999999999999996</v>
      </c>
      <c r="D135" s="1">
        <v>42735</v>
      </c>
      <c r="E135">
        <v>1.9</v>
      </c>
    </row>
    <row r="136" spans="1:5" x14ac:dyDescent="0.3">
      <c r="A136" s="1">
        <v>40574</v>
      </c>
      <c r="B136">
        <v>4.9000000000000004</v>
      </c>
      <c r="D136" s="1">
        <v>42766</v>
      </c>
      <c r="E136">
        <v>2.2000000000000002</v>
      </c>
    </row>
    <row r="137" spans="1:5" x14ac:dyDescent="0.3">
      <c r="A137" s="1">
        <v>40602</v>
      </c>
      <c r="B137">
        <v>4.9000000000000004</v>
      </c>
      <c r="D137" s="1">
        <v>42794</v>
      </c>
      <c r="E137">
        <v>1.8</v>
      </c>
    </row>
    <row r="138" spans="1:5" x14ac:dyDescent="0.3">
      <c r="A138" s="1">
        <v>40633</v>
      </c>
      <c r="B138">
        <v>5.4</v>
      </c>
      <c r="D138" s="1">
        <v>42825</v>
      </c>
      <c r="E138">
        <v>2</v>
      </c>
    </row>
    <row r="139" spans="1:5" x14ac:dyDescent="0.3">
      <c r="A139" s="1">
        <v>40663</v>
      </c>
      <c r="B139">
        <v>5.3</v>
      </c>
    </row>
    <row r="140" spans="1:5" x14ac:dyDescent="0.3">
      <c r="A140" s="1">
        <v>40694</v>
      </c>
      <c r="B140">
        <v>5.5</v>
      </c>
    </row>
    <row r="141" spans="1:5" x14ac:dyDescent="0.3">
      <c r="A141" s="1">
        <v>40724</v>
      </c>
      <c r="B141">
        <v>6.4</v>
      </c>
    </row>
    <row r="142" spans="1:5" x14ac:dyDescent="0.3">
      <c r="A142" s="1">
        <v>40755</v>
      </c>
      <c r="B142">
        <v>6.5</v>
      </c>
    </row>
    <row r="143" spans="1:5" x14ac:dyDescent="0.3">
      <c r="A143" s="1">
        <v>40786</v>
      </c>
      <c r="B143">
        <v>6.2</v>
      </c>
    </row>
    <row r="144" spans="1:5" x14ac:dyDescent="0.3">
      <c r="A144" s="1">
        <v>40816</v>
      </c>
      <c r="B144">
        <v>6.1</v>
      </c>
    </row>
    <row r="145" spans="1:8" x14ac:dyDescent="0.3">
      <c r="A145" s="1">
        <v>40847</v>
      </c>
      <c r="B145">
        <v>5.5</v>
      </c>
    </row>
    <row r="146" spans="1:8" x14ac:dyDescent="0.3">
      <c r="A146" s="1">
        <v>40877</v>
      </c>
      <c r="B146">
        <v>4.2</v>
      </c>
    </row>
    <row r="147" spans="1:8" x14ac:dyDescent="0.3">
      <c r="A147" s="1">
        <v>40908</v>
      </c>
      <c r="B147">
        <v>4.0999999999999996</v>
      </c>
    </row>
    <row r="148" spans="1:8" x14ac:dyDescent="0.3">
      <c r="A148" s="1">
        <v>40939</v>
      </c>
      <c r="B148">
        <v>4.5</v>
      </c>
    </row>
    <row r="149" spans="1:8" x14ac:dyDescent="0.3">
      <c r="A149" s="1">
        <v>40968</v>
      </c>
      <c r="B149">
        <v>3.2</v>
      </c>
    </row>
    <row r="150" spans="1:8" x14ac:dyDescent="0.3">
      <c r="A150" s="1">
        <v>40999</v>
      </c>
      <c r="B150">
        <v>3.6</v>
      </c>
    </row>
    <row r="151" spans="1:8" x14ac:dyDescent="0.3">
      <c r="A151" s="1">
        <v>41029</v>
      </c>
      <c r="B151">
        <v>3.4</v>
      </c>
    </row>
    <row r="152" spans="1:8" x14ac:dyDescent="0.3">
      <c r="A152" s="1">
        <v>41060</v>
      </c>
      <c r="B152">
        <v>3</v>
      </c>
    </row>
    <row r="153" spans="1:8" x14ac:dyDescent="0.3">
      <c r="A153" s="1">
        <v>41090</v>
      </c>
      <c r="B153">
        <v>2.2000000000000002</v>
      </c>
    </row>
    <row r="154" spans="1:8" x14ac:dyDescent="0.3">
      <c r="A154" s="1">
        <v>41121</v>
      </c>
      <c r="B154">
        <v>1.8</v>
      </c>
    </row>
    <row r="155" spans="1:8" x14ac:dyDescent="0.3">
      <c r="A155" s="1">
        <v>41152</v>
      </c>
      <c r="B155">
        <v>2</v>
      </c>
    </row>
    <row r="156" spans="1:8" x14ac:dyDescent="0.3">
      <c r="A156" s="1">
        <v>41182</v>
      </c>
      <c r="B156">
        <v>1.9</v>
      </c>
    </row>
    <row r="157" spans="1:8" x14ac:dyDescent="0.3">
      <c r="A157" s="1">
        <v>41213</v>
      </c>
      <c r="B157">
        <v>1.7</v>
      </c>
    </row>
    <row r="158" spans="1:8" x14ac:dyDescent="0.3">
      <c r="A158" s="1">
        <v>41243</v>
      </c>
      <c r="B158">
        <v>2</v>
      </c>
    </row>
    <row r="159" spans="1:8" x14ac:dyDescent="0.3">
      <c r="A159" s="1">
        <v>41274</v>
      </c>
      <c r="B159">
        <v>2.5</v>
      </c>
    </row>
    <row r="160" spans="1:8" x14ac:dyDescent="0.3">
      <c r="A160" s="1">
        <v>41305</v>
      </c>
      <c r="B160">
        <v>2</v>
      </c>
      <c r="H160" s="1"/>
    </row>
    <row r="161" spans="1:8" x14ac:dyDescent="0.3">
      <c r="A161" s="1">
        <v>41333</v>
      </c>
      <c r="B161">
        <v>3.2</v>
      </c>
      <c r="H161" s="1"/>
    </row>
    <row r="162" spans="1:8" x14ac:dyDescent="0.3">
      <c r="A162" s="1">
        <v>41364</v>
      </c>
      <c r="B162">
        <v>2.1</v>
      </c>
      <c r="H162" s="1"/>
    </row>
    <row r="163" spans="1:8" x14ac:dyDescent="0.3">
      <c r="A163" s="1">
        <v>41394</v>
      </c>
      <c r="B163">
        <v>2.4</v>
      </c>
      <c r="H163" s="1"/>
    </row>
    <row r="164" spans="1:8" x14ac:dyDescent="0.3">
      <c r="A164" s="1">
        <v>41425</v>
      </c>
      <c r="B164">
        <v>2.1</v>
      </c>
      <c r="H164" s="1"/>
    </row>
    <row r="165" spans="1:8" x14ac:dyDescent="0.3">
      <c r="A165" s="1">
        <v>41455</v>
      </c>
      <c r="B165">
        <v>2.7</v>
      </c>
      <c r="H165" s="1"/>
    </row>
    <row r="166" spans="1:8" x14ac:dyDescent="0.3">
      <c r="A166" s="1">
        <v>41486</v>
      </c>
      <c r="B166">
        <v>2.7</v>
      </c>
      <c r="H166" s="1"/>
    </row>
    <row r="167" spans="1:8" x14ac:dyDescent="0.3">
      <c r="A167" s="1">
        <v>41517</v>
      </c>
      <c r="B167">
        <v>2.6</v>
      </c>
      <c r="H167" s="1"/>
    </row>
    <row r="168" spans="1:8" x14ac:dyDescent="0.3">
      <c r="A168" s="1">
        <v>41547</v>
      </c>
      <c r="B168">
        <v>3.1</v>
      </c>
      <c r="H168" s="1"/>
    </row>
    <row r="169" spans="1:8" x14ac:dyDescent="0.3">
      <c r="A169" s="1">
        <v>41578</v>
      </c>
      <c r="B169">
        <v>3.2</v>
      </c>
      <c r="H169" s="1"/>
    </row>
    <row r="170" spans="1:8" x14ac:dyDescent="0.3">
      <c r="A170" s="1">
        <v>41608</v>
      </c>
      <c r="B170">
        <v>3</v>
      </c>
      <c r="H170" s="1"/>
    </row>
    <row r="171" spans="1:8" x14ac:dyDescent="0.3">
      <c r="A171" s="1">
        <v>41639</v>
      </c>
      <c r="B171">
        <v>2.5</v>
      </c>
      <c r="H171" s="1"/>
    </row>
    <row r="172" spans="1:8" x14ac:dyDescent="0.3">
      <c r="A172" s="1">
        <v>41670</v>
      </c>
      <c r="B172">
        <v>2.5</v>
      </c>
      <c r="H172" s="1"/>
    </row>
    <row r="173" spans="1:8" x14ac:dyDescent="0.3">
      <c r="A173" s="1">
        <v>41698</v>
      </c>
      <c r="B173">
        <v>2</v>
      </c>
      <c r="H173" s="1"/>
    </row>
    <row r="174" spans="1:8" x14ac:dyDescent="0.3">
      <c r="A174" s="1">
        <v>41729</v>
      </c>
      <c r="B174">
        <v>2.4</v>
      </c>
      <c r="H174" s="1"/>
    </row>
    <row r="175" spans="1:8" x14ac:dyDescent="0.3">
      <c r="A175" s="1">
        <v>41759</v>
      </c>
      <c r="B175">
        <v>1.8</v>
      </c>
      <c r="H175" s="1"/>
    </row>
    <row r="176" spans="1:8" x14ac:dyDescent="0.3">
      <c r="A176" s="1">
        <v>41790</v>
      </c>
      <c r="B176">
        <v>2.5</v>
      </c>
      <c r="H176" s="1"/>
    </row>
    <row r="177" spans="1:8" x14ac:dyDescent="0.3">
      <c r="A177" s="1">
        <v>41820</v>
      </c>
      <c r="B177">
        <v>2.2999999999999998</v>
      </c>
      <c r="H177" s="1"/>
    </row>
    <row r="178" spans="1:8" x14ac:dyDescent="0.3">
      <c r="A178" s="1">
        <v>41851</v>
      </c>
      <c r="B178">
        <v>2.2999999999999998</v>
      </c>
      <c r="H178" s="1"/>
    </row>
    <row r="179" spans="1:8" x14ac:dyDescent="0.3">
      <c r="A179" s="1">
        <v>41882</v>
      </c>
      <c r="B179">
        <v>2</v>
      </c>
      <c r="H179" s="1"/>
    </row>
    <row r="180" spans="1:8" x14ac:dyDescent="0.3">
      <c r="A180" s="1">
        <v>41912</v>
      </c>
      <c r="B180">
        <v>1.6</v>
      </c>
      <c r="H180" s="1"/>
    </row>
    <row r="181" spans="1:8" x14ac:dyDescent="0.3">
      <c r="A181" s="1">
        <v>41943</v>
      </c>
      <c r="B181">
        <v>1.6</v>
      </c>
      <c r="H181" s="1"/>
    </row>
    <row r="182" spans="1:8" x14ac:dyDescent="0.3">
      <c r="A182" s="1">
        <v>41973</v>
      </c>
      <c r="B182">
        <v>1.4</v>
      </c>
      <c r="H182" s="1"/>
    </row>
    <row r="183" spans="1:8" x14ac:dyDescent="0.3">
      <c r="A183" s="1">
        <v>42004</v>
      </c>
      <c r="B183">
        <v>1.5</v>
      </c>
      <c r="H183" s="1"/>
    </row>
    <row r="184" spans="1:8" x14ac:dyDescent="0.3">
      <c r="A184" s="1">
        <v>42035</v>
      </c>
      <c r="B184">
        <v>0.8</v>
      </c>
      <c r="H184" s="1"/>
    </row>
    <row r="185" spans="1:8" x14ac:dyDescent="0.3">
      <c r="A185" s="1">
        <v>42063</v>
      </c>
      <c r="B185">
        <v>1.4</v>
      </c>
      <c r="H185" s="1"/>
    </row>
    <row r="186" spans="1:8" x14ac:dyDescent="0.3">
      <c r="A186" s="1">
        <v>42094</v>
      </c>
      <c r="B186">
        <v>1.4</v>
      </c>
      <c r="H186" s="1"/>
    </row>
    <row r="187" spans="1:8" x14ac:dyDescent="0.3">
      <c r="A187" s="1">
        <v>42124</v>
      </c>
      <c r="B187">
        <v>1.5</v>
      </c>
      <c r="H187" s="1"/>
    </row>
    <row r="188" spans="1:8" x14ac:dyDescent="0.3">
      <c r="A188" s="1">
        <v>42155</v>
      </c>
      <c r="B188">
        <v>1.2</v>
      </c>
      <c r="H188" s="1"/>
    </row>
    <row r="189" spans="1:8" x14ac:dyDescent="0.3">
      <c r="A189" s="1">
        <v>42185</v>
      </c>
      <c r="B189">
        <v>1.4</v>
      </c>
      <c r="H189" s="1"/>
    </row>
    <row r="190" spans="1:8" x14ac:dyDescent="0.3">
      <c r="A190" s="1">
        <v>42216</v>
      </c>
      <c r="B190">
        <v>1.6</v>
      </c>
      <c r="H190" s="1"/>
    </row>
    <row r="191" spans="1:8" x14ac:dyDescent="0.3">
      <c r="A191" s="1">
        <v>42247</v>
      </c>
      <c r="B191">
        <v>2</v>
      </c>
      <c r="H191" s="1"/>
    </row>
    <row r="192" spans="1:8" x14ac:dyDescent="0.3">
      <c r="A192" s="1">
        <v>42277</v>
      </c>
      <c r="B192">
        <v>1.6</v>
      </c>
      <c r="H192" s="1"/>
    </row>
    <row r="193" spans="1:8" x14ac:dyDescent="0.3">
      <c r="A193" s="1">
        <v>42308</v>
      </c>
      <c r="B193">
        <v>1.3</v>
      </c>
      <c r="H193" s="1"/>
    </row>
    <row r="194" spans="1:8" x14ac:dyDescent="0.3">
      <c r="A194" s="1">
        <v>42338</v>
      </c>
      <c r="B194">
        <v>1.5</v>
      </c>
      <c r="H194" s="1"/>
    </row>
    <row r="195" spans="1:8" x14ac:dyDescent="0.3">
      <c r="A195" s="1">
        <v>42369</v>
      </c>
      <c r="B195">
        <v>1.6</v>
      </c>
      <c r="H195" s="1"/>
    </row>
    <row r="196" spans="1:8" x14ac:dyDescent="0.3">
      <c r="A196" s="1">
        <v>42400</v>
      </c>
      <c r="B196">
        <v>1.8</v>
      </c>
      <c r="H196" s="1"/>
    </row>
    <row r="197" spans="1:8" x14ac:dyDescent="0.3">
      <c r="A197" s="1">
        <v>42429</v>
      </c>
      <c r="B197">
        <v>2.2999999999999998</v>
      </c>
      <c r="H197" s="1"/>
    </row>
    <row r="198" spans="1:8" x14ac:dyDescent="0.3">
      <c r="A198" s="1">
        <v>42460</v>
      </c>
      <c r="B198">
        <v>2.2999999999999998</v>
      </c>
      <c r="H198" s="1"/>
    </row>
    <row r="199" spans="1:8" x14ac:dyDescent="0.3">
      <c r="A199" s="1">
        <v>42490</v>
      </c>
      <c r="B199">
        <v>2.2999999999999998</v>
      </c>
      <c r="H199" s="1"/>
    </row>
    <row r="200" spans="1:8" x14ac:dyDescent="0.3">
      <c r="A200" s="1">
        <v>42521</v>
      </c>
      <c r="B200">
        <v>2</v>
      </c>
      <c r="H200" s="1"/>
    </row>
    <row r="201" spans="1:8" x14ac:dyDescent="0.3">
      <c r="A201" s="1">
        <v>42551</v>
      </c>
      <c r="B201">
        <v>1.9</v>
      </c>
      <c r="H201" s="1"/>
    </row>
    <row r="202" spans="1:8" x14ac:dyDescent="0.3">
      <c r="A202" s="1">
        <v>42582</v>
      </c>
      <c r="B202">
        <v>1.8</v>
      </c>
      <c r="H202" s="1"/>
    </row>
    <row r="203" spans="1:8" x14ac:dyDescent="0.3">
      <c r="A203" s="1">
        <v>42613</v>
      </c>
      <c r="B203">
        <v>1.3</v>
      </c>
      <c r="H203" s="1"/>
    </row>
    <row r="204" spans="1:8" x14ac:dyDescent="0.3">
      <c r="A204" s="1">
        <v>42643</v>
      </c>
      <c r="B204">
        <v>1.9</v>
      </c>
      <c r="H204" s="1"/>
    </row>
    <row r="205" spans="1:8" x14ac:dyDescent="0.3">
      <c r="A205" s="1">
        <v>42674</v>
      </c>
      <c r="B205">
        <v>2.1</v>
      </c>
      <c r="H205" s="1"/>
    </row>
    <row r="206" spans="1:8" x14ac:dyDescent="0.3">
      <c r="A206" s="1">
        <v>42704</v>
      </c>
      <c r="B206">
        <v>2.2999999999999998</v>
      </c>
      <c r="H206" s="1"/>
    </row>
    <row r="207" spans="1:8" x14ac:dyDescent="0.3">
      <c r="A207" s="1">
        <v>42735</v>
      </c>
      <c r="B207">
        <v>2.1</v>
      </c>
      <c r="H207" s="1"/>
    </row>
    <row r="208" spans="1:8" x14ac:dyDescent="0.3">
      <c r="A208" s="1">
        <v>42766</v>
      </c>
      <c r="B208">
        <v>2.5</v>
      </c>
      <c r="H208" s="1"/>
    </row>
    <row r="209" spans="1:8" x14ac:dyDescent="0.3">
      <c r="A209" s="1">
        <v>42794</v>
      </c>
      <c r="B209">
        <v>0.8</v>
      </c>
      <c r="H209" s="1"/>
    </row>
    <row r="210" spans="1:8" x14ac:dyDescent="0.3">
      <c r="A210" s="1">
        <v>42825</v>
      </c>
      <c r="B210">
        <v>0.9</v>
      </c>
      <c r="H210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S211"/>
  <sheetViews>
    <sheetView topLeftCell="A2" zoomScale="70" zoomScaleNormal="70" workbookViewId="0">
      <pane xSplit="1" ySplit="3" topLeftCell="B177" activePane="bottomRight" state="frozen"/>
      <selection activeCell="A2" sqref="A2"/>
      <selection pane="topRight" activeCell="B2" sqref="B2"/>
      <selection pane="bottomLeft" activeCell="A5" sqref="A5"/>
      <selection pane="bottomRight" activeCell="C196" sqref="C196:D220"/>
    </sheetView>
  </sheetViews>
  <sheetFormatPr defaultRowHeight="16.5" x14ac:dyDescent="0.3"/>
  <cols>
    <col min="1" max="1" width="11.125" style="1" bestFit="1" customWidth="1"/>
    <col min="10" max="10" width="12.25" bestFit="1" customWidth="1"/>
  </cols>
  <sheetData>
    <row r="2" spans="1:19" x14ac:dyDescent="0.3">
      <c r="B2" t="s">
        <v>4</v>
      </c>
      <c r="K2" t="s">
        <v>110</v>
      </c>
      <c r="L2" t="s">
        <v>111</v>
      </c>
      <c r="M2" t="s">
        <v>112</v>
      </c>
      <c r="N2" t="s">
        <v>113</v>
      </c>
      <c r="O2" t="s">
        <v>114</v>
      </c>
      <c r="P2" t="s">
        <v>115</v>
      </c>
      <c r="Q2" t="s">
        <v>116</v>
      </c>
      <c r="R2" t="s">
        <v>117</v>
      </c>
      <c r="S2" t="s">
        <v>118</v>
      </c>
    </row>
    <row r="3" spans="1:19" x14ac:dyDescent="0.3">
      <c r="B3" t="s">
        <v>8</v>
      </c>
    </row>
    <row r="4" spans="1:19" x14ac:dyDescent="0.3">
      <c r="B4" t="s">
        <v>7</v>
      </c>
      <c r="K4" t="s">
        <v>119</v>
      </c>
      <c r="L4" t="s">
        <v>120</v>
      </c>
      <c r="M4" t="s">
        <v>121</v>
      </c>
      <c r="N4" t="s">
        <v>122</v>
      </c>
      <c r="O4" t="s">
        <v>123</v>
      </c>
      <c r="P4" t="s">
        <v>124</v>
      </c>
      <c r="Q4" t="s">
        <v>125</v>
      </c>
      <c r="R4" t="s">
        <v>126</v>
      </c>
      <c r="S4" t="s">
        <v>127</v>
      </c>
    </row>
    <row r="5" spans="1:19" x14ac:dyDescent="0.3">
      <c r="A5" s="1" t="e">
        <f ca="1">_xll.BDH(B3,"px_last","2000-01-01","","cols=2;rows=207")</f>
        <v>#NAME?</v>
      </c>
      <c r="B5">
        <v>0</v>
      </c>
      <c r="J5" s="1" t="e">
        <f ca="1">_xll.BDH(K2,"px_last","2000-01-01","","cols=2;rows=207")</f>
        <v>#NAME?</v>
      </c>
      <c r="K5">
        <v>2</v>
      </c>
      <c r="L5" t="e">
        <f ca="1">_xll.BDH(L2,"px_last","2000-01-01","","dts=h","cols=1;rows=207")</f>
        <v>#NAME?</v>
      </c>
      <c r="M5" t="e">
        <f ca="1">_xll.BDH(M2,"px_last","2000-01-01","","dts=h","cols=1;rows=207")</f>
        <v>#NAME?</v>
      </c>
      <c r="N5" t="e">
        <f ca="1">_xll.BDH(N2,"px_last","2000-01-01","","dts=h","cols=1;rows=207")</f>
        <v>#NAME?</v>
      </c>
      <c r="O5" t="e">
        <f ca="1">_xll.BDH(O2,"px_last","2000-01-01","","dts=h","cols=1;rows=207")</f>
        <v>#NAME?</v>
      </c>
      <c r="P5" t="e">
        <f ca="1">_xll.BDH(P2,"px_last","2000-01-01","","dts=h","cols=1;rows=207")</f>
        <v>#NAME?</v>
      </c>
      <c r="Q5" t="e">
        <f ca="1">_xll.BDH(Q2,"px_last","2000-01-01","","dts=h","cols=1;rows=207")</f>
        <v>#NAME?</v>
      </c>
      <c r="R5" t="e">
        <f ca="1">_xll.BDH(R2,"px_last","2000-01-01","","dts=h","cols=1;rows=207")</f>
        <v>#NAME?</v>
      </c>
      <c r="S5" t="e">
        <f ca="1">_xll.BDH(S2,"px_last","2000-01-01","","dts=h","cols=1;rows=207")</f>
        <v>#NAME?</v>
      </c>
    </row>
    <row r="6" spans="1:19" x14ac:dyDescent="0.3">
      <c r="A6" s="1">
        <v>36585</v>
      </c>
      <c r="B6">
        <v>1</v>
      </c>
      <c r="J6" s="1">
        <v>36585</v>
      </c>
      <c r="K6">
        <v>3.1</v>
      </c>
      <c r="L6">
        <v>24.6</v>
      </c>
      <c r="M6">
        <v>4.5999999999999996</v>
      </c>
      <c r="N6">
        <v>-2.9</v>
      </c>
      <c r="O6">
        <v>-2.6</v>
      </c>
      <c r="P6">
        <v>-6.4</v>
      </c>
      <c r="Q6">
        <v>1</v>
      </c>
      <c r="R6">
        <v>-2.8</v>
      </c>
      <c r="S6">
        <v>-3</v>
      </c>
    </row>
    <row r="7" spans="1:19" x14ac:dyDescent="0.3">
      <c r="A7" s="1">
        <v>36616</v>
      </c>
      <c r="B7">
        <v>1.9</v>
      </c>
      <c r="J7" s="1">
        <v>36616</v>
      </c>
      <c r="K7">
        <v>4.4000000000000004</v>
      </c>
      <c r="L7">
        <v>28.5</v>
      </c>
      <c r="M7">
        <v>6.2</v>
      </c>
      <c r="N7">
        <v>-2.4</v>
      </c>
      <c r="O7">
        <v>-2.8</v>
      </c>
      <c r="P7">
        <v>-5.4</v>
      </c>
      <c r="Q7">
        <v>0</v>
      </c>
      <c r="R7">
        <v>-2.2999999999999998</v>
      </c>
      <c r="S7">
        <v>-4.8</v>
      </c>
    </row>
    <row r="8" spans="1:19" x14ac:dyDescent="0.3">
      <c r="A8" s="1">
        <v>36646</v>
      </c>
      <c r="B8">
        <v>2.6</v>
      </c>
      <c r="J8" s="1">
        <v>36646</v>
      </c>
      <c r="K8">
        <v>5.3</v>
      </c>
      <c r="L8">
        <v>33.9</v>
      </c>
      <c r="M8">
        <v>7.2</v>
      </c>
      <c r="N8">
        <v>-2.5</v>
      </c>
      <c r="O8">
        <v>-2.4</v>
      </c>
      <c r="P8">
        <v>-5</v>
      </c>
      <c r="Q8">
        <v>0.4</v>
      </c>
      <c r="R8">
        <v>-2.2000000000000002</v>
      </c>
      <c r="S8">
        <v>-3.8</v>
      </c>
    </row>
    <row r="9" spans="1:19" x14ac:dyDescent="0.3">
      <c r="A9" s="1">
        <v>36677</v>
      </c>
      <c r="B9">
        <v>0.7</v>
      </c>
      <c r="J9" s="1">
        <v>36677</v>
      </c>
      <c r="K9">
        <v>4.9000000000000004</v>
      </c>
      <c r="L9">
        <v>-2.4</v>
      </c>
      <c r="M9">
        <v>2.1</v>
      </c>
      <c r="N9">
        <v>0.4</v>
      </c>
      <c r="O9">
        <v>-1.8</v>
      </c>
      <c r="P9">
        <v>-0.4</v>
      </c>
      <c r="Q9">
        <v>0.4</v>
      </c>
      <c r="R9">
        <v>0.9</v>
      </c>
      <c r="S9">
        <v>0</v>
      </c>
    </row>
    <row r="10" spans="1:19" x14ac:dyDescent="0.3">
      <c r="A10" s="1">
        <v>36707</v>
      </c>
      <c r="B10">
        <v>3</v>
      </c>
      <c r="J10" s="1">
        <v>36707</v>
      </c>
      <c r="K10">
        <v>5.5</v>
      </c>
      <c r="L10">
        <v>19.100000000000001</v>
      </c>
      <c r="M10">
        <v>10.1</v>
      </c>
      <c r="N10">
        <v>-2</v>
      </c>
      <c r="O10">
        <v>-1.6</v>
      </c>
      <c r="P10">
        <v>-5</v>
      </c>
      <c r="Q10">
        <v>1.9</v>
      </c>
      <c r="R10">
        <v>-2.1</v>
      </c>
      <c r="S10">
        <v>-1.6</v>
      </c>
    </row>
    <row r="11" spans="1:19" x14ac:dyDescent="0.3">
      <c r="A11" s="1">
        <v>36738</v>
      </c>
      <c r="B11">
        <v>4.5</v>
      </c>
      <c r="J11" s="1">
        <v>36738</v>
      </c>
      <c r="K11">
        <v>7.2</v>
      </c>
      <c r="L11">
        <v>26.3</v>
      </c>
      <c r="M11">
        <v>11.5</v>
      </c>
      <c r="N11">
        <v>-1.5</v>
      </c>
      <c r="O11">
        <v>-0.3</v>
      </c>
      <c r="P11">
        <v>-4.5999999999999996</v>
      </c>
      <c r="Q11">
        <v>4.5999999999999996</v>
      </c>
      <c r="R11">
        <v>-0.6</v>
      </c>
      <c r="S11">
        <v>-2.2000000000000002</v>
      </c>
    </row>
    <row r="12" spans="1:19" x14ac:dyDescent="0.3">
      <c r="A12" s="1">
        <v>36769</v>
      </c>
      <c r="B12">
        <v>3.9</v>
      </c>
      <c r="J12" s="1">
        <v>36769</v>
      </c>
      <c r="K12">
        <v>6.4</v>
      </c>
      <c r="L12">
        <v>27.8</v>
      </c>
      <c r="M12">
        <v>10.6</v>
      </c>
      <c r="N12">
        <v>-0.3</v>
      </c>
      <c r="O12">
        <v>-2</v>
      </c>
      <c r="P12">
        <v>-2.7</v>
      </c>
      <c r="Q12">
        <v>0</v>
      </c>
      <c r="R12">
        <v>-1.4</v>
      </c>
      <c r="S12">
        <v>-3.2</v>
      </c>
    </row>
    <row r="13" spans="1:19" x14ac:dyDescent="0.3">
      <c r="A13" s="1">
        <v>36799</v>
      </c>
      <c r="B13">
        <v>3.7</v>
      </c>
      <c r="J13" s="1">
        <v>36799</v>
      </c>
      <c r="K13">
        <v>6.4</v>
      </c>
      <c r="L13">
        <v>25.4</v>
      </c>
      <c r="M13">
        <v>11.1</v>
      </c>
      <c r="N13">
        <v>-0.2</v>
      </c>
      <c r="O13">
        <v>-2.7</v>
      </c>
      <c r="P13">
        <v>-2.2999999999999998</v>
      </c>
      <c r="Q13">
        <v>-1.2</v>
      </c>
      <c r="R13">
        <v>-2.6</v>
      </c>
      <c r="S13">
        <v>-4.7</v>
      </c>
    </row>
    <row r="14" spans="1:19" x14ac:dyDescent="0.3">
      <c r="A14" s="1">
        <v>36830</v>
      </c>
      <c r="B14">
        <v>3.6</v>
      </c>
      <c r="J14" s="1">
        <v>36830</v>
      </c>
      <c r="K14">
        <v>6.1</v>
      </c>
      <c r="L14">
        <v>26.8</v>
      </c>
      <c r="M14">
        <v>10.199999999999999</v>
      </c>
      <c r="N14">
        <v>-0.2</v>
      </c>
      <c r="O14">
        <v>-2.5</v>
      </c>
      <c r="P14">
        <v>-2.7</v>
      </c>
      <c r="Q14">
        <v>-0.1</v>
      </c>
      <c r="R14">
        <v>-1.8</v>
      </c>
      <c r="S14">
        <v>-4.4000000000000004</v>
      </c>
    </row>
    <row r="15" spans="1:19" x14ac:dyDescent="0.3">
      <c r="A15" s="1">
        <v>36860</v>
      </c>
      <c r="B15">
        <v>3.5</v>
      </c>
      <c r="J15" s="1">
        <v>36860</v>
      </c>
      <c r="K15">
        <v>5.8</v>
      </c>
      <c r="L15">
        <v>26.6</v>
      </c>
      <c r="M15">
        <v>9.6</v>
      </c>
      <c r="N15">
        <v>-0.3</v>
      </c>
      <c r="O15">
        <v>-2.1</v>
      </c>
      <c r="P15">
        <v>-2</v>
      </c>
      <c r="Q15">
        <v>0.3</v>
      </c>
      <c r="R15">
        <v>-2.1</v>
      </c>
      <c r="S15">
        <v>-4</v>
      </c>
    </row>
    <row r="16" spans="1:19" x14ac:dyDescent="0.3">
      <c r="A16" s="1">
        <v>36891</v>
      </c>
      <c r="B16">
        <v>2.8</v>
      </c>
      <c r="J16" s="1">
        <v>36891</v>
      </c>
      <c r="K16">
        <v>4.5999999999999996</v>
      </c>
      <c r="L16">
        <v>21.6</v>
      </c>
      <c r="M16">
        <v>8</v>
      </c>
      <c r="N16">
        <v>-0.7</v>
      </c>
      <c r="O16">
        <v>-1.6</v>
      </c>
      <c r="P16">
        <v>-1.1000000000000001</v>
      </c>
      <c r="Q16">
        <v>0.5</v>
      </c>
      <c r="R16">
        <v>-1.9</v>
      </c>
      <c r="S16">
        <v>-3.8</v>
      </c>
    </row>
    <row r="17" spans="1:19" x14ac:dyDescent="0.3">
      <c r="A17" s="1">
        <v>36922</v>
      </c>
      <c r="B17">
        <v>1.4</v>
      </c>
      <c r="J17" s="1">
        <v>36922</v>
      </c>
      <c r="K17">
        <v>2.7</v>
      </c>
      <c r="L17">
        <v>11.2</v>
      </c>
      <c r="M17">
        <v>6</v>
      </c>
      <c r="N17">
        <v>-1.1000000000000001</v>
      </c>
      <c r="O17">
        <v>-1.6</v>
      </c>
      <c r="P17">
        <v>-0.3</v>
      </c>
      <c r="Q17">
        <v>0.3</v>
      </c>
      <c r="R17">
        <v>-1.6</v>
      </c>
      <c r="S17">
        <v>-5.0999999999999996</v>
      </c>
    </row>
    <row r="18" spans="1:19" x14ac:dyDescent="0.3">
      <c r="A18" s="1">
        <v>36950</v>
      </c>
      <c r="B18">
        <v>0.9</v>
      </c>
      <c r="J18" s="1">
        <v>36950</v>
      </c>
      <c r="K18">
        <v>1.8</v>
      </c>
      <c r="L18">
        <v>7.8</v>
      </c>
      <c r="M18">
        <v>4.5</v>
      </c>
      <c r="N18">
        <v>-1.1000000000000001</v>
      </c>
      <c r="O18">
        <v>-1.4</v>
      </c>
      <c r="P18">
        <v>-0.3</v>
      </c>
      <c r="Q18">
        <v>0</v>
      </c>
      <c r="R18">
        <v>-1.5</v>
      </c>
      <c r="S18">
        <v>-3.9</v>
      </c>
    </row>
    <row r="19" spans="1:19" x14ac:dyDescent="0.3">
      <c r="A19" s="1">
        <v>36981</v>
      </c>
      <c r="B19">
        <v>0.2</v>
      </c>
      <c r="J19" s="1">
        <v>36981</v>
      </c>
      <c r="K19">
        <v>1</v>
      </c>
      <c r="L19">
        <v>2.9</v>
      </c>
      <c r="M19">
        <v>3.4</v>
      </c>
      <c r="N19">
        <v>-1</v>
      </c>
      <c r="O19">
        <v>-1.7</v>
      </c>
      <c r="P19">
        <v>-0.1</v>
      </c>
      <c r="Q19">
        <v>-1.7</v>
      </c>
      <c r="R19">
        <v>-1.5</v>
      </c>
      <c r="S19">
        <v>-4.3</v>
      </c>
    </row>
    <row r="20" spans="1:19" x14ac:dyDescent="0.3">
      <c r="A20" s="1">
        <v>37011</v>
      </c>
      <c r="B20">
        <v>-0.1</v>
      </c>
      <c r="J20" s="1">
        <v>37011</v>
      </c>
      <c r="K20">
        <v>0.4</v>
      </c>
      <c r="L20">
        <v>0.4</v>
      </c>
      <c r="M20">
        <v>2.4</v>
      </c>
      <c r="N20">
        <v>-1.2</v>
      </c>
      <c r="O20">
        <v>-1.2</v>
      </c>
      <c r="P20">
        <v>0.7</v>
      </c>
      <c r="Q20">
        <v>-0.5</v>
      </c>
      <c r="R20">
        <v>-1.5</v>
      </c>
      <c r="S20">
        <v>-4.4000000000000004</v>
      </c>
    </row>
    <row r="21" spans="1:19" x14ac:dyDescent="0.3">
      <c r="A21" s="1">
        <v>37042</v>
      </c>
      <c r="B21">
        <v>-0.2</v>
      </c>
      <c r="J21" s="1">
        <v>37042</v>
      </c>
      <c r="K21">
        <v>0.1</v>
      </c>
      <c r="L21">
        <v>4</v>
      </c>
      <c r="M21">
        <v>1.6</v>
      </c>
      <c r="N21">
        <v>-1.6</v>
      </c>
      <c r="O21">
        <v>-1.1000000000000001</v>
      </c>
      <c r="P21">
        <v>1</v>
      </c>
      <c r="Q21">
        <v>-0.8</v>
      </c>
      <c r="R21">
        <v>-1.3</v>
      </c>
      <c r="S21">
        <v>-4.0999999999999996</v>
      </c>
    </row>
    <row r="22" spans="1:19" x14ac:dyDescent="0.3">
      <c r="A22" s="1">
        <v>37072</v>
      </c>
      <c r="B22">
        <v>-0.6</v>
      </c>
      <c r="J22" s="1">
        <v>37072</v>
      </c>
      <c r="K22">
        <v>-0.2</v>
      </c>
      <c r="L22">
        <v>4.2</v>
      </c>
      <c r="M22">
        <v>0.8</v>
      </c>
      <c r="N22">
        <v>-1.7</v>
      </c>
      <c r="O22">
        <v>-1.3</v>
      </c>
      <c r="P22">
        <v>0.5</v>
      </c>
      <c r="Q22">
        <v>-0.7</v>
      </c>
      <c r="R22">
        <v>-1.3</v>
      </c>
      <c r="S22">
        <v>-4.5999999999999996</v>
      </c>
    </row>
    <row r="23" spans="1:19" x14ac:dyDescent="0.3">
      <c r="A23" s="1">
        <v>37103</v>
      </c>
      <c r="B23">
        <v>-1.3</v>
      </c>
      <c r="J23" s="1">
        <v>37103</v>
      </c>
      <c r="K23">
        <v>-1.3</v>
      </c>
      <c r="L23">
        <v>0.5</v>
      </c>
      <c r="M23">
        <v>-0.8</v>
      </c>
      <c r="N23">
        <v>-1.9</v>
      </c>
      <c r="O23">
        <v>-1.2</v>
      </c>
      <c r="P23">
        <v>0.5</v>
      </c>
      <c r="Q23">
        <v>-0.4</v>
      </c>
      <c r="R23">
        <v>-1.1000000000000001</v>
      </c>
      <c r="S23">
        <v>-4.2</v>
      </c>
    </row>
    <row r="24" spans="1:19" x14ac:dyDescent="0.3">
      <c r="A24" s="1">
        <v>37134</v>
      </c>
      <c r="B24">
        <v>-2</v>
      </c>
      <c r="J24" s="1">
        <v>37134</v>
      </c>
      <c r="K24">
        <v>-2.2000000000000002</v>
      </c>
      <c r="L24">
        <v>-3.5</v>
      </c>
      <c r="M24">
        <v>-1.8</v>
      </c>
      <c r="N24">
        <v>-2.2000000000000002</v>
      </c>
      <c r="O24">
        <v>-1.6</v>
      </c>
      <c r="P24">
        <v>0.6</v>
      </c>
      <c r="Q24">
        <v>-1.4</v>
      </c>
      <c r="R24">
        <v>-2.2999999999999998</v>
      </c>
      <c r="S24">
        <v>-4.4000000000000004</v>
      </c>
    </row>
    <row r="25" spans="1:19" x14ac:dyDescent="0.3">
      <c r="A25" s="1">
        <v>37164</v>
      </c>
      <c r="B25">
        <v>-2.9</v>
      </c>
      <c r="J25" s="1">
        <v>37164</v>
      </c>
      <c r="K25">
        <v>-3.5</v>
      </c>
      <c r="L25">
        <v>-3.1</v>
      </c>
      <c r="M25">
        <v>-4.4000000000000004</v>
      </c>
      <c r="N25">
        <v>-2.8</v>
      </c>
      <c r="O25">
        <v>-1.5</v>
      </c>
      <c r="P25">
        <v>0.8</v>
      </c>
      <c r="Q25">
        <v>-0.9</v>
      </c>
      <c r="R25">
        <v>-1.9</v>
      </c>
      <c r="S25">
        <v>-4.8</v>
      </c>
    </row>
    <row r="26" spans="1:19" x14ac:dyDescent="0.3">
      <c r="A26" s="1">
        <v>37195</v>
      </c>
      <c r="B26">
        <v>-3.1</v>
      </c>
      <c r="J26" s="1">
        <v>37195</v>
      </c>
      <c r="K26">
        <v>-3.7</v>
      </c>
      <c r="L26">
        <v>-6.4</v>
      </c>
      <c r="M26">
        <v>-4.3</v>
      </c>
      <c r="N26">
        <v>-2.8</v>
      </c>
      <c r="O26">
        <v>-1.4</v>
      </c>
      <c r="P26">
        <v>1.1000000000000001</v>
      </c>
      <c r="Q26">
        <v>-0.9</v>
      </c>
      <c r="R26">
        <v>-2.5</v>
      </c>
      <c r="S26">
        <v>-4.3</v>
      </c>
    </row>
    <row r="27" spans="1:19" x14ac:dyDescent="0.3">
      <c r="A27" s="1">
        <v>37225</v>
      </c>
      <c r="B27">
        <v>-3.7</v>
      </c>
      <c r="J27" s="1">
        <v>37225</v>
      </c>
      <c r="K27">
        <v>-4.5</v>
      </c>
      <c r="L27">
        <v>-9.3000000000000007</v>
      </c>
      <c r="M27">
        <v>-5.2</v>
      </c>
      <c r="N27">
        <v>-3.2</v>
      </c>
      <c r="O27">
        <v>-1.8</v>
      </c>
      <c r="P27">
        <v>1.2</v>
      </c>
      <c r="Q27">
        <v>-2.5</v>
      </c>
      <c r="R27">
        <v>-2.2000000000000002</v>
      </c>
      <c r="S27">
        <v>-5.4</v>
      </c>
    </row>
    <row r="28" spans="1:19" x14ac:dyDescent="0.3">
      <c r="A28" s="1">
        <v>37256</v>
      </c>
      <c r="B28">
        <v>-4</v>
      </c>
      <c r="J28" s="1">
        <v>37256</v>
      </c>
      <c r="K28">
        <v>-4.8</v>
      </c>
      <c r="L28">
        <v>-8.1</v>
      </c>
      <c r="M28">
        <v>-6.1</v>
      </c>
      <c r="N28">
        <v>-3.3</v>
      </c>
      <c r="O28">
        <v>-2.1</v>
      </c>
      <c r="P28">
        <v>0.4</v>
      </c>
      <c r="Q28">
        <v>-2.1</v>
      </c>
      <c r="R28">
        <v>-1.9</v>
      </c>
      <c r="S28">
        <v>-5.6</v>
      </c>
    </row>
    <row r="29" spans="1:19" x14ac:dyDescent="0.3">
      <c r="A29" s="1">
        <v>37287</v>
      </c>
      <c r="B29">
        <v>-4</v>
      </c>
      <c r="J29" s="1">
        <v>37287</v>
      </c>
      <c r="K29">
        <v>-4.8</v>
      </c>
      <c r="L29">
        <v>-7.1</v>
      </c>
      <c r="M29">
        <v>-6</v>
      </c>
      <c r="N29">
        <v>-3.4</v>
      </c>
      <c r="O29">
        <v>-2.2000000000000002</v>
      </c>
      <c r="P29">
        <v>-0.2</v>
      </c>
      <c r="Q29">
        <v>-0.7</v>
      </c>
      <c r="R29">
        <v>-2</v>
      </c>
      <c r="S29">
        <v>-6.1</v>
      </c>
    </row>
    <row r="30" spans="1:19" x14ac:dyDescent="0.3">
      <c r="A30" s="1">
        <v>37315</v>
      </c>
      <c r="B30">
        <v>-4.0999999999999996</v>
      </c>
      <c r="J30" s="1">
        <v>37315</v>
      </c>
      <c r="K30">
        <v>-4.5999999999999996</v>
      </c>
      <c r="L30">
        <v>-5.4</v>
      </c>
      <c r="M30">
        <v>-6.3</v>
      </c>
      <c r="N30">
        <v>-3.3</v>
      </c>
      <c r="O30">
        <v>-2.8</v>
      </c>
      <c r="P30">
        <v>-0.2</v>
      </c>
      <c r="Q30">
        <v>-1.7</v>
      </c>
      <c r="R30">
        <v>-2.6</v>
      </c>
      <c r="S30">
        <v>-7.3</v>
      </c>
    </row>
    <row r="31" spans="1:19" x14ac:dyDescent="0.3">
      <c r="A31" s="1">
        <v>37346</v>
      </c>
      <c r="B31">
        <v>-4</v>
      </c>
      <c r="J31" s="1">
        <v>37346</v>
      </c>
      <c r="K31">
        <v>-4.5999999999999996</v>
      </c>
      <c r="L31">
        <v>-3.9</v>
      </c>
      <c r="M31">
        <v>-5.9</v>
      </c>
      <c r="N31">
        <v>-3.7</v>
      </c>
      <c r="O31">
        <v>-2.7</v>
      </c>
      <c r="P31">
        <v>-0.2</v>
      </c>
      <c r="Q31">
        <v>-2.9</v>
      </c>
      <c r="R31">
        <v>-1.9</v>
      </c>
      <c r="S31">
        <v>-7</v>
      </c>
    </row>
    <row r="32" spans="1:19" x14ac:dyDescent="0.3">
      <c r="A32" s="1">
        <v>37376</v>
      </c>
      <c r="B32">
        <v>-3.1</v>
      </c>
      <c r="J32" s="1">
        <v>37376</v>
      </c>
      <c r="K32">
        <v>-3.4</v>
      </c>
      <c r="L32">
        <v>-1.2</v>
      </c>
      <c r="M32">
        <v>-4.0999999999999996</v>
      </c>
      <c r="N32">
        <v>-3.2</v>
      </c>
      <c r="O32">
        <v>-2.2999999999999998</v>
      </c>
      <c r="P32">
        <v>-0.7</v>
      </c>
      <c r="Q32">
        <v>-1.5</v>
      </c>
      <c r="R32">
        <v>-1.8</v>
      </c>
      <c r="S32">
        <v>-5.5</v>
      </c>
    </row>
    <row r="33" spans="1:19" x14ac:dyDescent="0.3">
      <c r="A33" s="1">
        <v>37407</v>
      </c>
      <c r="B33">
        <v>-2.6</v>
      </c>
      <c r="J33" s="1">
        <v>37407</v>
      </c>
      <c r="K33">
        <v>-2.7</v>
      </c>
      <c r="L33">
        <v>1.2</v>
      </c>
      <c r="M33">
        <v>-2.8</v>
      </c>
      <c r="N33">
        <v>-3.3</v>
      </c>
      <c r="O33">
        <v>-2.2999999999999998</v>
      </c>
      <c r="P33">
        <v>-0.6</v>
      </c>
      <c r="Q33">
        <v>-1.2</v>
      </c>
      <c r="R33">
        <v>-2.1</v>
      </c>
      <c r="S33">
        <v>-5.9</v>
      </c>
    </row>
    <row r="34" spans="1:19" x14ac:dyDescent="0.3">
      <c r="A34" s="1">
        <v>37437</v>
      </c>
      <c r="B34">
        <v>-2.5</v>
      </c>
      <c r="J34" s="1">
        <v>37437</v>
      </c>
      <c r="K34">
        <v>-2.6</v>
      </c>
      <c r="L34">
        <v>1.6</v>
      </c>
      <c r="M34">
        <v>-2.7</v>
      </c>
      <c r="N34">
        <v>-3.2</v>
      </c>
      <c r="O34">
        <v>-2.2000000000000002</v>
      </c>
      <c r="P34">
        <v>-0.5</v>
      </c>
      <c r="Q34">
        <v>-1.1000000000000001</v>
      </c>
      <c r="R34">
        <v>-2.2999999999999998</v>
      </c>
      <c r="S34">
        <v>-5.4</v>
      </c>
    </row>
    <row r="35" spans="1:19" x14ac:dyDescent="0.3">
      <c r="A35" s="1">
        <v>37468</v>
      </c>
      <c r="B35">
        <v>-2.2999999999999998</v>
      </c>
      <c r="J35" s="1">
        <v>37468</v>
      </c>
      <c r="K35">
        <v>-2.6</v>
      </c>
      <c r="L35">
        <v>0.5</v>
      </c>
      <c r="M35">
        <v>-2.1</v>
      </c>
      <c r="N35">
        <v>-3.4</v>
      </c>
      <c r="O35">
        <v>-1.8</v>
      </c>
      <c r="P35">
        <v>-0.5</v>
      </c>
      <c r="Q35">
        <v>-1</v>
      </c>
      <c r="R35">
        <v>-2.2999999999999998</v>
      </c>
      <c r="S35">
        <v>-3.9</v>
      </c>
    </row>
    <row r="36" spans="1:19" x14ac:dyDescent="0.3">
      <c r="A36" s="1">
        <v>37499</v>
      </c>
      <c r="B36">
        <v>-1.7</v>
      </c>
      <c r="J36" s="1">
        <v>37499</v>
      </c>
      <c r="K36">
        <v>-1.7</v>
      </c>
      <c r="L36">
        <v>2.8</v>
      </c>
      <c r="M36">
        <v>-0.8</v>
      </c>
      <c r="N36">
        <v>-3.1</v>
      </c>
      <c r="O36">
        <v>-1.8</v>
      </c>
      <c r="P36">
        <v>-0.4</v>
      </c>
      <c r="Q36">
        <v>-1</v>
      </c>
      <c r="R36">
        <v>-2.1</v>
      </c>
      <c r="S36">
        <v>-4.0999999999999996</v>
      </c>
    </row>
    <row r="37" spans="1:19" x14ac:dyDescent="0.3">
      <c r="A37" s="1">
        <v>37529</v>
      </c>
      <c r="B37">
        <v>-1.4</v>
      </c>
      <c r="J37" s="1">
        <v>37529</v>
      </c>
      <c r="K37">
        <v>-1.2</v>
      </c>
      <c r="L37">
        <v>3.5</v>
      </c>
      <c r="M37">
        <v>0.1</v>
      </c>
      <c r="N37">
        <v>-2.9</v>
      </c>
      <c r="O37">
        <v>-1.8</v>
      </c>
      <c r="P37">
        <v>0</v>
      </c>
      <c r="Q37">
        <v>-1.1000000000000001</v>
      </c>
      <c r="R37">
        <v>-2.2999999999999998</v>
      </c>
      <c r="S37">
        <v>-4.3</v>
      </c>
    </row>
    <row r="38" spans="1:19" x14ac:dyDescent="0.3">
      <c r="A38" s="1">
        <v>37560</v>
      </c>
      <c r="B38">
        <v>-1</v>
      </c>
      <c r="J38" s="1">
        <v>37560</v>
      </c>
      <c r="K38">
        <v>-0.7</v>
      </c>
      <c r="L38">
        <v>6</v>
      </c>
      <c r="M38">
        <v>1</v>
      </c>
      <c r="N38">
        <v>-2.9</v>
      </c>
      <c r="O38">
        <v>-1.9</v>
      </c>
      <c r="P38">
        <v>-0.3</v>
      </c>
      <c r="Q38">
        <v>-1</v>
      </c>
      <c r="R38">
        <v>-2.2999999999999998</v>
      </c>
      <c r="S38">
        <v>-4.5999999999999996</v>
      </c>
    </row>
    <row r="39" spans="1:19" x14ac:dyDescent="0.3">
      <c r="A39" s="1">
        <v>37590</v>
      </c>
      <c r="B39">
        <v>-0.4</v>
      </c>
      <c r="J39" s="1">
        <v>37590</v>
      </c>
      <c r="K39">
        <v>0.2</v>
      </c>
      <c r="L39">
        <v>10.7</v>
      </c>
      <c r="M39">
        <v>1.9</v>
      </c>
      <c r="N39">
        <v>-2.6</v>
      </c>
      <c r="O39">
        <v>-2</v>
      </c>
      <c r="P39">
        <v>-0.4</v>
      </c>
      <c r="Q39">
        <v>-1.2</v>
      </c>
      <c r="R39">
        <v>-2.1</v>
      </c>
      <c r="S39">
        <v>-4.5</v>
      </c>
    </row>
    <row r="40" spans="1:19" x14ac:dyDescent="0.3">
      <c r="A40" s="1">
        <v>37621</v>
      </c>
      <c r="B40">
        <v>0.4</v>
      </c>
      <c r="J40" s="1">
        <v>37621</v>
      </c>
      <c r="K40">
        <v>1.3</v>
      </c>
      <c r="L40">
        <v>13.5</v>
      </c>
      <c r="M40">
        <v>3.7</v>
      </c>
      <c r="N40">
        <v>-2.4</v>
      </c>
      <c r="O40">
        <v>-1.7</v>
      </c>
      <c r="P40">
        <v>0.1</v>
      </c>
      <c r="Q40">
        <v>-0.7</v>
      </c>
      <c r="R40">
        <v>-2.1</v>
      </c>
      <c r="S40">
        <v>-4.7</v>
      </c>
    </row>
    <row r="41" spans="1:19" x14ac:dyDescent="0.3">
      <c r="A41" s="1">
        <v>37652</v>
      </c>
      <c r="B41">
        <v>2.4</v>
      </c>
      <c r="J41" s="1">
        <v>37652</v>
      </c>
      <c r="K41">
        <v>3.8</v>
      </c>
      <c r="L41">
        <v>20.2</v>
      </c>
      <c r="M41">
        <v>8.5</v>
      </c>
      <c r="N41">
        <v>-1.4</v>
      </c>
      <c r="O41">
        <v>-1.7</v>
      </c>
      <c r="P41">
        <v>0.1</v>
      </c>
      <c r="Q41">
        <v>-0.3</v>
      </c>
      <c r="R41">
        <v>-1</v>
      </c>
      <c r="S41">
        <v>-4.9000000000000004</v>
      </c>
    </row>
    <row r="42" spans="1:19" x14ac:dyDescent="0.3">
      <c r="A42" s="1">
        <v>37680</v>
      </c>
      <c r="B42">
        <v>4</v>
      </c>
      <c r="J42" s="1">
        <v>37680</v>
      </c>
      <c r="K42">
        <v>5.9</v>
      </c>
      <c r="L42">
        <v>27.5</v>
      </c>
      <c r="M42">
        <v>11.8</v>
      </c>
      <c r="N42">
        <v>-1</v>
      </c>
      <c r="O42">
        <v>-1.3</v>
      </c>
      <c r="P42">
        <v>0.3</v>
      </c>
      <c r="Q42">
        <v>-0.6</v>
      </c>
      <c r="R42">
        <v>-0.8</v>
      </c>
      <c r="S42">
        <v>-3.8</v>
      </c>
    </row>
    <row r="43" spans="1:19" x14ac:dyDescent="0.3">
      <c r="A43" s="1">
        <v>37711</v>
      </c>
      <c r="B43">
        <v>4.5999999999999996</v>
      </c>
      <c r="J43" s="1">
        <v>37711</v>
      </c>
      <c r="K43">
        <v>6.7</v>
      </c>
      <c r="L43">
        <v>31.1</v>
      </c>
      <c r="M43">
        <v>11.8</v>
      </c>
      <c r="N43">
        <v>-0.1</v>
      </c>
      <c r="O43">
        <v>-1.2</v>
      </c>
      <c r="P43">
        <v>0.3</v>
      </c>
      <c r="Q43">
        <v>-0.4</v>
      </c>
      <c r="R43">
        <v>-0.7</v>
      </c>
      <c r="S43">
        <v>-3.8</v>
      </c>
    </row>
    <row r="44" spans="1:19" x14ac:dyDescent="0.3">
      <c r="A44" s="1">
        <v>37741</v>
      </c>
      <c r="B44">
        <v>3.6</v>
      </c>
      <c r="J44" s="1">
        <v>37741</v>
      </c>
      <c r="K44">
        <v>5.3</v>
      </c>
      <c r="L44">
        <v>22.7</v>
      </c>
      <c r="M44">
        <v>9.6</v>
      </c>
      <c r="N44">
        <v>0.2</v>
      </c>
      <c r="O44">
        <v>-1.2</v>
      </c>
      <c r="P44">
        <v>0.6</v>
      </c>
      <c r="Q44">
        <v>-0.4</v>
      </c>
      <c r="R44">
        <v>-0.7</v>
      </c>
      <c r="S44">
        <v>-4</v>
      </c>
    </row>
    <row r="45" spans="1:19" x14ac:dyDescent="0.3">
      <c r="A45" s="1">
        <v>37772</v>
      </c>
      <c r="B45">
        <v>2</v>
      </c>
      <c r="J45" s="1">
        <v>37772</v>
      </c>
      <c r="K45">
        <v>3.2</v>
      </c>
      <c r="L45">
        <v>13.8</v>
      </c>
      <c r="M45">
        <v>5.7</v>
      </c>
      <c r="N45">
        <v>0</v>
      </c>
      <c r="O45">
        <v>-1.3</v>
      </c>
      <c r="P45">
        <v>0.6</v>
      </c>
      <c r="Q45">
        <v>-0.5</v>
      </c>
      <c r="R45">
        <v>-0.4</v>
      </c>
      <c r="S45">
        <v>-4.5999999999999996</v>
      </c>
    </row>
    <row r="46" spans="1:19" x14ac:dyDescent="0.3">
      <c r="A46" s="1">
        <v>37802</v>
      </c>
      <c r="B46">
        <v>1.3</v>
      </c>
      <c r="J46" s="1">
        <v>37802</v>
      </c>
      <c r="K46">
        <v>2.2999999999999998</v>
      </c>
      <c r="L46">
        <v>7.5</v>
      </c>
      <c r="M46">
        <v>4.9000000000000004</v>
      </c>
      <c r="N46">
        <v>-0.1</v>
      </c>
      <c r="O46">
        <v>-1.2</v>
      </c>
      <c r="P46">
        <v>0.4</v>
      </c>
      <c r="Q46">
        <v>-0.1</v>
      </c>
      <c r="R46">
        <v>-0.5</v>
      </c>
      <c r="S46">
        <v>-4.3</v>
      </c>
    </row>
    <row r="47" spans="1:19" x14ac:dyDescent="0.3">
      <c r="A47" s="1">
        <v>37833</v>
      </c>
      <c r="B47">
        <v>1.4</v>
      </c>
      <c r="J47" s="1">
        <v>37833</v>
      </c>
      <c r="K47">
        <v>2.4</v>
      </c>
      <c r="L47">
        <v>7</v>
      </c>
      <c r="M47">
        <v>5.0999999999999996</v>
      </c>
      <c r="N47">
        <v>0</v>
      </c>
      <c r="O47">
        <v>-1.3</v>
      </c>
      <c r="P47">
        <v>0.5</v>
      </c>
      <c r="Q47">
        <v>-0.3</v>
      </c>
      <c r="R47">
        <v>-0.7</v>
      </c>
      <c r="S47">
        <v>-4.5</v>
      </c>
    </row>
    <row r="48" spans="1:19" x14ac:dyDescent="0.3">
      <c r="A48" s="1">
        <v>37864</v>
      </c>
      <c r="B48">
        <v>1.4</v>
      </c>
      <c r="J48" s="1">
        <v>37864</v>
      </c>
      <c r="K48">
        <v>2.4</v>
      </c>
      <c r="L48">
        <v>6.5</v>
      </c>
      <c r="M48">
        <v>5.0999999999999996</v>
      </c>
      <c r="N48">
        <v>0.1</v>
      </c>
      <c r="O48">
        <v>-1.4</v>
      </c>
      <c r="P48">
        <v>0.3</v>
      </c>
      <c r="Q48">
        <v>-0.1</v>
      </c>
      <c r="R48">
        <v>-0.5</v>
      </c>
      <c r="S48">
        <v>-4.5</v>
      </c>
    </row>
    <row r="49" spans="1:19" x14ac:dyDescent="0.3">
      <c r="A49" s="1">
        <v>37894</v>
      </c>
      <c r="B49">
        <v>1.4</v>
      </c>
      <c r="J49" s="1">
        <v>37894</v>
      </c>
      <c r="K49">
        <v>2.2999999999999998</v>
      </c>
      <c r="L49">
        <v>6.2</v>
      </c>
      <c r="M49">
        <v>4.8</v>
      </c>
      <c r="N49">
        <v>0.3</v>
      </c>
      <c r="O49">
        <v>-1.3</v>
      </c>
      <c r="P49">
        <v>0.2</v>
      </c>
      <c r="Q49">
        <v>-0.3</v>
      </c>
      <c r="R49">
        <v>-0.3</v>
      </c>
      <c r="S49">
        <v>-4.4000000000000004</v>
      </c>
    </row>
    <row r="50" spans="1:19" x14ac:dyDescent="0.3">
      <c r="A50" s="1">
        <v>37925</v>
      </c>
      <c r="B50">
        <v>1.2</v>
      </c>
      <c r="J50" s="1">
        <v>37925</v>
      </c>
      <c r="K50">
        <v>2.1</v>
      </c>
      <c r="L50">
        <v>4.3</v>
      </c>
      <c r="M50">
        <v>3.4</v>
      </c>
      <c r="N50">
        <v>0.9</v>
      </c>
      <c r="O50">
        <v>-1.1000000000000001</v>
      </c>
      <c r="P50">
        <v>1</v>
      </c>
      <c r="Q50">
        <v>-0.1</v>
      </c>
      <c r="R50">
        <v>-0.5</v>
      </c>
      <c r="S50">
        <v>-4.5</v>
      </c>
    </row>
    <row r="51" spans="1:19" x14ac:dyDescent="0.3">
      <c r="A51" s="1">
        <v>37955</v>
      </c>
      <c r="B51">
        <v>1.9</v>
      </c>
      <c r="J51" s="1">
        <v>37955</v>
      </c>
      <c r="K51">
        <v>2.7</v>
      </c>
      <c r="L51">
        <v>4.4000000000000004</v>
      </c>
      <c r="M51">
        <v>4.2</v>
      </c>
      <c r="N51">
        <v>1.6</v>
      </c>
      <c r="O51">
        <v>-0.3</v>
      </c>
      <c r="P51">
        <v>2.9</v>
      </c>
      <c r="Q51">
        <v>0.1</v>
      </c>
      <c r="R51">
        <v>-0.3</v>
      </c>
      <c r="S51">
        <v>-4.5999999999999996</v>
      </c>
    </row>
    <row r="52" spans="1:19" x14ac:dyDescent="0.3">
      <c r="A52" s="1">
        <v>37986</v>
      </c>
      <c r="B52">
        <v>3</v>
      </c>
      <c r="J52" s="1">
        <v>37986</v>
      </c>
      <c r="K52">
        <v>4.0999999999999996</v>
      </c>
      <c r="L52">
        <v>7.9</v>
      </c>
      <c r="M52">
        <v>5.9</v>
      </c>
      <c r="N52">
        <v>2.4</v>
      </c>
      <c r="O52">
        <v>-0.1</v>
      </c>
      <c r="P52">
        <v>3.6</v>
      </c>
      <c r="Q52">
        <v>0.2</v>
      </c>
      <c r="R52">
        <v>0.1</v>
      </c>
      <c r="S52">
        <v>-4.8</v>
      </c>
    </row>
    <row r="53" spans="1:19" x14ac:dyDescent="0.3">
      <c r="A53" s="1">
        <v>38017</v>
      </c>
      <c r="B53">
        <v>3.5</v>
      </c>
      <c r="J53" s="1">
        <v>38017</v>
      </c>
      <c r="K53">
        <v>4.5999999999999996</v>
      </c>
      <c r="L53">
        <v>7.5</v>
      </c>
      <c r="M53">
        <v>6.3</v>
      </c>
      <c r="N53">
        <v>3.1</v>
      </c>
      <c r="O53">
        <v>0.3</v>
      </c>
      <c r="P53">
        <v>3.8</v>
      </c>
      <c r="Q53">
        <v>0.4</v>
      </c>
      <c r="R53">
        <v>1</v>
      </c>
      <c r="S53">
        <v>-4.5999999999999996</v>
      </c>
    </row>
    <row r="54" spans="1:19" x14ac:dyDescent="0.3">
      <c r="A54" s="1">
        <v>38046</v>
      </c>
      <c r="B54">
        <v>3.5</v>
      </c>
      <c r="J54" s="1">
        <v>38046</v>
      </c>
      <c r="K54">
        <v>4.5999999999999996</v>
      </c>
      <c r="L54">
        <v>4.2</v>
      </c>
      <c r="M54">
        <v>5.4</v>
      </c>
      <c r="N54">
        <v>4.2</v>
      </c>
      <c r="O54">
        <v>0.5</v>
      </c>
      <c r="P54">
        <v>4</v>
      </c>
      <c r="Q54">
        <v>0.9</v>
      </c>
      <c r="R54">
        <v>1</v>
      </c>
      <c r="S54">
        <v>-4.3</v>
      </c>
    </row>
    <row r="55" spans="1:19" x14ac:dyDescent="0.3">
      <c r="A55" s="1">
        <v>38077</v>
      </c>
      <c r="B55">
        <v>3.9</v>
      </c>
      <c r="J55" s="1">
        <v>38077</v>
      </c>
      <c r="K55">
        <v>5.0999999999999996</v>
      </c>
      <c r="L55">
        <v>4.2</v>
      </c>
      <c r="M55">
        <v>5.5</v>
      </c>
      <c r="N55">
        <v>5</v>
      </c>
      <c r="O55">
        <v>1</v>
      </c>
      <c r="P55">
        <v>5.3</v>
      </c>
      <c r="Q55">
        <v>0.9</v>
      </c>
      <c r="R55">
        <v>1.4</v>
      </c>
      <c r="S55">
        <v>-4.5</v>
      </c>
    </row>
    <row r="56" spans="1:19" x14ac:dyDescent="0.3">
      <c r="A56" s="1">
        <v>38107</v>
      </c>
      <c r="B56">
        <v>5</v>
      </c>
      <c r="J56" s="1">
        <v>38107</v>
      </c>
      <c r="K56">
        <v>6.2</v>
      </c>
      <c r="L56">
        <v>9.3000000000000007</v>
      </c>
      <c r="M56">
        <v>7.1</v>
      </c>
      <c r="N56">
        <v>5.0999999999999996</v>
      </c>
      <c r="O56">
        <v>1.8</v>
      </c>
      <c r="P56">
        <v>6.1</v>
      </c>
      <c r="Q56">
        <v>1.1000000000000001</v>
      </c>
      <c r="R56">
        <v>1.8</v>
      </c>
      <c r="S56">
        <v>-3.1</v>
      </c>
    </row>
    <row r="57" spans="1:19" x14ac:dyDescent="0.3">
      <c r="A57" s="1">
        <v>38138</v>
      </c>
      <c r="B57">
        <v>5.7</v>
      </c>
      <c r="J57" s="1">
        <v>38138</v>
      </c>
      <c r="K57">
        <v>7.1</v>
      </c>
      <c r="L57">
        <v>12.7</v>
      </c>
      <c r="M57">
        <v>8.9</v>
      </c>
      <c r="N57">
        <v>5.2</v>
      </c>
      <c r="O57">
        <v>1.7</v>
      </c>
      <c r="P57">
        <v>6.2</v>
      </c>
      <c r="Q57">
        <v>1</v>
      </c>
      <c r="R57">
        <v>2.2999999999999998</v>
      </c>
      <c r="S57">
        <v>-3.6</v>
      </c>
    </row>
    <row r="58" spans="1:19" x14ac:dyDescent="0.3">
      <c r="A58" s="1">
        <v>38168</v>
      </c>
      <c r="B58">
        <v>6.4</v>
      </c>
      <c r="J58" s="1">
        <v>38168</v>
      </c>
      <c r="K58">
        <v>8.1</v>
      </c>
      <c r="L58">
        <v>19.2</v>
      </c>
      <c r="M58">
        <v>10.3</v>
      </c>
      <c r="N58">
        <v>5.0999999999999996</v>
      </c>
      <c r="O58">
        <v>1.8</v>
      </c>
      <c r="P58">
        <v>6</v>
      </c>
      <c r="Q58">
        <v>1.3</v>
      </c>
      <c r="R58">
        <v>1.9</v>
      </c>
      <c r="S58">
        <v>-3.3</v>
      </c>
    </row>
    <row r="59" spans="1:19" x14ac:dyDescent="0.3">
      <c r="A59" s="1">
        <v>38199</v>
      </c>
      <c r="B59">
        <v>6.4</v>
      </c>
      <c r="J59" s="1">
        <v>38199</v>
      </c>
      <c r="K59">
        <v>8.1999999999999993</v>
      </c>
      <c r="L59">
        <v>22.1</v>
      </c>
      <c r="M59">
        <v>10.4</v>
      </c>
      <c r="N59">
        <v>4.7</v>
      </c>
      <c r="O59">
        <v>1.4</v>
      </c>
      <c r="P59">
        <v>6</v>
      </c>
      <c r="Q59">
        <v>1.2</v>
      </c>
      <c r="R59">
        <v>1.5</v>
      </c>
      <c r="S59">
        <v>-4.0999999999999996</v>
      </c>
    </row>
    <row r="60" spans="1:19" x14ac:dyDescent="0.3">
      <c r="A60" s="1">
        <v>38230</v>
      </c>
      <c r="B60">
        <v>6.8</v>
      </c>
      <c r="J60" s="1">
        <v>38230</v>
      </c>
      <c r="K60">
        <v>8.6999999999999993</v>
      </c>
      <c r="L60">
        <v>23.1</v>
      </c>
      <c r="M60">
        <v>11.4</v>
      </c>
      <c r="N60">
        <v>4.9000000000000004</v>
      </c>
      <c r="O60">
        <v>1.6</v>
      </c>
      <c r="P60">
        <v>6</v>
      </c>
      <c r="Q60">
        <v>1.2</v>
      </c>
      <c r="R60">
        <v>1.7</v>
      </c>
      <c r="S60">
        <v>-3.6</v>
      </c>
    </row>
    <row r="61" spans="1:19" x14ac:dyDescent="0.3">
      <c r="A61" s="1">
        <v>38260</v>
      </c>
      <c r="B61">
        <v>7.9</v>
      </c>
      <c r="J61" s="1">
        <v>38260</v>
      </c>
      <c r="K61">
        <v>10.199999999999999</v>
      </c>
      <c r="L61">
        <v>26.7</v>
      </c>
      <c r="M61">
        <v>14</v>
      </c>
      <c r="N61">
        <v>5.5</v>
      </c>
      <c r="O61">
        <v>1.7</v>
      </c>
      <c r="P61">
        <v>6.3</v>
      </c>
      <c r="Q61">
        <v>1.1000000000000001</v>
      </c>
      <c r="R61">
        <v>2.5</v>
      </c>
      <c r="S61">
        <v>-4</v>
      </c>
    </row>
    <row r="62" spans="1:19" x14ac:dyDescent="0.3">
      <c r="A62" s="1">
        <v>38291</v>
      </c>
      <c r="B62">
        <v>8.4</v>
      </c>
      <c r="J62" s="1">
        <v>38291</v>
      </c>
      <c r="K62">
        <v>10.9</v>
      </c>
      <c r="L62">
        <v>32.5</v>
      </c>
      <c r="M62">
        <v>14.6</v>
      </c>
      <c r="N62">
        <v>5.4</v>
      </c>
      <c r="O62">
        <v>1.7</v>
      </c>
      <c r="P62">
        <v>5.6</v>
      </c>
      <c r="Q62">
        <v>1.2</v>
      </c>
      <c r="R62">
        <v>3</v>
      </c>
      <c r="S62">
        <v>-3.5</v>
      </c>
    </row>
    <row r="63" spans="1:19" x14ac:dyDescent="0.3">
      <c r="A63" s="1">
        <v>38321</v>
      </c>
      <c r="B63">
        <v>8.1</v>
      </c>
      <c r="J63" s="1">
        <v>38321</v>
      </c>
      <c r="K63">
        <v>10.7</v>
      </c>
      <c r="L63">
        <v>35.200000000000003</v>
      </c>
      <c r="M63">
        <v>15</v>
      </c>
      <c r="N63">
        <v>4.5999999999999996</v>
      </c>
      <c r="O63">
        <v>0.9</v>
      </c>
      <c r="P63">
        <v>3.9</v>
      </c>
      <c r="Q63">
        <v>0.8</v>
      </c>
      <c r="R63">
        <v>2.4</v>
      </c>
      <c r="S63">
        <v>-3.6</v>
      </c>
    </row>
    <row r="64" spans="1:19" x14ac:dyDescent="0.3">
      <c r="A64" s="1">
        <v>38352</v>
      </c>
      <c r="B64">
        <v>7.1</v>
      </c>
      <c r="J64" s="1">
        <v>38352</v>
      </c>
      <c r="K64">
        <v>9.4</v>
      </c>
      <c r="L64">
        <v>29.3</v>
      </c>
      <c r="M64">
        <v>13.2</v>
      </c>
      <c r="N64">
        <v>4.3</v>
      </c>
      <c r="O64">
        <v>0.5</v>
      </c>
      <c r="P64">
        <v>2.8</v>
      </c>
      <c r="Q64">
        <v>0.6</v>
      </c>
      <c r="R64">
        <v>2.1</v>
      </c>
      <c r="S64">
        <v>-3.2</v>
      </c>
    </row>
    <row r="65" spans="1:19" x14ac:dyDescent="0.3">
      <c r="A65" s="1">
        <v>38383</v>
      </c>
      <c r="B65">
        <v>5.8</v>
      </c>
      <c r="J65" s="1">
        <v>38383</v>
      </c>
      <c r="K65">
        <v>7.8</v>
      </c>
      <c r="L65">
        <v>19.600000000000001</v>
      </c>
      <c r="M65">
        <v>11.5</v>
      </c>
      <c r="N65">
        <v>3.8</v>
      </c>
      <c r="O65">
        <v>0.3</v>
      </c>
      <c r="P65">
        <v>2.2999999999999998</v>
      </c>
      <c r="Q65">
        <v>0.7</v>
      </c>
      <c r="R65">
        <v>2.1</v>
      </c>
      <c r="S65">
        <v>-3.4</v>
      </c>
    </row>
    <row r="66" spans="1:19" x14ac:dyDescent="0.3">
      <c r="A66" s="1">
        <v>38411</v>
      </c>
      <c r="B66">
        <v>5.4</v>
      </c>
      <c r="J66" s="1">
        <v>38411</v>
      </c>
      <c r="K66">
        <v>7.1</v>
      </c>
      <c r="L66">
        <v>21.6</v>
      </c>
      <c r="M66">
        <v>10.4</v>
      </c>
      <c r="N66">
        <v>3</v>
      </c>
      <c r="O66">
        <v>0.4</v>
      </c>
      <c r="P66">
        <v>2.5</v>
      </c>
      <c r="Q66">
        <v>0.8</v>
      </c>
      <c r="R66">
        <v>2.1</v>
      </c>
      <c r="S66">
        <v>-3.1</v>
      </c>
    </row>
    <row r="67" spans="1:19" x14ac:dyDescent="0.3">
      <c r="A67" s="1">
        <v>38442</v>
      </c>
      <c r="B67">
        <v>5.6</v>
      </c>
      <c r="J67" s="1">
        <v>38442</v>
      </c>
      <c r="K67">
        <v>7.6</v>
      </c>
      <c r="L67">
        <v>26.8</v>
      </c>
      <c r="M67">
        <v>11.1</v>
      </c>
      <c r="N67">
        <v>2.7</v>
      </c>
      <c r="O67">
        <v>0.2</v>
      </c>
      <c r="P67">
        <v>1.7</v>
      </c>
      <c r="Q67">
        <v>0.6</v>
      </c>
      <c r="R67">
        <v>2.5</v>
      </c>
      <c r="S67">
        <v>-3.2</v>
      </c>
    </row>
    <row r="68" spans="1:19" x14ac:dyDescent="0.3">
      <c r="A68" s="1">
        <v>38472</v>
      </c>
      <c r="B68">
        <v>5.8</v>
      </c>
      <c r="J68" s="1">
        <v>38472</v>
      </c>
      <c r="K68">
        <v>7.9</v>
      </c>
      <c r="L68">
        <v>29.8</v>
      </c>
      <c r="M68">
        <v>11.4</v>
      </c>
      <c r="N68">
        <v>2.6</v>
      </c>
      <c r="O68">
        <v>-0.2</v>
      </c>
      <c r="P68">
        <v>1</v>
      </c>
      <c r="Q68">
        <v>0.7</v>
      </c>
      <c r="R68">
        <v>2.6</v>
      </c>
      <c r="S68">
        <v>-3.3</v>
      </c>
    </row>
    <row r="69" spans="1:19" x14ac:dyDescent="0.3">
      <c r="A69" s="1">
        <v>38503</v>
      </c>
      <c r="B69">
        <v>6</v>
      </c>
      <c r="J69" s="1">
        <v>38503</v>
      </c>
      <c r="K69">
        <v>8.1999999999999993</v>
      </c>
      <c r="L69">
        <v>34.1</v>
      </c>
      <c r="M69">
        <v>11.1</v>
      </c>
      <c r="N69">
        <v>2.7</v>
      </c>
      <c r="O69">
        <v>-0.3</v>
      </c>
      <c r="P69">
        <v>0.7</v>
      </c>
      <c r="Q69">
        <v>0.9</v>
      </c>
      <c r="R69">
        <v>1.9</v>
      </c>
      <c r="S69">
        <v>-3.5</v>
      </c>
    </row>
    <row r="70" spans="1:19" x14ac:dyDescent="0.3">
      <c r="A70" s="1">
        <v>38533</v>
      </c>
      <c r="B70">
        <v>5.2</v>
      </c>
      <c r="J70" s="1">
        <v>38533</v>
      </c>
      <c r="K70">
        <v>7.2</v>
      </c>
      <c r="L70">
        <v>28</v>
      </c>
      <c r="M70">
        <v>9.6999999999999993</v>
      </c>
      <c r="N70">
        <v>2.7</v>
      </c>
      <c r="O70">
        <v>-0.3</v>
      </c>
      <c r="P70">
        <v>0.6</v>
      </c>
      <c r="Q70">
        <v>0.7</v>
      </c>
      <c r="R70">
        <v>2.2000000000000002</v>
      </c>
      <c r="S70">
        <v>-3.1</v>
      </c>
    </row>
    <row r="71" spans="1:19" x14ac:dyDescent="0.3">
      <c r="A71" s="1">
        <v>38564</v>
      </c>
      <c r="B71">
        <v>5.2</v>
      </c>
      <c r="J71" s="1">
        <v>38564</v>
      </c>
      <c r="K71">
        <v>7.1</v>
      </c>
      <c r="L71">
        <v>26.5</v>
      </c>
      <c r="M71">
        <v>10</v>
      </c>
      <c r="N71">
        <v>2.5</v>
      </c>
      <c r="O71">
        <v>-0.2</v>
      </c>
      <c r="P71">
        <v>0.6</v>
      </c>
      <c r="Q71">
        <v>0.6</v>
      </c>
      <c r="R71">
        <v>2.2999999999999998</v>
      </c>
      <c r="S71">
        <v>-2.9</v>
      </c>
    </row>
    <row r="72" spans="1:19" x14ac:dyDescent="0.3">
      <c r="A72" s="1">
        <v>38595</v>
      </c>
      <c r="B72">
        <v>5.3</v>
      </c>
      <c r="J72" s="1">
        <v>38595</v>
      </c>
      <c r="K72">
        <v>7.3</v>
      </c>
      <c r="L72">
        <v>28.9</v>
      </c>
      <c r="M72">
        <v>10.6</v>
      </c>
      <c r="N72">
        <v>2.1</v>
      </c>
      <c r="O72">
        <v>-0.3</v>
      </c>
      <c r="P72">
        <v>0.5</v>
      </c>
      <c r="Q72">
        <v>0.7</v>
      </c>
      <c r="R72">
        <v>1.9</v>
      </c>
      <c r="S72">
        <v>-2.9</v>
      </c>
    </row>
    <row r="73" spans="1:19" x14ac:dyDescent="0.3">
      <c r="A73" s="1">
        <v>38625</v>
      </c>
      <c r="B73">
        <v>4.5</v>
      </c>
      <c r="J73" s="1">
        <v>38625</v>
      </c>
      <c r="K73">
        <v>6.2</v>
      </c>
      <c r="L73">
        <v>26.4</v>
      </c>
      <c r="M73">
        <v>9.1</v>
      </c>
      <c r="N73">
        <v>1.4</v>
      </c>
      <c r="O73">
        <v>-0.4</v>
      </c>
      <c r="P73">
        <v>0.2</v>
      </c>
      <c r="Q73">
        <v>1</v>
      </c>
      <c r="R73">
        <v>1.7</v>
      </c>
      <c r="S73">
        <v>-2.8</v>
      </c>
    </row>
    <row r="74" spans="1:19" x14ac:dyDescent="0.3">
      <c r="A74" s="1">
        <v>38656</v>
      </c>
      <c r="B74">
        <v>4</v>
      </c>
      <c r="J74" s="1">
        <v>38656</v>
      </c>
      <c r="K74">
        <v>5.6</v>
      </c>
      <c r="L74">
        <v>25.9</v>
      </c>
      <c r="M74">
        <v>8.3000000000000007</v>
      </c>
      <c r="N74">
        <v>1</v>
      </c>
      <c r="O74">
        <v>-0.5</v>
      </c>
      <c r="P74">
        <v>0.3</v>
      </c>
      <c r="Q74">
        <v>1.2</v>
      </c>
      <c r="R74">
        <v>1.5</v>
      </c>
      <c r="S74">
        <v>-3.2</v>
      </c>
    </row>
    <row r="75" spans="1:19" x14ac:dyDescent="0.3">
      <c r="A75" s="1">
        <v>38686</v>
      </c>
      <c r="B75">
        <v>3.2</v>
      </c>
      <c r="J75" s="1">
        <v>38686</v>
      </c>
      <c r="K75">
        <v>4.5</v>
      </c>
      <c r="L75">
        <v>20.100000000000001</v>
      </c>
      <c r="M75">
        <v>6.9</v>
      </c>
      <c r="N75">
        <v>0.8</v>
      </c>
      <c r="O75">
        <v>-0.5</v>
      </c>
      <c r="P75">
        <v>0.5</v>
      </c>
      <c r="Q75">
        <v>0.6</v>
      </c>
      <c r="R75">
        <v>1.1000000000000001</v>
      </c>
      <c r="S75">
        <v>-3.1</v>
      </c>
    </row>
    <row r="76" spans="1:19" x14ac:dyDescent="0.3">
      <c r="A76" s="1">
        <v>38717</v>
      </c>
      <c r="B76">
        <v>3.2</v>
      </c>
      <c r="J76" s="1">
        <v>38717</v>
      </c>
      <c r="K76">
        <v>4.5999999999999996</v>
      </c>
      <c r="L76">
        <v>22.3</v>
      </c>
      <c r="M76">
        <v>7</v>
      </c>
      <c r="N76">
        <v>0.5</v>
      </c>
      <c r="O76">
        <v>-0.5</v>
      </c>
      <c r="P76">
        <v>0.8</v>
      </c>
      <c r="Q76">
        <v>0.7</v>
      </c>
      <c r="R76">
        <v>1</v>
      </c>
      <c r="S76">
        <v>-3.4</v>
      </c>
    </row>
    <row r="77" spans="1:19" x14ac:dyDescent="0.3">
      <c r="A77" s="1">
        <v>38748</v>
      </c>
      <c r="B77">
        <v>3.1</v>
      </c>
      <c r="J77" s="1">
        <v>38748</v>
      </c>
      <c r="K77">
        <v>4.2</v>
      </c>
      <c r="L77">
        <v>25.2</v>
      </c>
      <c r="M77">
        <v>6.4</v>
      </c>
      <c r="N77">
        <v>0.1</v>
      </c>
      <c r="O77">
        <v>-0.3</v>
      </c>
      <c r="P77">
        <v>-0.5</v>
      </c>
      <c r="Q77">
        <v>1.4</v>
      </c>
      <c r="R77">
        <v>0.8</v>
      </c>
      <c r="S77">
        <v>-2.5</v>
      </c>
    </row>
    <row r="78" spans="1:19" x14ac:dyDescent="0.3">
      <c r="A78" s="1">
        <v>38776</v>
      </c>
      <c r="B78">
        <v>3</v>
      </c>
      <c r="J78" s="1">
        <v>38776</v>
      </c>
      <c r="K78">
        <v>4.2</v>
      </c>
      <c r="L78">
        <v>25.2</v>
      </c>
      <c r="M78">
        <v>6.4</v>
      </c>
      <c r="N78">
        <v>0.1</v>
      </c>
      <c r="O78">
        <v>-0.4</v>
      </c>
      <c r="P78">
        <v>-1</v>
      </c>
      <c r="Q78">
        <v>1.7</v>
      </c>
      <c r="R78">
        <v>0.7</v>
      </c>
      <c r="S78">
        <v>-2.4</v>
      </c>
    </row>
    <row r="79" spans="1:19" x14ac:dyDescent="0.3">
      <c r="A79" s="1">
        <v>38807</v>
      </c>
      <c r="B79">
        <v>2.5</v>
      </c>
      <c r="J79" s="1">
        <v>38807</v>
      </c>
      <c r="K79">
        <v>3.5</v>
      </c>
      <c r="L79">
        <v>20.2</v>
      </c>
      <c r="M79">
        <v>5.6</v>
      </c>
      <c r="N79">
        <v>0</v>
      </c>
      <c r="O79">
        <v>-0.3</v>
      </c>
      <c r="P79">
        <v>-0.8</v>
      </c>
      <c r="Q79">
        <v>1.3</v>
      </c>
      <c r="R79">
        <v>0.7</v>
      </c>
      <c r="S79">
        <v>-2.1</v>
      </c>
    </row>
    <row r="80" spans="1:19" x14ac:dyDescent="0.3">
      <c r="A80" s="1">
        <v>38837</v>
      </c>
      <c r="B80">
        <v>1.9</v>
      </c>
      <c r="J80" s="1">
        <v>38837</v>
      </c>
      <c r="K80">
        <v>2.6</v>
      </c>
      <c r="L80">
        <v>12.1</v>
      </c>
      <c r="M80">
        <v>5.4</v>
      </c>
      <c r="N80">
        <v>-0.1</v>
      </c>
      <c r="O80">
        <v>-0.4</v>
      </c>
      <c r="P80">
        <v>-0.9</v>
      </c>
      <c r="Q80">
        <v>1.2</v>
      </c>
      <c r="R80">
        <v>0.5</v>
      </c>
      <c r="S80">
        <v>-2</v>
      </c>
    </row>
    <row r="81" spans="1:19" x14ac:dyDescent="0.3">
      <c r="A81" s="1">
        <v>38868</v>
      </c>
      <c r="B81">
        <v>2.4</v>
      </c>
      <c r="J81" s="1">
        <v>38868</v>
      </c>
      <c r="K81">
        <v>3.4</v>
      </c>
      <c r="L81">
        <v>12.9</v>
      </c>
      <c r="M81">
        <v>6</v>
      </c>
      <c r="N81">
        <v>0.8</v>
      </c>
      <c r="O81">
        <v>-0.4</v>
      </c>
      <c r="P81">
        <v>-0.8</v>
      </c>
      <c r="Q81">
        <v>1.2</v>
      </c>
      <c r="R81">
        <v>0.5</v>
      </c>
      <c r="S81">
        <v>-2.1</v>
      </c>
    </row>
    <row r="82" spans="1:19" x14ac:dyDescent="0.3">
      <c r="A82" s="1">
        <v>38898</v>
      </c>
      <c r="B82">
        <v>3.5</v>
      </c>
      <c r="J82" s="1">
        <v>38898</v>
      </c>
      <c r="K82">
        <v>4.8</v>
      </c>
      <c r="L82">
        <v>16.7</v>
      </c>
      <c r="M82">
        <v>8.5</v>
      </c>
      <c r="N82">
        <v>1.3</v>
      </c>
      <c r="O82">
        <v>-0.2</v>
      </c>
      <c r="P82">
        <v>-0.4</v>
      </c>
      <c r="Q82">
        <v>1.2</v>
      </c>
      <c r="R82">
        <v>0.6</v>
      </c>
      <c r="S82">
        <v>-2.1</v>
      </c>
    </row>
    <row r="83" spans="1:19" x14ac:dyDescent="0.3">
      <c r="A83" s="1">
        <v>38929</v>
      </c>
      <c r="B83">
        <v>3.6</v>
      </c>
      <c r="J83" s="1">
        <v>38929</v>
      </c>
      <c r="K83">
        <v>4.8</v>
      </c>
      <c r="L83">
        <v>15.9</v>
      </c>
      <c r="M83">
        <v>8.1</v>
      </c>
      <c r="N83">
        <v>1.6</v>
      </c>
      <c r="O83">
        <v>0</v>
      </c>
      <c r="P83">
        <v>0.1</v>
      </c>
      <c r="Q83">
        <v>1.2</v>
      </c>
      <c r="R83">
        <v>0.6</v>
      </c>
      <c r="S83">
        <v>-1.9</v>
      </c>
    </row>
    <row r="84" spans="1:19" x14ac:dyDescent="0.3">
      <c r="A84" s="1">
        <v>38960</v>
      </c>
      <c r="B84">
        <v>3.4</v>
      </c>
      <c r="J84" s="1">
        <v>38960</v>
      </c>
      <c r="K84">
        <v>4.5</v>
      </c>
      <c r="L84">
        <v>15.7</v>
      </c>
      <c r="M84">
        <v>7.3</v>
      </c>
      <c r="N84">
        <v>1.5</v>
      </c>
      <c r="O84">
        <v>0.3</v>
      </c>
      <c r="P84">
        <v>0.7</v>
      </c>
      <c r="Q84">
        <v>1.3</v>
      </c>
      <c r="R84">
        <v>0.9</v>
      </c>
      <c r="S84">
        <v>-1.9</v>
      </c>
    </row>
    <row r="85" spans="1:19" x14ac:dyDescent="0.3">
      <c r="A85" s="1">
        <v>38990</v>
      </c>
      <c r="B85">
        <v>3.5</v>
      </c>
      <c r="J85" s="1">
        <v>38990</v>
      </c>
      <c r="K85">
        <v>4.4000000000000004</v>
      </c>
      <c r="L85">
        <v>13.6</v>
      </c>
      <c r="M85">
        <v>7.2</v>
      </c>
      <c r="N85">
        <v>1.7</v>
      </c>
      <c r="O85">
        <v>0.6</v>
      </c>
      <c r="P85">
        <v>1.1000000000000001</v>
      </c>
      <c r="Q85">
        <v>1.6</v>
      </c>
      <c r="R85">
        <v>1.2</v>
      </c>
      <c r="S85">
        <v>-1.6</v>
      </c>
    </row>
    <row r="86" spans="1:19" x14ac:dyDescent="0.3">
      <c r="A86" s="1">
        <v>39021</v>
      </c>
      <c r="B86">
        <v>2.9</v>
      </c>
      <c r="J86" s="1">
        <v>39021</v>
      </c>
      <c r="K86">
        <v>3.8</v>
      </c>
      <c r="L86">
        <v>7.4</v>
      </c>
      <c r="M86">
        <v>6.3</v>
      </c>
      <c r="N86">
        <v>2.1</v>
      </c>
      <c r="O86">
        <v>0.6</v>
      </c>
      <c r="P86">
        <v>1.5</v>
      </c>
      <c r="Q86">
        <v>1.4</v>
      </c>
      <c r="R86">
        <v>0.8</v>
      </c>
      <c r="S86">
        <v>-1.8</v>
      </c>
    </row>
    <row r="87" spans="1:19" x14ac:dyDescent="0.3">
      <c r="A87" s="1">
        <v>39051</v>
      </c>
      <c r="B87">
        <v>2.8</v>
      </c>
      <c r="J87" s="1">
        <v>39051</v>
      </c>
      <c r="K87">
        <v>3.4</v>
      </c>
      <c r="L87">
        <v>2</v>
      </c>
      <c r="M87">
        <v>5.9</v>
      </c>
      <c r="N87">
        <v>2.2999999999999998</v>
      </c>
      <c r="O87">
        <v>1</v>
      </c>
      <c r="P87">
        <v>2.6</v>
      </c>
      <c r="Q87">
        <v>1.3</v>
      </c>
      <c r="R87">
        <v>1.3</v>
      </c>
      <c r="S87">
        <v>-2</v>
      </c>
    </row>
    <row r="88" spans="1:19" x14ac:dyDescent="0.3">
      <c r="A88" s="1">
        <v>39082</v>
      </c>
      <c r="B88">
        <v>3.1</v>
      </c>
      <c r="J88" s="1">
        <v>39082</v>
      </c>
      <c r="K88">
        <v>3.6</v>
      </c>
      <c r="L88">
        <v>2.7</v>
      </c>
      <c r="M88">
        <v>6.3</v>
      </c>
      <c r="N88">
        <v>2.2999999999999998</v>
      </c>
      <c r="O88">
        <v>1.5</v>
      </c>
      <c r="P88">
        <v>3.9</v>
      </c>
      <c r="Q88">
        <v>1.2</v>
      </c>
      <c r="R88">
        <v>1</v>
      </c>
      <c r="S88">
        <v>-1.6</v>
      </c>
    </row>
    <row r="89" spans="1:19" x14ac:dyDescent="0.3">
      <c r="A89" s="1">
        <v>39113</v>
      </c>
      <c r="B89">
        <v>3.3</v>
      </c>
      <c r="J89" s="1">
        <v>39113</v>
      </c>
      <c r="K89">
        <v>3.8</v>
      </c>
      <c r="L89">
        <v>4.7</v>
      </c>
      <c r="M89">
        <v>6.7</v>
      </c>
      <c r="N89">
        <v>2.2000000000000002</v>
      </c>
      <c r="O89">
        <v>1.8</v>
      </c>
      <c r="P89">
        <v>4.8</v>
      </c>
      <c r="Q89">
        <v>1.4</v>
      </c>
      <c r="R89">
        <v>0.8</v>
      </c>
      <c r="S89">
        <v>-1.3</v>
      </c>
    </row>
    <row r="90" spans="1:19" x14ac:dyDescent="0.3">
      <c r="A90" s="1">
        <v>39141</v>
      </c>
      <c r="B90">
        <v>2.6</v>
      </c>
      <c r="J90" s="1">
        <v>39141</v>
      </c>
      <c r="K90">
        <v>2.8</v>
      </c>
      <c r="L90">
        <v>-1.3</v>
      </c>
      <c r="M90">
        <v>5.8</v>
      </c>
      <c r="N90">
        <v>1.9</v>
      </c>
      <c r="O90">
        <v>1.9</v>
      </c>
      <c r="P90">
        <v>5</v>
      </c>
      <c r="Q90">
        <v>1.3</v>
      </c>
      <c r="R90">
        <v>1</v>
      </c>
      <c r="S90">
        <v>-1.3</v>
      </c>
    </row>
    <row r="91" spans="1:19" x14ac:dyDescent="0.3">
      <c r="A91" s="1">
        <v>39172</v>
      </c>
      <c r="B91">
        <v>2.7</v>
      </c>
      <c r="J91" s="1">
        <v>39172</v>
      </c>
      <c r="K91">
        <v>2.9</v>
      </c>
      <c r="L91">
        <v>-2.2000000000000002</v>
      </c>
      <c r="M91">
        <v>6.1</v>
      </c>
      <c r="N91">
        <v>2</v>
      </c>
      <c r="O91">
        <v>1.8</v>
      </c>
      <c r="P91">
        <v>5.2</v>
      </c>
      <c r="Q91">
        <v>1</v>
      </c>
      <c r="R91">
        <v>0.8</v>
      </c>
      <c r="S91">
        <v>-1.4</v>
      </c>
    </row>
    <row r="92" spans="1:19" x14ac:dyDescent="0.3">
      <c r="A92" s="1">
        <v>39202</v>
      </c>
      <c r="B92">
        <v>2.9</v>
      </c>
      <c r="J92" s="1">
        <v>39202</v>
      </c>
      <c r="K92">
        <v>3.1</v>
      </c>
      <c r="L92">
        <v>0.5</v>
      </c>
      <c r="M92">
        <v>6.1</v>
      </c>
      <c r="N92">
        <v>2</v>
      </c>
      <c r="O92">
        <v>2.1</v>
      </c>
      <c r="P92">
        <v>5.5</v>
      </c>
      <c r="Q92">
        <v>1.2</v>
      </c>
      <c r="R92">
        <v>1.1000000000000001</v>
      </c>
      <c r="S92">
        <v>-1.1000000000000001</v>
      </c>
    </row>
    <row r="93" spans="1:19" x14ac:dyDescent="0.3">
      <c r="A93" s="1">
        <v>39233</v>
      </c>
      <c r="B93">
        <v>2.8</v>
      </c>
      <c r="J93" s="1">
        <v>39233</v>
      </c>
      <c r="K93">
        <v>2.9</v>
      </c>
      <c r="L93">
        <v>0.3</v>
      </c>
      <c r="M93">
        <v>5.7</v>
      </c>
      <c r="N93">
        <v>1.8</v>
      </c>
      <c r="O93">
        <v>2.4</v>
      </c>
      <c r="P93">
        <v>6.3</v>
      </c>
      <c r="Q93">
        <v>1.3</v>
      </c>
      <c r="R93">
        <v>1.2</v>
      </c>
      <c r="S93">
        <v>-1.3</v>
      </c>
    </row>
    <row r="94" spans="1:19" x14ac:dyDescent="0.3">
      <c r="A94" s="1">
        <v>39263</v>
      </c>
      <c r="B94">
        <v>2.5</v>
      </c>
      <c r="J94" s="1">
        <v>39263</v>
      </c>
      <c r="K94">
        <v>2.5</v>
      </c>
      <c r="L94">
        <v>-1</v>
      </c>
      <c r="M94">
        <v>5.2</v>
      </c>
      <c r="N94">
        <v>1.6</v>
      </c>
      <c r="O94">
        <v>2.5</v>
      </c>
      <c r="P94">
        <v>6.7</v>
      </c>
      <c r="Q94">
        <v>0.9</v>
      </c>
      <c r="R94">
        <v>1.4</v>
      </c>
      <c r="S94">
        <v>-1.3</v>
      </c>
    </row>
    <row r="95" spans="1:19" x14ac:dyDescent="0.3">
      <c r="A95" s="1">
        <v>39294</v>
      </c>
      <c r="B95">
        <v>2.4</v>
      </c>
      <c r="J95" s="1">
        <v>39294</v>
      </c>
      <c r="K95">
        <v>2.2000000000000002</v>
      </c>
      <c r="L95">
        <v>-0.1</v>
      </c>
      <c r="M95">
        <v>4.3</v>
      </c>
      <c r="N95">
        <v>1.4</v>
      </c>
      <c r="O95">
        <v>3.1</v>
      </c>
      <c r="P95">
        <v>7.8</v>
      </c>
      <c r="Q95">
        <v>1</v>
      </c>
      <c r="R95">
        <v>1.8</v>
      </c>
      <c r="S95">
        <v>-1.1000000000000001</v>
      </c>
    </row>
    <row r="96" spans="1:19" x14ac:dyDescent="0.3">
      <c r="A96" s="1">
        <v>39325</v>
      </c>
      <c r="B96">
        <v>2.6</v>
      </c>
      <c r="J96" s="1">
        <v>39325</v>
      </c>
      <c r="K96">
        <v>2.2000000000000002</v>
      </c>
      <c r="L96">
        <v>1.4</v>
      </c>
      <c r="M96">
        <v>3.9</v>
      </c>
      <c r="N96">
        <v>1.5</v>
      </c>
      <c r="O96">
        <v>3.5</v>
      </c>
      <c r="P96">
        <v>8.6</v>
      </c>
      <c r="Q96">
        <v>1.2</v>
      </c>
      <c r="R96">
        <v>1.8</v>
      </c>
      <c r="S96">
        <v>-0.5</v>
      </c>
    </row>
    <row r="97" spans="1:19" x14ac:dyDescent="0.3">
      <c r="A97" s="1">
        <v>39355</v>
      </c>
      <c r="B97">
        <v>2.7</v>
      </c>
      <c r="J97" s="1">
        <v>39355</v>
      </c>
      <c r="K97">
        <v>2.5</v>
      </c>
      <c r="L97">
        <v>1.2</v>
      </c>
      <c r="M97">
        <v>4.2</v>
      </c>
      <c r="N97">
        <v>1.8</v>
      </c>
      <c r="O97">
        <v>3.3</v>
      </c>
      <c r="P97">
        <v>8.1999999999999993</v>
      </c>
      <c r="Q97">
        <v>1</v>
      </c>
      <c r="R97">
        <v>1.9</v>
      </c>
      <c r="S97">
        <v>-0.7</v>
      </c>
    </row>
    <row r="98" spans="1:19" x14ac:dyDescent="0.3">
      <c r="A98" s="1">
        <v>39386</v>
      </c>
      <c r="B98">
        <v>3.2</v>
      </c>
      <c r="J98" s="1">
        <v>39386</v>
      </c>
      <c r="K98">
        <v>3.1</v>
      </c>
      <c r="L98">
        <v>5.4</v>
      </c>
      <c r="M98">
        <v>4.8</v>
      </c>
      <c r="N98">
        <v>1.9</v>
      </c>
      <c r="O98">
        <v>3.5</v>
      </c>
      <c r="P98">
        <v>8.6</v>
      </c>
      <c r="Q98">
        <v>1.3</v>
      </c>
      <c r="R98">
        <v>1.9</v>
      </c>
      <c r="S98">
        <v>-0.7</v>
      </c>
    </row>
    <row r="99" spans="1:19" x14ac:dyDescent="0.3">
      <c r="A99" s="1">
        <v>39416</v>
      </c>
      <c r="B99">
        <v>4.5999999999999996</v>
      </c>
      <c r="J99" s="1">
        <v>39416</v>
      </c>
      <c r="K99">
        <v>4.8</v>
      </c>
      <c r="L99">
        <v>15.1</v>
      </c>
      <c r="M99">
        <v>6.8</v>
      </c>
      <c r="N99">
        <v>2.4</v>
      </c>
      <c r="O99">
        <v>3.7</v>
      </c>
      <c r="P99">
        <v>9.1</v>
      </c>
      <c r="Q99">
        <v>1</v>
      </c>
      <c r="R99">
        <v>2.2999999999999998</v>
      </c>
      <c r="S99">
        <v>-0.8</v>
      </c>
    </row>
    <row r="100" spans="1:19" x14ac:dyDescent="0.3">
      <c r="A100" s="1">
        <v>39447</v>
      </c>
      <c r="B100">
        <v>5.4</v>
      </c>
      <c r="J100" s="1">
        <v>39447</v>
      </c>
      <c r="K100">
        <v>6</v>
      </c>
      <c r="L100">
        <v>22.1</v>
      </c>
      <c r="M100">
        <v>7.7</v>
      </c>
      <c r="N100">
        <v>2.9</v>
      </c>
      <c r="O100">
        <v>3.7</v>
      </c>
      <c r="P100">
        <v>8.8000000000000007</v>
      </c>
      <c r="Q100">
        <v>1.3</v>
      </c>
      <c r="R100">
        <v>2.4</v>
      </c>
      <c r="S100">
        <v>-0.7</v>
      </c>
    </row>
    <row r="101" spans="1:19" x14ac:dyDescent="0.3">
      <c r="A101" s="1">
        <v>39478</v>
      </c>
      <c r="B101">
        <v>6.1</v>
      </c>
      <c r="J101" s="1">
        <v>39478</v>
      </c>
      <c r="K101">
        <v>6.5</v>
      </c>
      <c r="L101">
        <v>20.5</v>
      </c>
      <c r="M101">
        <v>8.5</v>
      </c>
      <c r="N101">
        <v>3.8</v>
      </c>
      <c r="O101">
        <v>4.5999999999999996</v>
      </c>
      <c r="P101">
        <v>10.4</v>
      </c>
      <c r="Q101">
        <v>2.2000000000000002</v>
      </c>
      <c r="R101">
        <v>3</v>
      </c>
      <c r="S101">
        <v>-0.6</v>
      </c>
    </row>
    <row r="102" spans="1:19" x14ac:dyDescent="0.3">
      <c r="A102" s="1">
        <v>39507</v>
      </c>
      <c r="B102">
        <v>6.6</v>
      </c>
      <c r="J102" s="1">
        <v>39507</v>
      </c>
      <c r="K102">
        <v>7.2</v>
      </c>
      <c r="L102">
        <v>25.3</v>
      </c>
      <c r="M102">
        <v>8.8000000000000007</v>
      </c>
      <c r="N102">
        <v>4.0999999999999996</v>
      </c>
      <c r="O102">
        <v>4.9000000000000004</v>
      </c>
      <c r="P102">
        <v>11</v>
      </c>
      <c r="Q102">
        <v>1.8</v>
      </c>
      <c r="R102">
        <v>3.4</v>
      </c>
      <c r="S102">
        <v>-0.6</v>
      </c>
    </row>
    <row r="103" spans="1:19" x14ac:dyDescent="0.3">
      <c r="A103" s="1">
        <v>39538</v>
      </c>
      <c r="B103">
        <v>8</v>
      </c>
      <c r="J103" s="1">
        <v>39538</v>
      </c>
      <c r="K103">
        <v>8.6999999999999993</v>
      </c>
      <c r="L103">
        <v>29</v>
      </c>
      <c r="M103">
        <v>10.199999999999999</v>
      </c>
      <c r="N103">
        <v>5.5</v>
      </c>
      <c r="O103">
        <v>5.5</v>
      </c>
      <c r="P103">
        <v>12.3</v>
      </c>
      <c r="Q103">
        <v>2</v>
      </c>
      <c r="R103">
        <v>3.8</v>
      </c>
      <c r="S103">
        <v>-0.6</v>
      </c>
    </row>
    <row r="104" spans="1:19" x14ac:dyDescent="0.3">
      <c r="A104" s="1">
        <v>39568</v>
      </c>
      <c r="B104">
        <v>8.1</v>
      </c>
      <c r="J104" s="1">
        <v>39568</v>
      </c>
      <c r="K104">
        <v>9</v>
      </c>
      <c r="L104">
        <v>27.2</v>
      </c>
      <c r="M104">
        <v>10.4</v>
      </c>
      <c r="N104">
        <v>6</v>
      </c>
      <c r="O104">
        <v>5.4</v>
      </c>
      <c r="P104">
        <v>11.9</v>
      </c>
      <c r="Q104">
        <v>2.2999999999999998</v>
      </c>
      <c r="R104">
        <v>3.7</v>
      </c>
      <c r="S104">
        <v>-0.5</v>
      </c>
    </row>
    <row r="105" spans="1:19" x14ac:dyDescent="0.3">
      <c r="A105" s="1">
        <v>39599</v>
      </c>
      <c r="B105">
        <v>8.1999999999999993</v>
      </c>
      <c r="J105" s="1">
        <v>39599</v>
      </c>
      <c r="K105">
        <v>9.1999999999999993</v>
      </c>
      <c r="L105">
        <v>25.9</v>
      </c>
      <c r="M105">
        <v>10.9</v>
      </c>
      <c r="N105">
        <v>6.3</v>
      </c>
      <c r="O105">
        <v>5.0999999999999996</v>
      </c>
      <c r="P105">
        <v>11</v>
      </c>
      <c r="Q105">
        <v>2.4</v>
      </c>
      <c r="R105">
        <v>3.9</v>
      </c>
      <c r="S105">
        <v>-0.5</v>
      </c>
    </row>
    <row r="106" spans="1:19" x14ac:dyDescent="0.3">
      <c r="A106" s="1">
        <v>39629</v>
      </c>
      <c r="B106">
        <v>8.8000000000000007</v>
      </c>
      <c r="J106" s="1">
        <v>39629</v>
      </c>
      <c r="K106">
        <v>10.1</v>
      </c>
      <c r="L106">
        <v>29.3</v>
      </c>
      <c r="M106">
        <v>11.2</v>
      </c>
      <c r="N106">
        <v>7.2</v>
      </c>
      <c r="O106">
        <v>4.8</v>
      </c>
      <c r="P106">
        <v>9.6999999999999993</v>
      </c>
      <c r="Q106">
        <v>2.4</v>
      </c>
      <c r="R106">
        <v>4.0999999999999996</v>
      </c>
      <c r="S106">
        <v>-0.2</v>
      </c>
    </row>
    <row r="107" spans="1:19" x14ac:dyDescent="0.3">
      <c r="A107" s="1">
        <v>39660</v>
      </c>
      <c r="B107">
        <v>10</v>
      </c>
      <c r="J107" s="1">
        <v>39660</v>
      </c>
      <c r="K107">
        <v>11.7</v>
      </c>
      <c r="L107">
        <v>34.1</v>
      </c>
      <c r="M107">
        <v>14.3</v>
      </c>
      <c r="N107">
        <v>7.7</v>
      </c>
      <c r="O107">
        <v>4.5999999999999996</v>
      </c>
      <c r="P107">
        <v>9.1</v>
      </c>
      <c r="Q107">
        <v>2.2999999999999998</v>
      </c>
      <c r="R107">
        <v>4.3</v>
      </c>
      <c r="S107">
        <v>-0.2</v>
      </c>
    </row>
    <row r="108" spans="1:19" x14ac:dyDescent="0.3">
      <c r="A108" s="1">
        <v>39691</v>
      </c>
      <c r="B108">
        <v>10.1</v>
      </c>
      <c r="J108" s="1">
        <v>39691</v>
      </c>
      <c r="K108">
        <v>12</v>
      </c>
      <c r="L108">
        <v>35.1</v>
      </c>
      <c r="M108">
        <v>14.4</v>
      </c>
      <c r="N108">
        <v>7.8</v>
      </c>
      <c r="O108">
        <v>4</v>
      </c>
      <c r="P108">
        <v>7.4</v>
      </c>
      <c r="Q108">
        <v>2.4</v>
      </c>
      <c r="R108">
        <v>4.3</v>
      </c>
      <c r="S108">
        <v>-0.4</v>
      </c>
    </row>
    <row r="109" spans="1:19" x14ac:dyDescent="0.3">
      <c r="A109" s="1">
        <v>39721</v>
      </c>
      <c r="B109">
        <v>9.1</v>
      </c>
      <c r="J109" s="1">
        <v>39721</v>
      </c>
      <c r="K109">
        <v>10.8</v>
      </c>
      <c r="L109">
        <v>30.1</v>
      </c>
      <c r="M109">
        <v>13</v>
      </c>
      <c r="N109">
        <v>7.3</v>
      </c>
      <c r="O109">
        <v>3.7</v>
      </c>
      <c r="P109">
        <v>6.8</v>
      </c>
      <c r="Q109">
        <v>2.1</v>
      </c>
      <c r="R109">
        <v>4</v>
      </c>
      <c r="S109">
        <v>-0.4</v>
      </c>
    </row>
    <row r="110" spans="1:19" x14ac:dyDescent="0.3">
      <c r="A110" s="1">
        <v>39752</v>
      </c>
      <c r="B110">
        <v>6.6</v>
      </c>
      <c r="J110" s="1">
        <v>39752</v>
      </c>
      <c r="K110">
        <v>7.7</v>
      </c>
      <c r="L110">
        <v>22.7</v>
      </c>
      <c r="M110">
        <v>9</v>
      </c>
      <c r="N110">
        <v>5.0999999999999996</v>
      </c>
      <c r="O110">
        <v>3.1</v>
      </c>
      <c r="P110">
        <v>5.4</v>
      </c>
      <c r="Q110">
        <v>2.6</v>
      </c>
      <c r="R110">
        <v>3.6</v>
      </c>
      <c r="S110">
        <v>-0.4</v>
      </c>
    </row>
    <row r="111" spans="1:19" x14ac:dyDescent="0.3">
      <c r="A111" s="1">
        <v>39782</v>
      </c>
      <c r="B111">
        <v>2</v>
      </c>
      <c r="J111" s="1">
        <v>39782</v>
      </c>
      <c r="K111">
        <v>2</v>
      </c>
      <c r="L111">
        <v>6.6</v>
      </c>
      <c r="M111">
        <v>0.4</v>
      </c>
      <c r="N111">
        <v>2.1</v>
      </c>
      <c r="O111">
        <v>2.1</v>
      </c>
      <c r="P111">
        <v>3.3</v>
      </c>
      <c r="Q111">
        <v>2.2999999999999998</v>
      </c>
      <c r="R111">
        <v>2.9</v>
      </c>
      <c r="S111">
        <v>-0.5</v>
      </c>
    </row>
    <row r="112" spans="1:19" x14ac:dyDescent="0.3">
      <c r="A112" s="1">
        <v>39813</v>
      </c>
      <c r="B112">
        <v>-1.1000000000000001</v>
      </c>
      <c r="J112" s="1">
        <v>39813</v>
      </c>
      <c r="K112">
        <v>-1.9</v>
      </c>
      <c r="L112">
        <v>-7</v>
      </c>
      <c r="M112">
        <v>-3.9</v>
      </c>
      <c r="N112">
        <v>-0.3</v>
      </c>
      <c r="O112">
        <v>1.2</v>
      </c>
      <c r="P112">
        <v>1.7</v>
      </c>
      <c r="Q112">
        <v>1.9</v>
      </c>
      <c r="R112">
        <v>2.1</v>
      </c>
      <c r="S112">
        <v>-1</v>
      </c>
    </row>
    <row r="113" spans="1:19" x14ac:dyDescent="0.3">
      <c r="A113" s="1">
        <v>39844</v>
      </c>
      <c r="B113">
        <v>-3.3</v>
      </c>
      <c r="J113" s="1">
        <v>39844</v>
      </c>
      <c r="K113">
        <v>-4.4000000000000004</v>
      </c>
      <c r="L113">
        <v>-13.2</v>
      </c>
      <c r="M113">
        <v>-6.8</v>
      </c>
      <c r="N113">
        <v>-2.2000000000000002</v>
      </c>
      <c r="O113">
        <v>0.1</v>
      </c>
      <c r="P113">
        <v>0.2</v>
      </c>
      <c r="Q113">
        <v>0.9</v>
      </c>
      <c r="R113">
        <v>1</v>
      </c>
      <c r="S113">
        <v>-1.5</v>
      </c>
    </row>
    <row r="114" spans="1:19" x14ac:dyDescent="0.3">
      <c r="A114" s="1">
        <v>39872</v>
      </c>
      <c r="B114">
        <v>-4.5</v>
      </c>
      <c r="J114" s="1">
        <v>39872</v>
      </c>
      <c r="K114">
        <v>-5.7</v>
      </c>
      <c r="L114">
        <v>-17.399999999999999</v>
      </c>
      <c r="M114">
        <v>-8.4</v>
      </c>
      <c r="N114">
        <v>-3</v>
      </c>
      <c r="O114">
        <v>-0.5</v>
      </c>
      <c r="P114">
        <v>-0.7</v>
      </c>
      <c r="Q114">
        <v>0.5</v>
      </c>
      <c r="R114">
        <v>0.6</v>
      </c>
      <c r="S114">
        <v>-1.9</v>
      </c>
    </row>
    <row r="115" spans="1:19" x14ac:dyDescent="0.3">
      <c r="A115" s="1">
        <v>39903</v>
      </c>
      <c r="B115">
        <v>-6</v>
      </c>
      <c r="J115" s="1">
        <v>39903</v>
      </c>
      <c r="K115">
        <v>-7.4</v>
      </c>
      <c r="L115">
        <v>-19.899999999999999</v>
      </c>
      <c r="M115">
        <v>-10.199999999999999</v>
      </c>
      <c r="N115">
        <v>-4.5</v>
      </c>
      <c r="O115">
        <v>-1.4</v>
      </c>
      <c r="P115">
        <v>-2.1</v>
      </c>
      <c r="Q115">
        <v>-0.1</v>
      </c>
      <c r="R115">
        <v>0</v>
      </c>
      <c r="S115">
        <v>-2.5</v>
      </c>
    </row>
    <row r="116" spans="1:19" x14ac:dyDescent="0.3">
      <c r="A116" s="1">
        <v>39933</v>
      </c>
      <c r="B116">
        <v>-6.6</v>
      </c>
      <c r="J116" s="1">
        <v>39933</v>
      </c>
      <c r="K116">
        <v>-8.1</v>
      </c>
      <c r="L116">
        <v>-21.5</v>
      </c>
      <c r="M116">
        <v>-10.3</v>
      </c>
      <c r="N116">
        <v>-5.4</v>
      </c>
      <c r="O116">
        <v>-1.7</v>
      </c>
      <c r="P116">
        <v>-2.7</v>
      </c>
      <c r="Q116">
        <v>-0.2</v>
      </c>
      <c r="R116">
        <v>-0.4</v>
      </c>
      <c r="S116">
        <v>-2.7</v>
      </c>
    </row>
    <row r="117" spans="1:19" x14ac:dyDescent="0.3">
      <c r="A117" s="1">
        <v>39964</v>
      </c>
      <c r="B117">
        <v>-7.2</v>
      </c>
      <c r="J117" s="1">
        <v>39964</v>
      </c>
      <c r="K117">
        <v>-8.8000000000000007</v>
      </c>
      <c r="L117">
        <v>-21.8</v>
      </c>
      <c r="M117">
        <v>-10.9</v>
      </c>
      <c r="N117">
        <v>-6.2</v>
      </c>
      <c r="O117">
        <v>-1.9</v>
      </c>
      <c r="P117">
        <v>-2.8</v>
      </c>
      <c r="Q117">
        <v>-0.2</v>
      </c>
      <c r="R117">
        <v>-0.8</v>
      </c>
      <c r="S117">
        <v>-3</v>
      </c>
    </row>
    <row r="118" spans="1:19" x14ac:dyDescent="0.3">
      <c r="A118" s="1">
        <v>39994</v>
      </c>
      <c r="B118">
        <v>-7.8</v>
      </c>
      <c r="J118" s="1">
        <v>39994</v>
      </c>
      <c r="K118">
        <v>-9.6</v>
      </c>
      <c r="L118">
        <v>-23.5</v>
      </c>
      <c r="M118">
        <v>-11</v>
      </c>
      <c r="N118">
        <v>-7.2</v>
      </c>
      <c r="O118">
        <v>-2.2000000000000002</v>
      </c>
      <c r="P118">
        <v>-3.1</v>
      </c>
      <c r="Q118">
        <v>-0.2</v>
      </c>
      <c r="R118">
        <v>-1.4</v>
      </c>
      <c r="S118">
        <v>-2.9</v>
      </c>
    </row>
    <row r="119" spans="1:19" x14ac:dyDescent="0.3">
      <c r="A119" s="1">
        <v>40025</v>
      </c>
      <c r="B119">
        <v>-8.1999999999999993</v>
      </c>
      <c r="J119" s="1">
        <v>40025</v>
      </c>
      <c r="K119">
        <v>-10.1</v>
      </c>
      <c r="L119">
        <v>-23.8</v>
      </c>
      <c r="M119">
        <v>-12.1</v>
      </c>
      <c r="N119">
        <v>-7.4</v>
      </c>
      <c r="O119">
        <v>-2.2999999999999998</v>
      </c>
      <c r="P119">
        <v>-3.1</v>
      </c>
      <c r="Q119">
        <v>-0.6</v>
      </c>
      <c r="R119">
        <v>-1.9</v>
      </c>
      <c r="S119">
        <v>-2.8</v>
      </c>
    </row>
    <row r="120" spans="1:19" x14ac:dyDescent="0.3">
      <c r="A120" s="1">
        <v>40056</v>
      </c>
      <c r="B120">
        <v>-7.9</v>
      </c>
      <c r="J120" s="1">
        <v>40056</v>
      </c>
      <c r="K120">
        <v>-9.8000000000000007</v>
      </c>
      <c r="L120">
        <v>-25.9</v>
      </c>
      <c r="M120">
        <v>-11.5</v>
      </c>
      <c r="N120">
        <v>-6.9</v>
      </c>
      <c r="O120">
        <v>-1.9</v>
      </c>
      <c r="P120">
        <v>-2.2999999999999998</v>
      </c>
      <c r="Q120">
        <v>-0.4</v>
      </c>
      <c r="R120">
        <v>-1.8</v>
      </c>
      <c r="S120">
        <v>-2.2999999999999998</v>
      </c>
    </row>
    <row r="121" spans="1:19" x14ac:dyDescent="0.3">
      <c r="A121" s="1">
        <v>40086</v>
      </c>
      <c r="B121">
        <v>-7</v>
      </c>
      <c r="J121" s="1">
        <v>40086</v>
      </c>
      <c r="K121">
        <v>-8.6</v>
      </c>
      <c r="L121">
        <v>-20.3</v>
      </c>
      <c r="M121">
        <v>-10.199999999999999</v>
      </c>
      <c r="N121">
        <v>-6.4</v>
      </c>
      <c r="O121">
        <v>-1.8</v>
      </c>
      <c r="P121">
        <v>-2.1</v>
      </c>
      <c r="Q121">
        <v>-0.3</v>
      </c>
      <c r="R121">
        <v>-1.9</v>
      </c>
      <c r="S121">
        <v>-2.4</v>
      </c>
    </row>
    <row r="122" spans="1:19" x14ac:dyDescent="0.3">
      <c r="A122" s="1">
        <v>40117</v>
      </c>
      <c r="B122">
        <v>-5.8</v>
      </c>
      <c r="J122" s="1">
        <v>40117</v>
      </c>
      <c r="K122">
        <v>-7.2</v>
      </c>
      <c r="L122">
        <v>-16.3</v>
      </c>
      <c r="M122">
        <v>-8.3000000000000007</v>
      </c>
      <c r="N122">
        <v>-5.6</v>
      </c>
      <c r="O122">
        <v>-1.4</v>
      </c>
      <c r="P122">
        <v>-1.3</v>
      </c>
      <c r="Q122">
        <v>-0.8</v>
      </c>
      <c r="R122">
        <v>-1.5</v>
      </c>
      <c r="S122">
        <v>-2.1</v>
      </c>
    </row>
    <row r="123" spans="1:19" x14ac:dyDescent="0.3">
      <c r="A123" s="1">
        <v>40147</v>
      </c>
      <c r="B123">
        <v>-2.1</v>
      </c>
      <c r="J123" s="1">
        <v>40147</v>
      </c>
      <c r="K123">
        <v>-2.7</v>
      </c>
      <c r="L123">
        <v>-4.0999999999999996</v>
      </c>
      <c r="M123">
        <v>-1.7</v>
      </c>
      <c r="N123">
        <v>-2.9</v>
      </c>
      <c r="O123">
        <v>-0.2</v>
      </c>
      <c r="P123">
        <v>0.6</v>
      </c>
      <c r="Q123">
        <v>1.1000000000000001</v>
      </c>
      <c r="R123">
        <v>-1.1000000000000001</v>
      </c>
      <c r="S123">
        <v>-1.6</v>
      </c>
    </row>
    <row r="124" spans="1:19" x14ac:dyDescent="0.3">
      <c r="A124" s="1">
        <v>40178</v>
      </c>
      <c r="B124">
        <v>1.7</v>
      </c>
      <c r="J124" s="1">
        <v>40178</v>
      </c>
      <c r="K124">
        <v>2</v>
      </c>
      <c r="L124">
        <v>17.600000000000001</v>
      </c>
      <c r="M124">
        <v>3.6</v>
      </c>
      <c r="N124">
        <v>-0.7</v>
      </c>
      <c r="O124">
        <v>0.8</v>
      </c>
      <c r="P124">
        <v>2.6</v>
      </c>
      <c r="Q124">
        <v>1.7</v>
      </c>
      <c r="R124">
        <v>-0.5</v>
      </c>
      <c r="S124">
        <v>-1.4</v>
      </c>
    </row>
    <row r="125" spans="1:19" x14ac:dyDescent="0.3">
      <c r="A125" s="1">
        <v>40209</v>
      </c>
      <c r="B125">
        <v>4.3</v>
      </c>
      <c r="J125" s="1">
        <v>40209</v>
      </c>
      <c r="K125">
        <v>5.5</v>
      </c>
      <c r="L125">
        <v>31.4</v>
      </c>
      <c r="M125">
        <v>8.6</v>
      </c>
      <c r="N125">
        <v>0.8</v>
      </c>
      <c r="O125">
        <v>0.5</v>
      </c>
      <c r="P125">
        <v>2.2000000000000002</v>
      </c>
      <c r="Q125">
        <v>1</v>
      </c>
      <c r="R125">
        <v>0</v>
      </c>
      <c r="S125">
        <v>-1.8</v>
      </c>
    </row>
    <row r="126" spans="1:19" x14ac:dyDescent="0.3">
      <c r="A126" s="1">
        <v>40237</v>
      </c>
      <c r="B126">
        <v>5.4</v>
      </c>
      <c r="J126" s="1">
        <v>40237</v>
      </c>
      <c r="K126">
        <v>6.8</v>
      </c>
      <c r="L126">
        <v>37.6</v>
      </c>
      <c r="M126">
        <v>10.1</v>
      </c>
      <c r="N126">
        <v>1.3</v>
      </c>
      <c r="O126">
        <v>1</v>
      </c>
      <c r="P126">
        <v>2</v>
      </c>
      <c r="Q126">
        <v>2.6</v>
      </c>
      <c r="R126">
        <v>0.6</v>
      </c>
      <c r="S126">
        <v>-1.4</v>
      </c>
    </row>
    <row r="127" spans="1:19" x14ac:dyDescent="0.3">
      <c r="A127" s="1">
        <v>40268</v>
      </c>
      <c r="B127">
        <v>5.9</v>
      </c>
      <c r="J127" s="1">
        <v>40268</v>
      </c>
      <c r="K127">
        <v>7.4</v>
      </c>
      <c r="L127">
        <v>30.3</v>
      </c>
      <c r="M127">
        <v>12.2</v>
      </c>
      <c r="N127">
        <v>2.2999999999999998</v>
      </c>
      <c r="O127">
        <v>1.2</v>
      </c>
      <c r="P127">
        <v>2.2999999999999998</v>
      </c>
      <c r="Q127">
        <v>1.5</v>
      </c>
      <c r="R127">
        <v>0.9</v>
      </c>
      <c r="S127">
        <v>-0.5</v>
      </c>
    </row>
    <row r="128" spans="1:19" x14ac:dyDescent="0.3">
      <c r="A128" s="1">
        <v>40298</v>
      </c>
      <c r="B128">
        <v>6.8</v>
      </c>
      <c r="J128" s="1">
        <v>40298</v>
      </c>
      <c r="K128">
        <v>8.5</v>
      </c>
      <c r="L128">
        <v>30.9</v>
      </c>
      <c r="M128">
        <v>13.6</v>
      </c>
      <c r="N128">
        <v>3.3</v>
      </c>
      <c r="O128">
        <v>1.4</v>
      </c>
      <c r="P128">
        <v>2.6</v>
      </c>
      <c r="Q128">
        <v>1.6</v>
      </c>
      <c r="R128">
        <v>1.4</v>
      </c>
      <c r="S128">
        <v>-0.6</v>
      </c>
    </row>
    <row r="129" spans="1:19" x14ac:dyDescent="0.3">
      <c r="A129" s="1">
        <v>40329</v>
      </c>
      <c r="B129">
        <v>7.1</v>
      </c>
      <c r="J129" s="1">
        <v>40329</v>
      </c>
      <c r="K129">
        <v>8.8000000000000007</v>
      </c>
      <c r="L129">
        <v>31.1</v>
      </c>
      <c r="M129">
        <v>13.8</v>
      </c>
      <c r="N129">
        <v>3.6</v>
      </c>
      <c r="O129">
        <v>1.8</v>
      </c>
      <c r="P129">
        <v>3.2</v>
      </c>
      <c r="Q129">
        <v>1.9</v>
      </c>
      <c r="R129">
        <v>1.7</v>
      </c>
      <c r="S129">
        <v>-0.3</v>
      </c>
    </row>
    <row r="130" spans="1:19" x14ac:dyDescent="0.3">
      <c r="A130" s="1">
        <v>40359</v>
      </c>
      <c r="B130">
        <v>6.4</v>
      </c>
      <c r="J130" s="1">
        <v>40359</v>
      </c>
      <c r="K130">
        <v>7.8</v>
      </c>
      <c r="L130">
        <v>25.5</v>
      </c>
      <c r="M130">
        <v>11.8</v>
      </c>
      <c r="N130">
        <v>3.7</v>
      </c>
      <c r="O130">
        <v>2</v>
      </c>
      <c r="P130">
        <v>3.3</v>
      </c>
      <c r="Q130">
        <v>1.9</v>
      </c>
      <c r="R130">
        <v>2.1</v>
      </c>
      <c r="S130">
        <v>-0.3</v>
      </c>
    </row>
    <row r="131" spans="1:19" x14ac:dyDescent="0.3">
      <c r="A131" s="1">
        <v>40390</v>
      </c>
      <c r="B131">
        <v>4.8</v>
      </c>
      <c r="J131" s="1">
        <v>40390</v>
      </c>
      <c r="K131">
        <v>5.7</v>
      </c>
      <c r="L131">
        <v>15.2</v>
      </c>
      <c r="M131">
        <v>8.6999999999999993</v>
      </c>
      <c r="N131">
        <v>3.1</v>
      </c>
      <c r="O131">
        <v>2.1</v>
      </c>
      <c r="P131">
        <v>3.6</v>
      </c>
      <c r="Q131">
        <v>2</v>
      </c>
      <c r="R131">
        <v>2.2000000000000002</v>
      </c>
      <c r="S131">
        <v>-0.2</v>
      </c>
    </row>
    <row r="132" spans="1:19" x14ac:dyDescent="0.3">
      <c r="A132" s="1">
        <v>40421</v>
      </c>
      <c r="B132">
        <v>4.3</v>
      </c>
      <c r="J132" s="1">
        <v>40421</v>
      </c>
      <c r="K132">
        <v>5</v>
      </c>
      <c r="L132">
        <v>14.8</v>
      </c>
      <c r="M132">
        <v>7.8</v>
      </c>
      <c r="N132">
        <v>2.5</v>
      </c>
      <c r="O132">
        <v>2.2000000000000002</v>
      </c>
      <c r="P132">
        <v>4</v>
      </c>
      <c r="Q132">
        <v>1.7</v>
      </c>
      <c r="R132">
        <v>2.2000000000000002</v>
      </c>
      <c r="S132">
        <v>-0.4</v>
      </c>
    </row>
    <row r="133" spans="1:19" x14ac:dyDescent="0.3">
      <c r="A133" s="1">
        <v>40451</v>
      </c>
      <c r="B133">
        <v>4.3</v>
      </c>
      <c r="J133" s="1">
        <v>40451</v>
      </c>
      <c r="K133">
        <v>4.9000000000000004</v>
      </c>
      <c r="L133">
        <v>10.4</v>
      </c>
      <c r="M133">
        <v>7.1</v>
      </c>
      <c r="N133">
        <v>3.2</v>
      </c>
      <c r="O133">
        <v>2.5</v>
      </c>
      <c r="P133">
        <v>4.7</v>
      </c>
      <c r="Q133">
        <v>1.8</v>
      </c>
      <c r="R133">
        <v>2.1</v>
      </c>
      <c r="S133">
        <v>-0.2</v>
      </c>
    </row>
    <row r="134" spans="1:19" x14ac:dyDescent="0.3">
      <c r="A134" s="1">
        <v>40482</v>
      </c>
      <c r="B134">
        <v>5</v>
      </c>
      <c r="J134" s="1">
        <v>40482</v>
      </c>
      <c r="K134">
        <v>5.8</v>
      </c>
      <c r="L134">
        <v>11.8</v>
      </c>
      <c r="M134">
        <v>8.5</v>
      </c>
      <c r="N134">
        <v>3.8</v>
      </c>
      <c r="O134">
        <v>2.6</v>
      </c>
      <c r="P134">
        <v>5.3</v>
      </c>
      <c r="Q134">
        <v>1.8</v>
      </c>
      <c r="R134">
        <v>2.2000000000000002</v>
      </c>
      <c r="S134">
        <v>-0.7</v>
      </c>
    </row>
    <row r="135" spans="1:19" x14ac:dyDescent="0.3">
      <c r="A135" s="1">
        <v>40512</v>
      </c>
      <c r="B135">
        <v>6.1</v>
      </c>
      <c r="J135" s="1">
        <v>40512</v>
      </c>
      <c r="K135">
        <v>6.9</v>
      </c>
      <c r="L135">
        <v>14.6</v>
      </c>
      <c r="M135">
        <v>9.8000000000000007</v>
      </c>
      <c r="N135">
        <v>4.7</v>
      </c>
      <c r="O135">
        <v>3.3</v>
      </c>
      <c r="P135">
        <v>6.2</v>
      </c>
      <c r="Q135">
        <v>2.7</v>
      </c>
      <c r="R135">
        <v>3.1</v>
      </c>
      <c r="S135">
        <v>-0.7</v>
      </c>
    </row>
    <row r="136" spans="1:19" x14ac:dyDescent="0.3">
      <c r="A136" s="1">
        <v>40543</v>
      </c>
      <c r="B136">
        <v>5.9</v>
      </c>
      <c r="J136" s="1">
        <v>40543</v>
      </c>
      <c r="K136">
        <v>6.7</v>
      </c>
      <c r="L136">
        <v>12.6</v>
      </c>
      <c r="M136">
        <v>8.9</v>
      </c>
      <c r="N136">
        <v>4.9000000000000004</v>
      </c>
      <c r="O136">
        <v>3.5</v>
      </c>
      <c r="P136">
        <v>5.9</v>
      </c>
      <c r="Q136">
        <v>3.3</v>
      </c>
      <c r="R136">
        <v>3.9</v>
      </c>
      <c r="S136">
        <v>-0.3</v>
      </c>
    </row>
    <row r="137" spans="1:19" x14ac:dyDescent="0.3">
      <c r="A137" s="1">
        <v>40574</v>
      </c>
      <c r="B137">
        <v>6.6</v>
      </c>
      <c r="J137" s="1">
        <v>40574</v>
      </c>
      <c r="K137">
        <v>7.5</v>
      </c>
      <c r="L137">
        <v>13.7</v>
      </c>
      <c r="M137">
        <v>10</v>
      </c>
      <c r="N137">
        <v>5.8</v>
      </c>
      <c r="O137">
        <v>3.8</v>
      </c>
      <c r="P137">
        <v>6.6</v>
      </c>
      <c r="Q137">
        <v>3.8</v>
      </c>
      <c r="R137">
        <v>4.2</v>
      </c>
      <c r="S137">
        <v>-0.8</v>
      </c>
    </row>
    <row r="138" spans="1:19" x14ac:dyDescent="0.3">
      <c r="A138" s="1">
        <v>40602</v>
      </c>
      <c r="B138">
        <v>7.2</v>
      </c>
      <c r="J138" s="1">
        <v>40602</v>
      </c>
      <c r="K138">
        <v>8.1999999999999993</v>
      </c>
      <c r="L138">
        <v>14.3</v>
      </c>
      <c r="M138">
        <v>10.6</v>
      </c>
      <c r="N138">
        <v>6.6</v>
      </c>
      <c r="O138">
        <v>4.0999999999999996</v>
      </c>
      <c r="P138">
        <v>7.3</v>
      </c>
      <c r="Q138">
        <v>3.9</v>
      </c>
      <c r="R138">
        <v>4.3</v>
      </c>
      <c r="S138">
        <v>-0.8</v>
      </c>
    </row>
    <row r="139" spans="1:19" x14ac:dyDescent="0.3">
      <c r="A139" s="1">
        <v>40633</v>
      </c>
      <c r="B139">
        <v>7.3</v>
      </c>
      <c r="J139" s="1">
        <v>40633</v>
      </c>
      <c r="K139">
        <v>8.1999999999999993</v>
      </c>
      <c r="L139">
        <v>16.8</v>
      </c>
      <c r="M139">
        <v>10.5</v>
      </c>
      <c r="N139">
        <v>6.4</v>
      </c>
      <c r="O139">
        <v>4.4000000000000004</v>
      </c>
      <c r="P139">
        <v>8</v>
      </c>
      <c r="Q139">
        <v>4.0999999999999996</v>
      </c>
      <c r="R139">
        <v>4.5</v>
      </c>
      <c r="S139">
        <v>-0.9</v>
      </c>
    </row>
    <row r="140" spans="1:19" x14ac:dyDescent="0.3">
      <c r="A140" s="1">
        <v>40663</v>
      </c>
      <c r="B140">
        <v>6.8</v>
      </c>
      <c r="J140" s="1">
        <v>40663</v>
      </c>
      <c r="K140">
        <v>7.5</v>
      </c>
      <c r="L140">
        <v>17.399999999999999</v>
      </c>
      <c r="M140">
        <v>9.9</v>
      </c>
      <c r="N140">
        <v>5.5</v>
      </c>
      <c r="O140">
        <v>4.5999999999999996</v>
      </c>
      <c r="P140">
        <v>8.4</v>
      </c>
      <c r="Q140">
        <v>4.5</v>
      </c>
      <c r="R140">
        <v>4.4000000000000004</v>
      </c>
      <c r="S140">
        <v>-0.6</v>
      </c>
    </row>
    <row r="141" spans="1:19" x14ac:dyDescent="0.3">
      <c r="A141" s="1">
        <v>40694</v>
      </c>
      <c r="B141">
        <v>6.8</v>
      </c>
      <c r="J141" s="1">
        <v>40694</v>
      </c>
      <c r="K141">
        <v>7.5</v>
      </c>
      <c r="L141">
        <v>17.100000000000001</v>
      </c>
      <c r="M141">
        <v>9.9</v>
      </c>
      <c r="N141">
        <v>5.4</v>
      </c>
      <c r="O141">
        <v>4.5999999999999996</v>
      </c>
      <c r="P141">
        <v>8.3000000000000007</v>
      </c>
      <c r="Q141">
        <v>4.4000000000000004</v>
      </c>
      <c r="R141">
        <v>4.4000000000000004</v>
      </c>
      <c r="S141">
        <v>-0.5</v>
      </c>
    </row>
    <row r="142" spans="1:19" x14ac:dyDescent="0.3">
      <c r="A142" s="1">
        <v>40724</v>
      </c>
      <c r="B142">
        <v>7.1</v>
      </c>
      <c r="J142" s="1">
        <v>40724</v>
      </c>
      <c r="K142">
        <v>7.9</v>
      </c>
      <c r="L142">
        <v>16.7</v>
      </c>
      <c r="M142">
        <v>11.1</v>
      </c>
      <c r="N142">
        <v>5.6</v>
      </c>
      <c r="O142">
        <v>4.5999999999999996</v>
      </c>
      <c r="P142">
        <v>8.5</v>
      </c>
      <c r="Q142">
        <v>4.4000000000000004</v>
      </c>
      <c r="R142">
        <v>4.2</v>
      </c>
      <c r="S142">
        <v>-0.5</v>
      </c>
    </row>
    <row r="143" spans="1:19" x14ac:dyDescent="0.3">
      <c r="A143" s="1">
        <v>40755</v>
      </c>
      <c r="B143">
        <v>7.5</v>
      </c>
      <c r="J143" s="1">
        <v>40755</v>
      </c>
      <c r="K143">
        <v>8.4</v>
      </c>
      <c r="L143">
        <v>18.100000000000001</v>
      </c>
      <c r="M143">
        <v>12.1</v>
      </c>
      <c r="N143">
        <v>5.8</v>
      </c>
      <c r="O143">
        <v>4.8</v>
      </c>
      <c r="P143">
        <v>8.6</v>
      </c>
      <c r="Q143">
        <v>4.5</v>
      </c>
      <c r="R143">
        <v>4.5</v>
      </c>
      <c r="S143">
        <v>-0.5</v>
      </c>
    </row>
    <row r="144" spans="1:19" x14ac:dyDescent="0.3">
      <c r="A144" s="1">
        <v>40786</v>
      </c>
      <c r="B144">
        <v>7.3</v>
      </c>
      <c r="J144" s="1">
        <v>40786</v>
      </c>
      <c r="K144">
        <v>8</v>
      </c>
      <c r="L144">
        <v>18.8</v>
      </c>
      <c r="M144">
        <v>11.6</v>
      </c>
      <c r="N144">
        <v>5.4</v>
      </c>
      <c r="O144">
        <v>4.8</v>
      </c>
      <c r="P144">
        <v>8.3000000000000007</v>
      </c>
      <c r="Q144">
        <v>4.5999999999999996</v>
      </c>
      <c r="R144">
        <v>4.7</v>
      </c>
      <c r="S144">
        <v>-0.3</v>
      </c>
    </row>
    <row r="145" spans="1:19" x14ac:dyDescent="0.3">
      <c r="A145" s="1">
        <v>40816</v>
      </c>
      <c r="B145">
        <v>6.5</v>
      </c>
      <c r="J145" s="1">
        <v>40816</v>
      </c>
      <c r="K145">
        <v>7.1</v>
      </c>
      <c r="L145">
        <v>17.2</v>
      </c>
      <c r="M145">
        <v>10.6</v>
      </c>
      <c r="N145">
        <v>4.5999999999999996</v>
      </c>
      <c r="O145">
        <v>4.5999999999999996</v>
      </c>
      <c r="P145">
        <v>8.1999999999999993</v>
      </c>
      <c r="Q145">
        <v>4.5</v>
      </c>
      <c r="R145">
        <v>4.4000000000000004</v>
      </c>
      <c r="S145">
        <v>-0.6</v>
      </c>
    </row>
    <row r="146" spans="1:19" x14ac:dyDescent="0.3">
      <c r="A146" s="1">
        <v>40847</v>
      </c>
      <c r="B146">
        <v>5</v>
      </c>
      <c r="J146" s="1">
        <v>40847</v>
      </c>
      <c r="K146">
        <v>5.2</v>
      </c>
      <c r="L146">
        <v>15.1</v>
      </c>
      <c r="M146">
        <v>7.9</v>
      </c>
      <c r="N146">
        <v>3.1</v>
      </c>
      <c r="O146">
        <v>4.2</v>
      </c>
      <c r="P146">
        <v>7.4</v>
      </c>
      <c r="Q146">
        <v>4.5</v>
      </c>
      <c r="R146">
        <v>3.9</v>
      </c>
      <c r="S146">
        <v>-0.3</v>
      </c>
    </row>
    <row r="147" spans="1:19" x14ac:dyDescent="0.3">
      <c r="A147" s="1">
        <v>40877</v>
      </c>
      <c r="B147">
        <v>2.7</v>
      </c>
      <c r="J147" s="1">
        <v>40877</v>
      </c>
      <c r="K147">
        <v>2.6</v>
      </c>
      <c r="L147">
        <v>10.6</v>
      </c>
      <c r="M147">
        <v>4.0999999999999996</v>
      </c>
      <c r="N147">
        <v>1.1000000000000001</v>
      </c>
      <c r="O147">
        <v>3.1</v>
      </c>
      <c r="P147">
        <v>5.2</v>
      </c>
      <c r="Q147">
        <v>3.8</v>
      </c>
      <c r="R147">
        <v>2.8</v>
      </c>
      <c r="S147">
        <v>-0.4</v>
      </c>
    </row>
    <row r="148" spans="1:19" x14ac:dyDescent="0.3">
      <c r="A148" s="1">
        <v>40908</v>
      </c>
      <c r="B148">
        <v>1.7</v>
      </c>
      <c r="J148" s="1">
        <v>40908</v>
      </c>
      <c r="K148">
        <v>1.4</v>
      </c>
      <c r="L148">
        <v>9.4</v>
      </c>
      <c r="M148">
        <v>2.9</v>
      </c>
      <c r="N148">
        <v>0</v>
      </c>
      <c r="O148">
        <v>2.5</v>
      </c>
      <c r="P148">
        <v>4.3</v>
      </c>
      <c r="Q148">
        <v>3.6</v>
      </c>
      <c r="R148">
        <v>2.1</v>
      </c>
      <c r="S148">
        <v>-0.5</v>
      </c>
    </row>
    <row r="149" spans="1:19" x14ac:dyDescent="0.3">
      <c r="A149" s="1">
        <v>40939</v>
      </c>
      <c r="B149">
        <v>0.7</v>
      </c>
      <c r="J149" s="1">
        <v>40939</v>
      </c>
      <c r="K149">
        <v>0.3</v>
      </c>
      <c r="L149">
        <v>6.1</v>
      </c>
      <c r="M149">
        <v>1.7</v>
      </c>
      <c r="N149">
        <v>-0.9</v>
      </c>
      <c r="O149">
        <v>2.1</v>
      </c>
      <c r="P149">
        <v>3.5</v>
      </c>
      <c r="Q149">
        <v>3.1</v>
      </c>
      <c r="R149">
        <v>1.6</v>
      </c>
      <c r="S149">
        <v>-0.2</v>
      </c>
    </row>
    <row r="150" spans="1:19" x14ac:dyDescent="0.3">
      <c r="A150" s="1">
        <v>40968</v>
      </c>
      <c r="B150">
        <v>0</v>
      </c>
      <c r="J150" s="1">
        <v>40968</v>
      </c>
      <c r="K150">
        <v>-0.5</v>
      </c>
      <c r="L150">
        <v>4.7</v>
      </c>
      <c r="M150">
        <v>1.2</v>
      </c>
      <c r="N150">
        <v>-1.8</v>
      </c>
      <c r="O150">
        <v>1.7</v>
      </c>
      <c r="P150">
        <v>2.6</v>
      </c>
      <c r="Q150">
        <v>3.1</v>
      </c>
      <c r="R150">
        <v>1.5</v>
      </c>
      <c r="S150">
        <v>-0.4</v>
      </c>
    </row>
    <row r="151" spans="1:19" x14ac:dyDescent="0.3">
      <c r="A151" s="1">
        <v>40999</v>
      </c>
      <c r="B151">
        <v>-0.3</v>
      </c>
      <c r="J151" s="1">
        <v>40999</v>
      </c>
      <c r="K151">
        <v>-0.8</v>
      </c>
      <c r="L151">
        <v>3.7</v>
      </c>
      <c r="M151">
        <v>0.8</v>
      </c>
      <c r="N151">
        <v>-2</v>
      </c>
      <c r="O151">
        <v>1.4</v>
      </c>
      <c r="P151">
        <v>2.4</v>
      </c>
      <c r="Q151">
        <v>2.6</v>
      </c>
      <c r="R151">
        <v>1.2</v>
      </c>
      <c r="S151">
        <v>-0.7</v>
      </c>
    </row>
    <row r="152" spans="1:19" x14ac:dyDescent="0.3">
      <c r="A152" s="1">
        <v>41029</v>
      </c>
      <c r="B152">
        <v>-0.7</v>
      </c>
      <c r="J152" s="1">
        <v>41029</v>
      </c>
      <c r="K152">
        <v>-1.2</v>
      </c>
      <c r="L152">
        <v>2.2000000000000002</v>
      </c>
      <c r="M152">
        <v>0.1</v>
      </c>
      <c r="N152">
        <v>-2.2000000000000002</v>
      </c>
      <c r="O152">
        <v>1.1000000000000001</v>
      </c>
      <c r="P152">
        <v>2.2000000000000002</v>
      </c>
      <c r="Q152">
        <v>2.1</v>
      </c>
      <c r="R152">
        <v>1.1000000000000001</v>
      </c>
      <c r="S152">
        <v>-1.1000000000000001</v>
      </c>
    </row>
    <row r="153" spans="1:19" x14ac:dyDescent="0.3">
      <c r="A153" s="1">
        <v>41060</v>
      </c>
      <c r="B153">
        <v>-1.4</v>
      </c>
      <c r="J153" s="1">
        <v>41060</v>
      </c>
      <c r="K153">
        <v>-2.1</v>
      </c>
      <c r="L153">
        <v>-1.5</v>
      </c>
      <c r="M153">
        <v>-1.1000000000000001</v>
      </c>
      <c r="N153">
        <v>-2.6</v>
      </c>
      <c r="O153">
        <v>0.9</v>
      </c>
      <c r="P153">
        <v>1.8</v>
      </c>
      <c r="Q153">
        <v>2.1</v>
      </c>
      <c r="R153">
        <v>1</v>
      </c>
      <c r="S153">
        <v>-1.2</v>
      </c>
    </row>
    <row r="154" spans="1:19" x14ac:dyDescent="0.3">
      <c r="A154" s="1">
        <v>41090</v>
      </c>
      <c r="B154">
        <v>-2.1</v>
      </c>
      <c r="J154" s="1">
        <v>41090</v>
      </c>
      <c r="K154">
        <v>-2.9</v>
      </c>
      <c r="L154">
        <v>-2.9</v>
      </c>
      <c r="M154">
        <v>-3</v>
      </c>
      <c r="N154">
        <v>-2.9</v>
      </c>
      <c r="O154">
        <v>0.7</v>
      </c>
      <c r="P154">
        <v>1.3</v>
      </c>
      <c r="Q154">
        <v>2.1</v>
      </c>
      <c r="R154">
        <v>0.9</v>
      </c>
      <c r="S154">
        <v>-1.2</v>
      </c>
    </row>
    <row r="155" spans="1:19" x14ac:dyDescent="0.3">
      <c r="A155" s="1">
        <v>41121</v>
      </c>
      <c r="B155">
        <v>-2.9</v>
      </c>
      <c r="J155" s="1">
        <v>41121</v>
      </c>
      <c r="K155">
        <v>-3.9</v>
      </c>
      <c r="L155">
        <v>-6.2</v>
      </c>
      <c r="M155">
        <v>-4.5</v>
      </c>
      <c r="N155">
        <v>-3.4</v>
      </c>
      <c r="O155">
        <v>0.4</v>
      </c>
      <c r="P155">
        <v>0.8</v>
      </c>
      <c r="Q155">
        <v>1.9</v>
      </c>
      <c r="R155">
        <v>0.6</v>
      </c>
      <c r="S155">
        <v>-1.2</v>
      </c>
    </row>
    <row r="156" spans="1:19" x14ac:dyDescent="0.3">
      <c r="A156" s="1">
        <v>41152</v>
      </c>
      <c r="B156">
        <v>-3.5</v>
      </c>
      <c r="J156" s="1">
        <v>41152</v>
      </c>
      <c r="K156">
        <v>-4.5999999999999996</v>
      </c>
      <c r="L156">
        <v>-8.3000000000000007</v>
      </c>
      <c r="M156">
        <v>-5.2</v>
      </c>
      <c r="N156">
        <v>-3.9</v>
      </c>
      <c r="O156">
        <v>0.2</v>
      </c>
      <c r="P156">
        <v>0.5</v>
      </c>
      <c r="Q156">
        <v>1.7</v>
      </c>
      <c r="R156">
        <v>0.3</v>
      </c>
      <c r="S156">
        <v>-1.2</v>
      </c>
    </row>
    <row r="157" spans="1:19" x14ac:dyDescent="0.3">
      <c r="A157" s="1">
        <v>41182</v>
      </c>
      <c r="B157">
        <v>-3.6</v>
      </c>
      <c r="J157" s="1">
        <v>41182</v>
      </c>
      <c r="K157">
        <v>-4.7</v>
      </c>
      <c r="L157">
        <v>-7.8</v>
      </c>
      <c r="M157">
        <v>-5</v>
      </c>
      <c r="N157">
        <v>-4.2</v>
      </c>
      <c r="O157">
        <v>0.1</v>
      </c>
      <c r="P157">
        <v>0.3</v>
      </c>
      <c r="Q157">
        <v>1.6</v>
      </c>
      <c r="R157">
        <v>0.3</v>
      </c>
      <c r="S157">
        <v>-1.1000000000000001</v>
      </c>
    </row>
    <row r="158" spans="1:19" x14ac:dyDescent="0.3">
      <c r="A158" s="1">
        <v>41213</v>
      </c>
      <c r="B158">
        <v>-2.8</v>
      </c>
      <c r="J158" s="1">
        <v>41213</v>
      </c>
      <c r="K158">
        <v>-3.7</v>
      </c>
      <c r="L158">
        <v>-6.4</v>
      </c>
      <c r="M158">
        <v>-3.4</v>
      </c>
      <c r="N158">
        <v>-3.5</v>
      </c>
      <c r="O158">
        <v>0.2</v>
      </c>
      <c r="P158">
        <v>0.3</v>
      </c>
      <c r="Q158">
        <v>1.6</v>
      </c>
      <c r="R158">
        <v>0.5</v>
      </c>
      <c r="S158">
        <v>-1</v>
      </c>
    </row>
    <row r="159" spans="1:19" x14ac:dyDescent="0.3">
      <c r="A159" s="1">
        <v>41243</v>
      </c>
      <c r="B159">
        <v>-2.2000000000000002</v>
      </c>
      <c r="J159" s="1">
        <v>41243</v>
      </c>
      <c r="K159">
        <v>-3</v>
      </c>
      <c r="L159">
        <v>-5.3</v>
      </c>
      <c r="M159">
        <v>-2.7</v>
      </c>
      <c r="N159">
        <v>-2.9</v>
      </c>
      <c r="O159">
        <v>0.3</v>
      </c>
      <c r="P159">
        <v>0.5</v>
      </c>
      <c r="Q159">
        <v>1.5</v>
      </c>
      <c r="R159">
        <v>0.6</v>
      </c>
      <c r="S159">
        <v>-0.9</v>
      </c>
    </row>
    <row r="160" spans="1:19" x14ac:dyDescent="0.3">
      <c r="A160" s="1">
        <v>41274</v>
      </c>
      <c r="B160">
        <v>-1.9</v>
      </c>
      <c r="J160" s="1">
        <v>41274</v>
      </c>
      <c r="K160">
        <v>-2.7</v>
      </c>
      <c r="L160">
        <v>-6.1</v>
      </c>
      <c r="M160">
        <v>-2.4</v>
      </c>
      <c r="N160">
        <v>-2.5</v>
      </c>
      <c r="O160">
        <v>0.5</v>
      </c>
      <c r="P160">
        <v>0.9</v>
      </c>
      <c r="Q160">
        <v>1.3</v>
      </c>
      <c r="R160">
        <v>0.8</v>
      </c>
      <c r="S160">
        <v>-0.8</v>
      </c>
    </row>
    <row r="161" spans="1:19" x14ac:dyDescent="0.3">
      <c r="A161" s="1">
        <v>41305</v>
      </c>
      <c r="B161">
        <v>-1.6</v>
      </c>
      <c r="J161" s="1">
        <v>41305</v>
      </c>
      <c r="K161">
        <v>-2.4</v>
      </c>
      <c r="L161">
        <v>-5</v>
      </c>
      <c r="M161">
        <v>-2.2000000000000002</v>
      </c>
      <c r="N161">
        <v>-2.2000000000000002</v>
      </c>
      <c r="O161">
        <v>0.7</v>
      </c>
      <c r="P161">
        <v>1.3</v>
      </c>
      <c r="Q161">
        <v>1.5</v>
      </c>
      <c r="R161">
        <v>0.9</v>
      </c>
      <c r="S161">
        <v>-1</v>
      </c>
    </row>
    <row r="162" spans="1:19" x14ac:dyDescent="0.3">
      <c r="A162" s="1">
        <v>41333</v>
      </c>
      <c r="B162">
        <v>-1.6</v>
      </c>
      <c r="J162" s="1">
        <v>41333</v>
      </c>
      <c r="K162">
        <v>-2.4</v>
      </c>
      <c r="L162">
        <v>-5.2</v>
      </c>
      <c r="M162">
        <v>-2.6</v>
      </c>
      <c r="N162">
        <v>-2</v>
      </c>
      <c r="O162">
        <v>0.7</v>
      </c>
      <c r="P162">
        <v>1.6</v>
      </c>
      <c r="Q162">
        <v>1.5</v>
      </c>
      <c r="R162">
        <v>0.6</v>
      </c>
      <c r="S162">
        <v>-0.8</v>
      </c>
    </row>
    <row r="163" spans="1:19" x14ac:dyDescent="0.3">
      <c r="A163" s="1">
        <v>41364</v>
      </c>
      <c r="B163">
        <v>-1.9</v>
      </c>
      <c r="J163" s="1">
        <v>41364</v>
      </c>
      <c r="K163">
        <v>-2.7</v>
      </c>
      <c r="L163">
        <v>-5.6</v>
      </c>
      <c r="M163">
        <v>-3.2</v>
      </c>
      <c r="N163">
        <v>-2.1</v>
      </c>
      <c r="O163">
        <v>0.5</v>
      </c>
      <c r="P163">
        <v>1.2</v>
      </c>
      <c r="Q163">
        <v>1.4</v>
      </c>
      <c r="R163">
        <v>0.3</v>
      </c>
      <c r="S163">
        <v>-0.8</v>
      </c>
    </row>
    <row r="164" spans="1:19" x14ac:dyDescent="0.3">
      <c r="A164" s="1">
        <v>41394</v>
      </c>
      <c r="B164">
        <v>-2.6</v>
      </c>
      <c r="J164" s="1">
        <v>41394</v>
      </c>
      <c r="K164">
        <v>-3.5</v>
      </c>
      <c r="L164">
        <v>-8.1999999999999993</v>
      </c>
      <c r="M164">
        <v>-4.8</v>
      </c>
      <c r="N164">
        <v>-2.5</v>
      </c>
      <c r="O164">
        <v>0.3</v>
      </c>
      <c r="P164">
        <v>0.6</v>
      </c>
      <c r="Q164">
        <v>1.3</v>
      </c>
      <c r="R164">
        <v>0.1</v>
      </c>
      <c r="S164">
        <v>-0.6</v>
      </c>
    </row>
    <row r="165" spans="1:19" x14ac:dyDescent="0.3">
      <c r="A165" s="1">
        <v>41425</v>
      </c>
      <c r="B165">
        <v>-2.9</v>
      </c>
      <c r="J165" s="1">
        <v>41425</v>
      </c>
      <c r="K165">
        <v>-3.8</v>
      </c>
      <c r="L165">
        <v>-9</v>
      </c>
      <c r="M165">
        <v>-5.0999999999999996</v>
      </c>
      <c r="N165">
        <v>-2.7</v>
      </c>
      <c r="O165">
        <v>0.1</v>
      </c>
      <c r="P165">
        <v>0.4</v>
      </c>
      <c r="Q165">
        <v>1.2</v>
      </c>
      <c r="R165">
        <v>-0.3</v>
      </c>
      <c r="S165">
        <v>-0.8</v>
      </c>
    </row>
    <row r="166" spans="1:19" x14ac:dyDescent="0.3">
      <c r="A166" s="1">
        <v>41455</v>
      </c>
      <c r="B166">
        <v>-2.7</v>
      </c>
      <c r="J166" s="1">
        <v>41455</v>
      </c>
      <c r="K166">
        <v>-3.5</v>
      </c>
      <c r="L166">
        <v>-8.5</v>
      </c>
      <c r="M166">
        <v>-4.2</v>
      </c>
      <c r="N166">
        <v>-2.7</v>
      </c>
      <c r="O166">
        <v>0</v>
      </c>
      <c r="P166">
        <v>0.4</v>
      </c>
      <c r="Q166">
        <v>1</v>
      </c>
      <c r="R166">
        <v>-0.5</v>
      </c>
      <c r="S166">
        <v>-0.8</v>
      </c>
    </row>
    <row r="167" spans="1:19" x14ac:dyDescent="0.3">
      <c r="A167" s="1">
        <v>41486</v>
      </c>
      <c r="B167">
        <v>-2.2999999999999998</v>
      </c>
      <c r="J167" s="1">
        <v>41486</v>
      </c>
      <c r="K167">
        <v>-3</v>
      </c>
      <c r="L167">
        <v>-6</v>
      </c>
      <c r="M167">
        <v>-3.2</v>
      </c>
      <c r="N167">
        <v>-2.6</v>
      </c>
      <c r="O167">
        <v>0</v>
      </c>
      <c r="P167">
        <v>0.4</v>
      </c>
      <c r="Q167">
        <v>1</v>
      </c>
      <c r="R167">
        <v>-0.5</v>
      </c>
      <c r="S167">
        <v>-0.9</v>
      </c>
    </row>
    <row r="168" spans="1:19" x14ac:dyDescent="0.3">
      <c r="A168" s="1">
        <v>41517</v>
      </c>
      <c r="B168">
        <v>-1.6</v>
      </c>
      <c r="J168" s="1">
        <v>41517</v>
      </c>
      <c r="K168">
        <v>-2.1</v>
      </c>
      <c r="L168">
        <v>-4.2</v>
      </c>
      <c r="M168">
        <v>-2.4</v>
      </c>
      <c r="N168">
        <v>-1.8</v>
      </c>
      <c r="O168">
        <v>0</v>
      </c>
      <c r="P168">
        <v>0.5</v>
      </c>
      <c r="Q168">
        <v>1.1000000000000001</v>
      </c>
      <c r="R168">
        <v>-0.4</v>
      </c>
      <c r="S168">
        <v>-1</v>
      </c>
    </row>
    <row r="169" spans="1:19" x14ac:dyDescent="0.3">
      <c r="A169" s="1">
        <v>41547</v>
      </c>
      <c r="B169">
        <v>-1.3</v>
      </c>
      <c r="J169" s="1">
        <v>41547</v>
      </c>
      <c r="K169">
        <v>-1.7</v>
      </c>
      <c r="L169">
        <v>-4</v>
      </c>
      <c r="M169">
        <v>-2</v>
      </c>
      <c r="N169">
        <v>-1.4</v>
      </c>
      <c r="O169">
        <v>-0.1</v>
      </c>
      <c r="P169">
        <v>0.4</v>
      </c>
      <c r="Q169">
        <v>1</v>
      </c>
      <c r="R169">
        <v>-0.6</v>
      </c>
      <c r="S169">
        <v>-0.9</v>
      </c>
    </row>
    <row r="170" spans="1:19" x14ac:dyDescent="0.3">
      <c r="A170" s="1">
        <v>41578</v>
      </c>
      <c r="B170">
        <v>-1.5</v>
      </c>
      <c r="J170" s="1">
        <v>41578</v>
      </c>
      <c r="K170">
        <v>-2</v>
      </c>
      <c r="L170">
        <v>-4.0999999999999996</v>
      </c>
      <c r="M170">
        <v>-2.6</v>
      </c>
      <c r="N170">
        <v>-1.5</v>
      </c>
      <c r="O170">
        <v>0</v>
      </c>
      <c r="P170">
        <v>0.5</v>
      </c>
      <c r="Q170">
        <v>1.2</v>
      </c>
      <c r="R170">
        <v>-0.6</v>
      </c>
      <c r="S170">
        <v>-1.1000000000000001</v>
      </c>
    </row>
    <row r="171" spans="1:19" x14ac:dyDescent="0.3">
      <c r="A171" s="1">
        <v>41608</v>
      </c>
      <c r="B171">
        <v>-1.4</v>
      </c>
      <c r="J171" s="1">
        <v>41608</v>
      </c>
      <c r="K171">
        <v>-1.9</v>
      </c>
      <c r="L171">
        <v>-4.2</v>
      </c>
      <c r="M171">
        <v>-2.4</v>
      </c>
      <c r="N171">
        <v>-1.4</v>
      </c>
      <c r="O171">
        <v>0.1</v>
      </c>
      <c r="P171">
        <v>0.8</v>
      </c>
      <c r="Q171">
        <v>1.2</v>
      </c>
      <c r="R171">
        <v>-0.4</v>
      </c>
      <c r="S171">
        <v>-1</v>
      </c>
    </row>
    <row r="172" spans="1:19" x14ac:dyDescent="0.3">
      <c r="A172" s="1">
        <v>41639</v>
      </c>
      <c r="B172">
        <v>-1.4</v>
      </c>
      <c r="J172" s="1">
        <v>41639</v>
      </c>
      <c r="K172">
        <v>-1.8</v>
      </c>
      <c r="L172">
        <v>-4</v>
      </c>
      <c r="M172">
        <v>-2</v>
      </c>
      <c r="N172">
        <v>-1.4</v>
      </c>
      <c r="O172">
        <v>0</v>
      </c>
      <c r="P172">
        <v>0.6</v>
      </c>
      <c r="Q172">
        <v>1.1000000000000001</v>
      </c>
      <c r="R172">
        <v>-0.4</v>
      </c>
      <c r="S172">
        <v>-1.1000000000000001</v>
      </c>
    </row>
    <row r="173" spans="1:19" x14ac:dyDescent="0.3">
      <c r="A173" s="1">
        <v>41670</v>
      </c>
      <c r="B173">
        <v>-1.6</v>
      </c>
      <c r="J173" s="1">
        <v>41670</v>
      </c>
      <c r="K173">
        <v>-2</v>
      </c>
      <c r="L173">
        <v>-4</v>
      </c>
      <c r="M173">
        <v>-2.5</v>
      </c>
      <c r="N173">
        <v>-1.7</v>
      </c>
      <c r="O173">
        <v>-0.3</v>
      </c>
      <c r="P173">
        <v>-0.1</v>
      </c>
      <c r="Q173">
        <v>0.7</v>
      </c>
      <c r="R173">
        <v>-0.5</v>
      </c>
      <c r="S173">
        <v>-1.2</v>
      </c>
    </row>
    <row r="174" spans="1:19" x14ac:dyDescent="0.3">
      <c r="A174" s="1">
        <v>41698</v>
      </c>
      <c r="B174">
        <v>-2</v>
      </c>
      <c r="J174" s="1">
        <v>41698</v>
      </c>
      <c r="K174">
        <v>-2.5</v>
      </c>
      <c r="L174">
        <v>-5.3</v>
      </c>
      <c r="M174">
        <v>-3.2</v>
      </c>
      <c r="N174">
        <v>-2</v>
      </c>
      <c r="O174">
        <v>-0.3</v>
      </c>
      <c r="P174">
        <v>-0.3</v>
      </c>
      <c r="Q174">
        <v>0.8</v>
      </c>
      <c r="R174">
        <v>-0.3</v>
      </c>
      <c r="S174">
        <v>-1.1000000000000001</v>
      </c>
    </row>
    <row r="175" spans="1:19" x14ac:dyDescent="0.3">
      <c r="A175" s="1">
        <v>41729</v>
      </c>
      <c r="B175">
        <v>-2.2999999999999998</v>
      </c>
      <c r="J175" s="1">
        <v>41729</v>
      </c>
      <c r="K175">
        <v>-3</v>
      </c>
      <c r="L175">
        <v>-6.7</v>
      </c>
      <c r="M175">
        <v>-3.8</v>
      </c>
      <c r="N175">
        <v>-2.2000000000000002</v>
      </c>
      <c r="O175">
        <v>-0.2</v>
      </c>
      <c r="P175">
        <v>-0.2</v>
      </c>
      <c r="Q175">
        <v>0.8</v>
      </c>
      <c r="R175">
        <v>-0.1</v>
      </c>
      <c r="S175">
        <v>-0.9</v>
      </c>
    </row>
    <row r="176" spans="1:19" x14ac:dyDescent="0.3">
      <c r="A176" s="1">
        <v>41759</v>
      </c>
      <c r="B176">
        <v>-2</v>
      </c>
      <c r="J176" s="1">
        <v>41759</v>
      </c>
      <c r="K176">
        <v>-2.6</v>
      </c>
      <c r="L176">
        <v>-6.1</v>
      </c>
      <c r="M176">
        <v>-3.1</v>
      </c>
      <c r="N176">
        <v>-2.1</v>
      </c>
      <c r="O176">
        <v>-0.1</v>
      </c>
      <c r="P176">
        <v>0.1</v>
      </c>
      <c r="Q176">
        <v>0.7</v>
      </c>
      <c r="R176">
        <v>-0.1</v>
      </c>
      <c r="S176">
        <v>-0.8</v>
      </c>
    </row>
    <row r="177" spans="1:19" x14ac:dyDescent="0.3">
      <c r="A177" s="1">
        <v>41790</v>
      </c>
      <c r="B177">
        <v>-1.4</v>
      </c>
      <c r="J177" s="1">
        <v>41790</v>
      </c>
      <c r="K177">
        <v>-1.9</v>
      </c>
      <c r="L177">
        <v>-4.9000000000000004</v>
      </c>
      <c r="M177">
        <v>-2</v>
      </c>
      <c r="N177">
        <v>-1.6</v>
      </c>
      <c r="O177">
        <v>0.2</v>
      </c>
      <c r="P177">
        <v>0.4</v>
      </c>
      <c r="Q177">
        <v>0.8</v>
      </c>
      <c r="R177">
        <v>0.2</v>
      </c>
      <c r="S177">
        <v>-0.6</v>
      </c>
    </row>
    <row r="178" spans="1:19" x14ac:dyDescent="0.3">
      <c r="A178" s="1">
        <v>41820</v>
      </c>
      <c r="B178">
        <v>-1.1000000000000001</v>
      </c>
      <c r="J178" s="1">
        <v>41820</v>
      </c>
      <c r="K178">
        <v>-1.5</v>
      </c>
      <c r="L178">
        <v>-4</v>
      </c>
      <c r="M178">
        <v>-1.5</v>
      </c>
      <c r="N178">
        <v>-1.3</v>
      </c>
      <c r="O178">
        <v>0.2</v>
      </c>
      <c r="P178">
        <v>0.7</v>
      </c>
      <c r="Q178">
        <v>0.8</v>
      </c>
      <c r="R178">
        <v>0.3</v>
      </c>
      <c r="S178">
        <v>-0.9</v>
      </c>
    </row>
    <row r="179" spans="1:19" x14ac:dyDescent="0.3">
      <c r="A179" s="1">
        <v>41851</v>
      </c>
      <c r="B179">
        <v>-0.9</v>
      </c>
      <c r="J179" s="1">
        <v>41851</v>
      </c>
      <c r="K179">
        <v>-1.2</v>
      </c>
      <c r="L179">
        <v>-3.4</v>
      </c>
      <c r="M179">
        <v>-0.8</v>
      </c>
      <c r="N179">
        <v>-1.2</v>
      </c>
      <c r="O179">
        <v>0.3</v>
      </c>
      <c r="P179">
        <v>0.7</v>
      </c>
      <c r="Q179">
        <v>0.7</v>
      </c>
      <c r="R179">
        <v>0.4</v>
      </c>
      <c r="S179">
        <v>-0.9</v>
      </c>
    </row>
    <row r="180" spans="1:19" x14ac:dyDescent="0.3">
      <c r="A180" s="1">
        <v>41882</v>
      </c>
      <c r="B180">
        <v>-1.2</v>
      </c>
      <c r="J180" s="1">
        <v>41882</v>
      </c>
      <c r="K180">
        <v>-1.7</v>
      </c>
      <c r="L180">
        <v>-4.4000000000000004</v>
      </c>
      <c r="M180">
        <v>-1.5</v>
      </c>
      <c r="N180">
        <v>-1.5</v>
      </c>
      <c r="O180">
        <v>0.2</v>
      </c>
      <c r="P180">
        <v>0.6</v>
      </c>
      <c r="Q180">
        <v>0.7</v>
      </c>
      <c r="R180">
        <v>0.4</v>
      </c>
      <c r="S180">
        <v>-0.8</v>
      </c>
    </row>
    <row r="181" spans="1:19" x14ac:dyDescent="0.3">
      <c r="A181" s="1">
        <v>41912</v>
      </c>
      <c r="B181">
        <v>-1.8</v>
      </c>
      <c r="J181" s="1">
        <v>41912</v>
      </c>
      <c r="K181">
        <v>-2.4</v>
      </c>
      <c r="L181">
        <v>-6.7</v>
      </c>
      <c r="M181">
        <v>-2.7</v>
      </c>
      <c r="N181">
        <v>-1.8</v>
      </c>
      <c r="O181">
        <v>0.1</v>
      </c>
      <c r="P181">
        <v>0.3</v>
      </c>
      <c r="Q181">
        <v>0.7</v>
      </c>
      <c r="R181">
        <v>0.4</v>
      </c>
      <c r="S181">
        <v>-0.8</v>
      </c>
    </row>
    <row r="182" spans="1:19" x14ac:dyDescent="0.3">
      <c r="A182" s="1">
        <v>41943</v>
      </c>
      <c r="B182">
        <v>-2.2000000000000002</v>
      </c>
      <c r="J182" s="1">
        <v>41943</v>
      </c>
      <c r="K182">
        <v>-3</v>
      </c>
      <c r="L182">
        <v>-8.9</v>
      </c>
      <c r="M182">
        <v>-3.7</v>
      </c>
      <c r="N182">
        <v>-2</v>
      </c>
      <c r="O182">
        <v>0</v>
      </c>
      <c r="P182">
        <v>0.2</v>
      </c>
      <c r="Q182">
        <v>0.5</v>
      </c>
      <c r="R182">
        <v>0.3</v>
      </c>
      <c r="S182">
        <v>-0.7</v>
      </c>
    </row>
    <row r="183" spans="1:19" x14ac:dyDescent="0.3">
      <c r="A183" s="1">
        <v>41973</v>
      </c>
      <c r="B183">
        <v>-2.7</v>
      </c>
      <c r="J183" s="1">
        <v>41973</v>
      </c>
      <c r="K183">
        <v>-3.5</v>
      </c>
      <c r="L183">
        <v>-10.7</v>
      </c>
      <c r="M183">
        <v>-4.7</v>
      </c>
      <c r="N183">
        <v>-2.2999999999999998</v>
      </c>
      <c r="O183">
        <v>-0.1</v>
      </c>
      <c r="P183">
        <v>-0.2</v>
      </c>
      <c r="Q183">
        <v>0.5</v>
      </c>
      <c r="R183">
        <v>0.1</v>
      </c>
      <c r="S183">
        <v>-0.7</v>
      </c>
    </row>
    <row r="184" spans="1:19" x14ac:dyDescent="0.3">
      <c r="A184" s="1">
        <v>42004</v>
      </c>
      <c r="B184">
        <v>-3.3</v>
      </c>
      <c r="J184" s="1">
        <v>42004</v>
      </c>
      <c r="K184">
        <v>-4.3</v>
      </c>
      <c r="L184">
        <v>-13.2</v>
      </c>
      <c r="M184">
        <v>-6.4</v>
      </c>
      <c r="N184">
        <v>-2.5</v>
      </c>
      <c r="O184">
        <v>-0.2</v>
      </c>
      <c r="P184">
        <v>-0.3</v>
      </c>
      <c r="Q184">
        <v>0.6</v>
      </c>
      <c r="R184">
        <v>0</v>
      </c>
      <c r="S184">
        <v>-0.6</v>
      </c>
    </row>
    <row r="185" spans="1:19" x14ac:dyDescent="0.3">
      <c r="A185" s="1">
        <v>42035</v>
      </c>
      <c r="B185">
        <v>-4.3</v>
      </c>
      <c r="J185" s="1">
        <v>42035</v>
      </c>
      <c r="K185">
        <v>-5.6</v>
      </c>
      <c r="L185">
        <v>-17.5</v>
      </c>
      <c r="M185">
        <v>-8.6</v>
      </c>
      <c r="N185">
        <v>-3.1</v>
      </c>
      <c r="O185">
        <v>-0.2</v>
      </c>
      <c r="P185">
        <v>-0.3</v>
      </c>
      <c r="Q185">
        <v>0.8</v>
      </c>
      <c r="R185">
        <v>-0.1</v>
      </c>
      <c r="S185">
        <v>-0.7</v>
      </c>
    </row>
    <row r="186" spans="1:19" x14ac:dyDescent="0.3">
      <c r="A186" s="1">
        <v>42063</v>
      </c>
      <c r="B186">
        <v>-4.8</v>
      </c>
      <c r="J186" s="1">
        <v>42063</v>
      </c>
      <c r="K186">
        <v>-6.2</v>
      </c>
      <c r="L186">
        <v>-20.100000000000001</v>
      </c>
      <c r="M186">
        <v>-9.1999999999999993</v>
      </c>
      <c r="N186">
        <v>-3.5</v>
      </c>
      <c r="O186">
        <v>-0.1</v>
      </c>
      <c r="P186">
        <v>-0.1</v>
      </c>
      <c r="Q186">
        <v>0.8</v>
      </c>
      <c r="R186">
        <v>-0.2</v>
      </c>
      <c r="S186">
        <v>-0.6</v>
      </c>
    </row>
    <row r="187" spans="1:19" x14ac:dyDescent="0.3">
      <c r="A187" s="1">
        <v>42094</v>
      </c>
      <c r="B187">
        <v>-4.5999999999999996</v>
      </c>
      <c r="J187" s="1">
        <v>42094</v>
      </c>
      <c r="K187">
        <v>-5.9</v>
      </c>
      <c r="L187">
        <v>-19.600000000000001</v>
      </c>
      <c r="M187">
        <v>-8.4</v>
      </c>
      <c r="N187">
        <v>-3.5</v>
      </c>
      <c r="O187">
        <v>-0.1</v>
      </c>
      <c r="P187">
        <v>0</v>
      </c>
      <c r="Q187">
        <v>0.7</v>
      </c>
      <c r="R187">
        <v>-0.4</v>
      </c>
      <c r="S187">
        <v>-0.6</v>
      </c>
    </row>
    <row r="188" spans="1:19" x14ac:dyDescent="0.3">
      <c r="A188" s="1">
        <v>42124</v>
      </c>
      <c r="B188">
        <v>-4.5999999999999996</v>
      </c>
      <c r="J188" s="1">
        <v>42124</v>
      </c>
      <c r="K188">
        <v>-5.9</v>
      </c>
      <c r="L188">
        <v>-19.600000000000001</v>
      </c>
      <c r="M188">
        <v>-8.3000000000000007</v>
      </c>
      <c r="N188">
        <v>-3.5</v>
      </c>
      <c r="O188">
        <v>-0.2</v>
      </c>
      <c r="P188">
        <v>0.1</v>
      </c>
      <c r="Q188">
        <v>0.5</v>
      </c>
      <c r="R188">
        <v>-0.5</v>
      </c>
      <c r="S188">
        <v>-0.9</v>
      </c>
    </row>
    <row r="189" spans="1:19" x14ac:dyDescent="0.3">
      <c r="A189" s="1">
        <v>42155</v>
      </c>
      <c r="B189">
        <v>-4.5999999999999996</v>
      </c>
      <c r="J189" s="1">
        <v>42155</v>
      </c>
      <c r="K189">
        <v>-5.9</v>
      </c>
      <c r="L189">
        <v>-19.2</v>
      </c>
      <c r="M189">
        <v>-7.9</v>
      </c>
      <c r="N189">
        <v>-3.8</v>
      </c>
      <c r="O189">
        <v>-0.3</v>
      </c>
      <c r="P189">
        <v>0.1</v>
      </c>
      <c r="Q189">
        <v>0.5</v>
      </c>
      <c r="R189">
        <v>-0.6</v>
      </c>
      <c r="S189">
        <v>-1.1000000000000001</v>
      </c>
    </row>
    <row r="190" spans="1:19" x14ac:dyDescent="0.3">
      <c r="A190" s="1">
        <v>42185</v>
      </c>
      <c r="B190">
        <v>-4.8</v>
      </c>
      <c r="J190" s="1">
        <v>42185</v>
      </c>
      <c r="K190">
        <v>-6.2</v>
      </c>
      <c r="L190">
        <v>-18.5</v>
      </c>
      <c r="M190">
        <v>-8.5</v>
      </c>
      <c r="N190">
        <v>-4.0999999999999996</v>
      </c>
      <c r="O190">
        <v>-0.2</v>
      </c>
      <c r="P190">
        <v>0.1</v>
      </c>
      <c r="Q190">
        <v>0.5</v>
      </c>
      <c r="R190">
        <v>-0.7</v>
      </c>
      <c r="S190">
        <v>-0.6</v>
      </c>
    </row>
    <row r="191" spans="1:19" x14ac:dyDescent="0.3">
      <c r="A191" s="1">
        <v>42216</v>
      </c>
      <c r="B191">
        <v>-5.4</v>
      </c>
      <c r="J191" s="1">
        <v>42216</v>
      </c>
      <c r="K191">
        <v>-6.9</v>
      </c>
      <c r="L191">
        <v>-19.399999999999999</v>
      </c>
      <c r="M191">
        <v>-9.6999999999999993</v>
      </c>
      <c r="N191">
        <v>-4.5</v>
      </c>
      <c r="O191">
        <v>-0.3</v>
      </c>
      <c r="P191">
        <v>0.2</v>
      </c>
      <c r="Q191">
        <v>0.5</v>
      </c>
      <c r="R191">
        <v>-1</v>
      </c>
      <c r="S191">
        <v>-0.7</v>
      </c>
    </row>
    <row r="192" spans="1:19" x14ac:dyDescent="0.3">
      <c r="A192" s="1">
        <v>42247</v>
      </c>
      <c r="B192">
        <v>-5.9</v>
      </c>
      <c r="J192" s="1">
        <v>42247</v>
      </c>
      <c r="K192">
        <v>-7.7</v>
      </c>
      <c r="L192">
        <v>-20.9</v>
      </c>
      <c r="M192">
        <v>-11.1</v>
      </c>
      <c r="N192">
        <v>-4.9000000000000004</v>
      </c>
      <c r="O192">
        <v>-0.3</v>
      </c>
      <c r="P192">
        <v>0.1</v>
      </c>
      <c r="Q192">
        <v>0.6</v>
      </c>
      <c r="R192">
        <v>-1.1000000000000001</v>
      </c>
      <c r="S192">
        <v>-0.8</v>
      </c>
    </row>
    <row r="193" spans="1:19" x14ac:dyDescent="0.3">
      <c r="A193" s="1">
        <v>42277</v>
      </c>
      <c r="B193">
        <v>-5.9</v>
      </c>
      <c r="J193" s="1">
        <v>42277</v>
      </c>
      <c r="K193">
        <v>-7.7</v>
      </c>
      <c r="L193">
        <v>-21.2</v>
      </c>
      <c r="M193">
        <v>-11.4</v>
      </c>
      <c r="N193">
        <v>-4.8</v>
      </c>
      <c r="O193">
        <v>-0.3</v>
      </c>
      <c r="P193">
        <v>0</v>
      </c>
      <c r="Q193">
        <v>0.8</v>
      </c>
      <c r="R193">
        <v>-1</v>
      </c>
      <c r="S193">
        <v>-0.6</v>
      </c>
    </row>
    <row r="194" spans="1:19" x14ac:dyDescent="0.3">
      <c r="A194" s="1">
        <v>42308</v>
      </c>
      <c r="B194">
        <v>-5.9</v>
      </c>
      <c r="J194" s="1">
        <v>42308</v>
      </c>
      <c r="K194">
        <v>-7.6</v>
      </c>
      <c r="L194">
        <v>-20.8</v>
      </c>
      <c r="M194">
        <v>-10.8</v>
      </c>
      <c r="N194">
        <v>-4.9000000000000004</v>
      </c>
      <c r="O194">
        <v>-0.4</v>
      </c>
      <c r="P194">
        <v>-0.2</v>
      </c>
      <c r="Q194">
        <v>0.8</v>
      </c>
      <c r="R194">
        <v>-1</v>
      </c>
      <c r="S194">
        <v>-0.8</v>
      </c>
    </row>
    <row r="195" spans="1:19" x14ac:dyDescent="0.3">
      <c r="A195" s="1">
        <v>42338</v>
      </c>
      <c r="B195">
        <v>-5.9</v>
      </c>
      <c r="J195" s="1">
        <v>42338</v>
      </c>
      <c r="K195">
        <v>-7.6</v>
      </c>
      <c r="L195">
        <v>-19.899999999999999</v>
      </c>
      <c r="M195">
        <v>-10.7</v>
      </c>
      <c r="N195">
        <v>-5.2</v>
      </c>
      <c r="O195">
        <v>-0.4</v>
      </c>
      <c r="P195">
        <v>-0.2</v>
      </c>
      <c r="Q195">
        <v>0.7</v>
      </c>
      <c r="R195">
        <v>-0.9</v>
      </c>
      <c r="S195">
        <v>-1</v>
      </c>
    </row>
    <row r="196" spans="1:19" x14ac:dyDescent="0.3">
      <c r="A196" s="1">
        <v>42369</v>
      </c>
      <c r="B196">
        <v>-5.9</v>
      </c>
      <c r="J196" s="1">
        <v>42369</v>
      </c>
      <c r="K196">
        <v>-7.6</v>
      </c>
      <c r="L196">
        <v>-19.7</v>
      </c>
      <c r="M196">
        <v>-10.3</v>
      </c>
      <c r="N196">
        <v>-5.4</v>
      </c>
      <c r="O196">
        <v>-0.4</v>
      </c>
      <c r="P196">
        <v>-0.1</v>
      </c>
      <c r="Q196">
        <v>0.7</v>
      </c>
      <c r="R196">
        <v>-0.9</v>
      </c>
      <c r="S196">
        <v>-1.1000000000000001</v>
      </c>
    </row>
    <row r="197" spans="1:19" x14ac:dyDescent="0.3">
      <c r="A197" s="1">
        <v>42400</v>
      </c>
      <c r="B197">
        <v>-5.3</v>
      </c>
      <c r="J197" s="1">
        <v>42400</v>
      </c>
      <c r="K197">
        <v>-6.9</v>
      </c>
      <c r="L197">
        <v>-19.8</v>
      </c>
      <c r="M197">
        <v>-9.1</v>
      </c>
      <c r="N197">
        <v>-4.9000000000000004</v>
      </c>
      <c r="O197">
        <v>-0.5</v>
      </c>
      <c r="P197">
        <v>0.2</v>
      </c>
      <c r="Q197">
        <v>0.7</v>
      </c>
      <c r="R197">
        <v>-1.2</v>
      </c>
      <c r="S197">
        <v>-1.6</v>
      </c>
    </row>
    <row r="198" spans="1:19" x14ac:dyDescent="0.3">
      <c r="A198" s="1">
        <v>42429</v>
      </c>
      <c r="B198">
        <v>-4.9000000000000004</v>
      </c>
      <c r="J198" s="1">
        <v>42429</v>
      </c>
      <c r="K198">
        <v>-6.5</v>
      </c>
      <c r="L198">
        <v>-18.2</v>
      </c>
      <c r="M198">
        <v>-8.9</v>
      </c>
      <c r="N198">
        <v>-4.5</v>
      </c>
      <c r="O198">
        <v>-0.4</v>
      </c>
      <c r="P198">
        <v>0.4</v>
      </c>
      <c r="Q198">
        <v>0.7</v>
      </c>
      <c r="R198">
        <v>-1</v>
      </c>
      <c r="S198">
        <v>-1.7</v>
      </c>
    </row>
    <row r="199" spans="1:19" x14ac:dyDescent="0.3">
      <c r="A199" s="1">
        <v>42460</v>
      </c>
      <c r="B199">
        <v>-4.3</v>
      </c>
      <c r="J199" s="1">
        <v>42460</v>
      </c>
      <c r="K199">
        <v>-5.7</v>
      </c>
      <c r="L199">
        <v>-16.3</v>
      </c>
      <c r="M199">
        <v>-8.8000000000000007</v>
      </c>
      <c r="N199">
        <v>-3.6</v>
      </c>
      <c r="O199">
        <v>-0.2</v>
      </c>
      <c r="P199">
        <v>0.7</v>
      </c>
      <c r="Q199">
        <v>0.8</v>
      </c>
      <c r="R199">
        <v>-0.6</v>
      </c>
      <c r="S199">
        <v>-1.7</v>
      </c>
    </row>
    <row r="200" spans="1:19" x14ac:dyDescent="0.3">
      <c r="A200" s="1">
        <v>42490</v>
      </c>
      <c r="B200">
        <v>-3.4</v>
      </c>
      <c r="J200" s="1">
        <v>42490</v>
      </c>
      <c r="K200">
        <v>-4.5</v>
      </c>
      <c r="L200">
        <v>-13</v>
      </c>
      <c r="M200">
        <v>-7.7</v>
      </c>
      <c r="N200">
        <v>-2.5</v>
      </c>
      <c r="O200">
        <v>-0.2</v>
      </c>
      <c r="P200">
        <v>0.7</v>
      </c>
      <c r="Q200">
        <v>0.7</v>
      </c>
      <c r="R200">
        <v>-0.5</v>
      </c>
      <c r="S200">
        <v>-1.7</v>
      </c>
    </row>
    <row r="201" spans="1:19" x14ac:dyDescent="0.3">
      <c r="A201" s="1">
        <v>42521</v>
      </c>
      <c r="B201">
        <v>-2.8</v>
      </c>
      <c r="J201" s="1">
        <v>42521</v>
      </c>
      <c r="K201">
        <v>-3.7</v>
      </c>
      <c r="L201">
        <v>-9.6</v>
      </c>
      <c r="M201">
        <v>-7.2</v>
      </c>
      <c r="N201">
        <v>-1.8</v>
      </c>
      <c r="O201">
        <v>-0.2</v>
      </c>
      <c r="P201">
        <v>0.6</v>
      </c>
      <c r="Q201">
        <v>0.7</v>
      </c>
      <c r="R201">
        <v>-0.3</v>
      </c>
      <c r="S201">
        <v>-1.7</v>
      </c>
    </row>
    <row r="202" spans="1:19" x14ac:dyDescent="0.3">
      <c r="A202" s="1">
        <v>42551</v>
      </c>
      <c r="B202">
        <v>-2.6</v>
      </c>
      <c r="J202" s="1">
        <v>42551</v>
      </c>
      <c r="K202">
        <v>-3.5</v>
      </c>
      <c r="L202">
        <v>-8.1999999999999993</v>
      </c>
      <c r="M202">
        <v>-6.1</v>
      </c>
      <c r="N202">
        <v>-2</v>
      </c>
      <c r="O202">
        <v>-0.1</v>
      </c>
      <c r="P202">
        <v>0.6</v>
      </c>
      <c r="Q202">
        <v>1</v>
      </c>
      <c r="R202">
        <v>0</v>
      </c>
      <c r="S202">
        <v>-1.7</v>
      </c>
    </row>
    <row r="203" spans="1:19" x14ac:dyDescent="0.3">
      <c r="A203" s="1">
        <v>42582</v>
      </c>
      <c r="B203">
        <v>-1.7</v>
      </c>
      <c r="J203" s="1">
        <v>42582</v>
      </c>
      <c r="K203">
        <v>-2.2999999999999998</v>
      </c>
      <c r="L203">
        <v>-5.6</v>
      </c>
      <c r="M203">
        <v>-4.5</v>
      </c>
      <c r="N203">
        <v>-1.2</v>
      </c>
      <c r="O203">
        <v>0</v>
      </c>
      <c r="P203">
        <v>0.2</v>
      </c>
      <c r="Q203">
        <v>1.1000000000000001</v>
      </c>
      <c r="R203">
        <v>0.6</v>
      </c>
      <c r="S203">
        <v>-1.4</v>
      </c>
    </row>
    <row r="204" spans="1:19" x14ac:dyDescent="0.3">
      <c r="A204" s="1">
        <v>42613</v>
      </c>
      <c r="B204">
        <v>-0.8</v>
      </c>
      <c r="J204" s="1">
        <v>42613</v>
      </c>
      <c r="K204">
        <v>-1</v>
      </c>
      <c r="L204">
        <v>-3.2</v>
      </c>
      <c r="M204">
        <v>-2.2999999999999998</v>
      </c>
      <c r="N204">
        <v>-0.4</v>
      </c>
      <c r="O204">
        <v>0</v>
      </c>
      <c r="P204">
        <v>0.1</v>
      </c>
      <c r="Q204">
        <v>0.8</v>
      </c>
      <c r="R204">
        <v>0.7</v>
      </c>
      <c r="S204">
        <v>-1.3</v>
      </c>
    </row>
    <row r="205" spans="1:19" x14ac:dyDescent="0.3">
      <c r="A205" s="1">
        <v>42643</v>
      </c>
      <c r="B205">
        <v>0.1</v>
      </c>
      <c r="J205" s="1">
        <v>42643</v>
      </c>
      <c r="K205">
        <v>0.1</v>
      </c>
      <c r="L205">
        <v>2.1</v>
      </c>
      <c r="M205">
        <v>-0.2</v>
      </c>
      <c r="N205">
        <v>0.1</v>
      </c>
      <c r="O205">
        <v>0</v>
      </c>
      <c r="P205">
        <v>0.3</v>
      </c>
      <c r="Q205">
        <v>0.7</v>
      </c>
      <c r="R205">
        <v>0.5</v>
      </c>
      <c r="S205">
        <v>-1.5</v>
      </c>
    </row>
    <row r="206" spans="1:19" x14ac:dyDescent="0.3">
      <c r="A206" s="1">
        <v>42674</v>
      </c>
      <c r="B206">
        <v>1.2</v>
      </c>
      <c r="J206" s="1">
        <v>42674</v>
      </c>
      <c r="K206">
        <v>1.6</v>
      </c>
      <c r="L206">
        <v>7.9</v>
      </c>
      <c r="M206">
        <v>1.9</v>
      </c>
      <c r="N206">
        <v>0.9</v>
      </c>
      <c r="O206">
        <v>0.1</v>
      </c>
      <c r="P206">
        <v>0.6</v>
      </c>
      <c r="Q206">
        <v>0.9</v>
      </c>
      <c r="R206">
        <v>0.2</v>
      </c>
      <c r="S206">
        <v>-1.2</v>
      </c>
    </row>
    <row r="207" spans="1:19" x14ac:dyDescent="0.3">
      <c r="A207" s="1">
        <v>42704</v>
      </c>
      <c r="B207">
        <v>3.3</v>
      </c>
      <c r="J207" s="1">
        <v>42704</v>
      </c>
      <c r="K207">
        <v>4.3</v>
      </c>
      <c r="L207">
        <v>14.8</v>
      </c>
      <c r="M207">
        <v>5.8</v>
      </c>
      <c r="N207">
        <v>2.9</v>
      </c>
      <c r="O207">
        <v>0.4</v>
      </c>
      <c r="P207">
        <v>0.9</v>
      </c>
      <c r="Q207">
        <v>1.1000000000000001</v>
      </c>
      <c r="R207">
        <v>0.7</v>
      </c>
      <c r="S207">
        <v>-1</v>
      </c>
    </row>
    <row r="208" spans="1:19" x14ac:dyDescent="0.3">
      <c r="A208" s="1">
        <v>42735</v>
      </c>
      <c r="B208">
        <v>5.5</v>
      </c>
      <c r="J208" s="1">
        <v>42735</v>
      </c>
      <c r="K208">
        <v>7.2</v>
      </c>
      <c r="L208">
        <v>21.1</v>
      </c>
      <c r="M208">
        <v>9.8000000000000007</v>
      </c>
      <c r="N208">
        <v>5.0999999999999996</v>
      </c>
      <c r="O208">
        <v>0.8</v>
      </c>
      <c r="P208">
        <v>1.3</v>
      </c>
      <c r="Q208">
        <v>1.3</v>
      </c>
      <c r="R208">
        <v>1.3</v>
      </c>
      <c r="S208">
        <v>-0.8</v>
      </c>
    </row>
    <row r="209" spans="1:19" x14ac:dyDescent="0.3">
      <c r="A209" s="1">
        <v>42766</v>
      </c>
      <c r="B209">
        <v>6.9</v>
      </c>
      <c r="J209" s="1">
        <v>42766</v>
      </c>
      <c r="K209">
        <v>9.1</v>
      </c>
      <c r="L209">
        <v>31</v>
      </c>
      <c r="M209">
        <v>12.9</v>
      </c>
      <c r="N209">
        <v>5.9</v>
      </c>
      <c r="O209">
        <v>0.8</v>
      </c>
      <c r="P209">
        <v>1.3</v>
      </c>
      <c r="Q209">
        <v>1.1000000000000001</v>
      </c>
      <c r="R209">
        <v>1.5</v>
      </c>
      <c r="S209">
        <v>-0.6</v>
      </c>
    </row>
    <row r="210" spans="1:19" x14ac:dyDescent="0.3">
      <c r="A210" s="1">
        <v>42794</v>
      </c>
      <c r="B210">
        <v>7.8</v>
      </c>
      <c r="J210" s="1">
        <v>42794</v>
      </c>
      <c r="K210">
        <v>10.4</v>
      </c>
      <c r="L210">
        <v>36.1</v>
      </c>
      <c r="M210">
        <v>15.5</v>
      </c>
      <c r="N210">
        <v>6.6</v>
      </c>
      <c r="O210">
        <v>0.8</v>
      </c>
      <c r="P210">
        <v>1.1000000000000001</v>
      </c>
      <c r="Q210">
        <v>1.3</v>
      </c>
      <c r="R210">
        <v>1.5</v>
      </c>
      <c r="S210">
        <v>-0.6</v>
      </c>
    </row>
    <row r="211" spans="1:19" x14ac:dyDescent="0.3">
      <c r="A211" s="1">
        <v>42825</v>
      </c>
      <c r="B211">
        <v>7.6</v>
      </c>
      <c r="J211" s="1">
        <v>42825</v>
      </c>
      <c r="K211">
        <v>10.1</v>
      </c>
      <c r="L211">
        <v>33.700000000000003</v>
      </c>
      <c r="M211">
        <v>14.9</v>
      </c>
      <c r="N211">
        <v>6.5</v>
      </c>
      <c r="O211">
        <v>0.7</v>
      </c>
      <c r="P211">
        <v>0.7</v>
      </c>
      <c r="Q211">
        <v>1.3</v>
      </c>
      <c r="R211">
        <v>1.4</v>
      </c>
      <c r="S211">
        <v>-0.4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G176"/>
  <sheetViews>
    <sheetView zoomScaleNormal="100" workbookViewId="0">
      <pane xSplit="2" ySplit="4" topLeftCell="C130" activePane="bottomRight" state="frozen"/>
      <selection pane="topRight" activeCell="C1" sqref="C1"/>
      <selection pane="bottomLeft" activeCell="A5" sqref="A5"/>
      <selection pane="bottomRight" activeCell="C151" sqref="C151"/>
    </sheetView>
  </sheetViews>
  <sheetFormatPr defaultRowHeight="16.5" x14ac:dyDescent="0.3"/>
  <cols>
    <col min="2" max="3" width="11.125" style="1" bestFit="1" customWidth="1"/>
    <col min="4" max="4" width="11.125" style="4" customWidth="1"/>
    <col min="5" max="5" width="11.125" style="1" bestFit="1" customWidth="1"/>
    <col min="7" max="7" width="11.125" style="1" bestFit="1" customWidth="1"/>
  </cols>
  <sheetData>
    <row r="3" spans="2:7" x14ac:dyDescent="0.3">
      <c r="C3" s="1" t="s">
        <v>38</v>
      </c>
      <c r="F3" t="s">
        <v>39</v>
      </c>
    </row>
    <row r="4" spans="2:7" x14ac:dyDescent="0.3">
      <c r="C4" s="1" t="s">
        <v>40</v>
      </c>
      <c r="F4" t="s">
        <v>41</v>
      </c>
    </row>
    <row r="5" spans="2:7" x14ac:dyDescent="0.3">
      <c r="B5" s="1" t="e">
        <f ca="1">_xll.BDH(C3,"px_last","2000-01-01","","cols=2;rows=147")</f>
        <v>#NAME?</v>
      </c>
      <c r="C5" s="4">
        <v>54.7</v>
      </c>
      <c r="E5" s="1" t="e">
        <f ca="1">_xll.BDH(F3,"px_last","2000-01-01","","cols=2;rows=123")</f>
        <v>#NAME?</v>
      </c>
      <c r="F5">
        <v>60.4</v>
      </c>
      <c r="G5" s="1" t="e">
        <f ca="1">_xll.BDH(#REF!,"px_last","2000-01-01","","cols=2;rows=36")</f>
        <v>#NAME?</v>
      </c>
    </row>
    <row r="6" spans="2:7" x14ac:dyDescent="0.3">
      <c r="B6" s="1">
        <v>38411</v>
      </c>
      <c r="C6" s="4">
        <v>54.5</v>
      </c>
      <c r="E6" s="1">
        <v>39141</v>
      </c>
      <c r="F6">
        <v>60.6</v>
      </c>
      <c r="G6" s="1">
        <v>41790</v>
      </c>
    </row>
    <row r="7" spans="2:7" x14ac:dyDescent="0.3">
      <c r="B7" s="1">
        <v>38442</v>
      </c>
      <c r="C7" s="4">
        <v>57.9</v>
      </c>
      <c r="E7" s="1">
        <v>39172</v>
      </c>
      <c r="F7">
        <v>58.2</v>
      </c>
      <c r="G7" s="1">
        <v>41820</v>
      </c>
    </row>
    <row r="8" spans="2:7" x14ac:dyDescent="0.3">
      <c r="B8" s="1">
        <v>38472</v>
      </c>
      <c r="C8" s="4">
        <v>56.7</v>
      </c>
      <c r="E8" s="1">
        <v>39202</v>
      </c>
      <c r="F8">
        <v>60.4</v>
      </c>
      <c r="G8" s="1">
        <v>41851</v>
      </c>
    </row>
    <row r="9" spans="2:7" x14ac:dyDescent="0.3">
      <c r="B9" s="1">
        <v>38503</v>
      </c>
      <c r="C9" s="4">
        <v>52.9</v>
      </c>
      <c r="E9" s="1">
        <v>39233</v>
      </c>
      <c r="F9">
        <v>62.2</v>
      </c>
      <c r="G9" s="1">
        <v>41882</v>
      </c>
    </row>
    <row r="10" spans="2:7" x14ac:dyDescent="0.3">
      <c r="B10" s="1">
        <v>38533</v>
      </c>
      <c r="C10" s="4">
        <v>51.7</v>
      </c>
      <c r="E10" s="1">
        <v>39263</v>
      </c>
      <c r="F10">
        <v>60</v>
      </c>
      <c r="G10" s="1">
        <v>41912</v>
      </c>
    </row>
    <row r="11" spans="2:7" x14ac:dyDescent="0.3">
      <c r="B11" s="1">
        <v>38564</v>
      </c>
      <c r="C11" s="4">
        <v>51.1</v>
      </c>
      <c r="E11" s="1">
        <v>39294</v>
      </c>
      <c r="F11">
        <v>59.4</v>
      </c>
      <c r="G11" s="1">
        <v>41943</v>
      </c>
    </row>
    <row r="12" spans="2:7" x14ac:dyDescent="0.3">
      <c r="B12" s="1">
        <v>38595</v>
      </c>
      <c r="C12" s="4">
        <v>52.6</v>
      </c>
      <c r="E12" s="1">
        <v>39325</v>
      </c>
      <c r="F12">
        <v>61.7</v>
      </c>
      <c r="G12" s="1">
        <v>41973</v>
      </c>
    </row>
    <row r="13" spans="2:7" x14ac:dyDescent="0.3">
      <c r="B13" s="1">
        <v>38625</v>
      </c>
      <c r="C13" s="4">
        <v>55.1</v>
      </c>
      <c r="E13" s="1">
        <v>39355</v>
      </c>
      <c r="F13">
        <v>61.9</v>
      </c>
      <c r="G13" s="1">
        <v>42004</v>
      </c>
    </row>
    <row r="14" spans="2:7" x14ac:dyDescent="0.3">
      <c r="B14" s="1">
        <v>38656</v>
      </c>
      <c r="C14" s="4">
        <v>54.1</v>
      </c>
      <c r="E14" s="1">
        <v>39386</v>
      </c>
      <c r="F14">
        <v>61.4</v>
      </c>
      <c r="G14" s="1">
        <v>42035</v>
      </c>
    </row>
    <row r="15" spans="2:7" x14ac:dyDescent="0.3">
      <c r="B15" s="1">
        <v>38686</v>
      </c>
      <c r="C15" s="4">
        <v>54.1</v>
      </c>
      <c r="E15" s="1">
        <v>39416</v>
      </c>
      <c r="F15">
        <v>60.6</v>
      </c>
      <c r="G15" s="1">
        <v>42063</v>
      </c>
    </row>
    <row r="16" spans="2:7" x14ac:dyDescent="0.3">
      <c r="B16" s="1">
        <v>38717</v>
      </c>
      <c r="C16" s="4">
        <v>54.3</v>
      </c>
      <c r="E16" s="1">
        <v>39447</v>
      </c>
      <c r="F16">
        <v>60.2</v>
      </c>
      <c r="G16" s="1">
        <v>42094</v>
      </c>
    </row>
    <row r="17" spans="2:7" x14ac:dyDescent="0.3">
      <c r="B17" s="1">
        <v>38748</v>
      </c>
      <c r="C17" s="4">
        <v>52.1</v>
      </c>
      <c r="E17" s="1">
        <v>39478</v>
      </c>
      <c r="F17">
        <v>60.2</v>
      </c>
      <c r="G17" s="1">
        <v>42124</v>
      </c>
    </row>
    <row r="18" spans="2:7" x14ac:dyDescent="0.3">
      <c r="B18" s="1">
        <v>38776</v>
      </c>
      <c r="C18" s="4">
        <v>52.1</v>
      </c>
      <c r="E18" s="1">
        <v>39507</v>
      </c>
      <c r="F18">
        <v>59.3</v>
      </c>
      <c r="G18" s="1">
        <v>42155</v>
      </c>
    </row>
    <row r="19" spans="2:7" x14ac:dyDescent="0.3">
      <c r="B19" s="1">
        <v>38807</v>
      </c>
      <c r="C19" s="4">
        <v>55.3</v>
      </c>
      <c r="E19" s="1">
        <v>39538</v>
      </c>
      <c r="F19">
        <v>58.9</v>
      </c>
      <c r="G19" s="1">
        <v>42185</v>
      </c>
    </row>
    <row r="20" spans="2:7" x14ac:dyDescent="0.3">
      <c r="B20" s="1">
        <v>38837</v>
      </c>
      <c r="C20" s="4">
        <v>58.1</v>
      </c>
      <c r="E20" s="1">
        <v>39568</v>
      </c>
      <c r="F20">
        <v>58.4</v>
      </c>
      <c r="G20" s="1">
        <v>42216</v>
      </c>
    </row>
    <row r="21" spans="2:7" x14ac:dyDescent="0.3">
      <c r="B21" s="1">
        <v>38868</v>
      </c>
      <c r="C21" s="4">
        <v>54.8</v>
      </c>
      <c r="E21" s="1">
        <v>39599</v>
      </c>
      <c r="F21">
        <v>57.4</v>
      </c>
      <c r="G21" s="1">
        <v>42247</v>
      </c>
    </row>
    <row r="22" spans="2:7" x14ac:dyDescent="0.3">
      <c r="B22" s="1">
        <v>38898</v>
      </c>
      <c r="C22" s="4">
        <v>54.1</v>
      </c>
      <c r="E22" s="1">
        <v>39629</v>
      </c>
      <c r="F22">
        <v>57.4</v>
      </c>
      <c r="G22" s="1">
        <v>42277</v>
      </c>
    </row>
    <row r="23" spans="2:7" x14ac:dyDescent="0.3">
      <c r="B23" s="1">
        <v>38929</v>
      </c>
      <c r="C23" s="4">
        <v>52.4</v>
      </c>
      <c r="E23" s="1">
        <v>39660</v>
      </c>
      <c r="F23">
        <v>55.7</v>
      </c>
      <c r="G23" s="1">
        <v>42308</v>
      </c>
    </row>
    <row r="24" spans="2:7" x14ac:dyDescent="0.3">
      <c r="B24" s="1">
        <v>38960</v>
      </c>
      <c r="C24" s="4">
        <v>53.1</v>
      </c>
      <c r="E24" s="1">
        <v>39691</v>
      </c>
      <c r="F24">
        <v>52.9</v>
      </c>
      <c r="G24" s="1">
        <v>42338</v>
      </c>
    </row>
    <row r="25" spans="2:7" x14ac:dyDescent="0.3">
      <c r="B25" s="1">
        <v>38990</v>
      </c>
      <c r="C25" s="4">
        <v>57</v>
      </c>
      <c r="E25" s="1">
        <v>39721</v>
      </c>
      <c r="F25">
        <v>55</v>
      </c>
      <c r="G25" s="1">
        <v>42369</v>
      </c>
    </row>
    <row r="26" spans="2:7" x14ac:dyDescent="0.3">
      <c r="B26" s="1">
        <v>39021</v>
      </c>
      <c r="C26" s="4">
        <v>54.7</v>
      </c>
      <c r="E26" s="1">
        <v>39752</v>
      </c>
      <c r="F26">
        <v>53.1</v>
      </c>
      <c r="G26" s="1">
        <v>42400</v>
      </c>
    </row>
    <row r="27" spans="2:7" x14ac:dyDescent="0.3">
      <c r="B27" s="1">
        <v>39051</v>
      </c>
      <c r="C27" s="4">
        <v>55.3</v>
      </c>
      <c r="E27" s="1">
        <v>39782</v>
      </c>
      <c r="F27">
        <v>51.2</v>
      </c>
      <c r="G27" s="1">
        <v>42429</v>
      </c>
    </row>
    <row r="28" spans="2:7" x14ac:dyDescent="0.3">
      <c r="B28" s="1">
        <v>39082</v>
      </c>
      <c r="C28" s="4">
        <v>54.8</v>
      </c>
      <c r="E28" s="1">
        <v>39813</v>
      </c>
      <c r="F28">
        <v>50.8</v>
      </c>
      <c r="G28" s="1">
        <v>42460</v>
      </c>
    </row>
    <row r="29" spans="2:7" x14ac:dyDescent="0.3">
      <c r="B29" s="1">
        <v>39113</v>
      </c>
      <c r="C29" s="4">
        <v>55.1</v>
      </c>
      <c r="E29" s="1">
        <v>39844</v>
      </c>
      <c r="F29">
        <v>53.7</v>
      </c>
      <c r="G29" s="1">
        <v>42490</v>
      </c>
    </row>
    <row r="30" spans="2:7" x14ac:dyDescent="0.3">
      <c r="B30" s="1">
        <v>39141</v>
      </c>
      <c r="C30" s="4">
        <v>53.1</v>
      </c>
      <c r="E30" s="1">
        <v>39872</v>
      </c>
      <c r="F30">
        <v>55.1</v>
      </c>
      <c r="G30" s="1">
        <v>42521</v>
      </c>
    </row>
    <row r="31" spans="2:7" x14ac:dyDescent="0.3">
      <c r="B31" s="1">
        <v>39172</v>
      </c>
      <c r="C31" s="4">
        <v>56.1</v>
      </c>
      <c r="E31" s="1">
        <v>39903</v>
      </c>
      <c r="F31">
        <v>54.4</v>
      </c>
      <c r="G31" s="1">
        <v>42551</v>
      </c>
    </row>
    <row r="32" spans="2:7" x14ac:dyDescent="0.3">
      <c r="B32" s="1">
        <v>39202</v>
      </c>
      <c r="C32" s="4">
        <v>58.6</v>
      </c>
      <c r="E32" s="1">
        <v>39933</v>
      </c>
      <c r="F32">
        <v>53.5</v>
      </c>
      <c r="G32" s="1">
        <v>42582</v>
      </c>
    </row>
    <row r="33" spans="2:7" x14ac:dyDescent="0.3">
      <c r="B33" s="1">
        <v>39233</v>
      </c>
      <c r="C33" s="4">
        <v>55.7</v>
      </c>
      <c r="E33" s="1">
        <v>39964</v>
      </c>
      <c r="F33">
        <v>54.9</v>
      </c>
      <c r="G33" s="1">
        <v>42613</v>
      </c>
    </row>
    <row r="34" spans="2:7" x14ac:dyDescent="0.3">
      <c r="B34" s="1">
        <v>39263</v>
      </c>
      <c r="C34" s="4">
        <v>54.5</v>
      </c>
      <c r="E34" s="1">
        <v>39994</v>
      </c>
      <c r="F34">
        <v>55.4</v>
      </c>
      <c r="G34" s="1">
        <v>42643</v>
      </c>
    </row>
    <row r="35" spans="2:7" x14ac:dyDescent="0.3">
      <c r="B35" s="1">
        <v>39294</v>
      </c>
      <c r="C35" s="4">
        <v>53.3</v>
      </c>
      <c r="E35" s="1">
        <v>40025</v>
      </c>
      <c r="F35">
        <v>57.3</v>
      </c>
      <c r="G35" s="1">
        <v>42674</v>
      </c>
    </row>
    <row r="36" spans="2:7" x14ac:dyDescent="0.3">
      <c r="B36" s="1">
        <v>39325</v>
      </c>
      <c r="C36" s="4">
        <v>54</v>
      </c>
      <c r="E36" s="1">
        <v>40056</v>
      </c>
      <c r="F36">
        <v>57.3</v>
      </c>
      <c r="G36" s="1">
        <v>42704</v>
      </c>
    </row>
    <row r="37" spans="2:7" x14ac:dyDescent="0.3">
      <c r="B37" s="1">
        <v>39355</v>
      </c>
      <c r="C37" s="4">
        <v>56.1</v>
      </c>
      <c r="E37" s="1">
        <v>40086</v>
      </c>
      <c r="F37">
        <v>57.9</v>
      </c>
      <c r="G37" s="1">
        <v>42735</v>
      </c>
    </row>
    <row r="38" spans="2:7" x14ac:dyDescent="0.3">
      <c r="B38" s="1">
        <v>39386</v>
      </c>
      <c r="C38" s="4">
        <v>53.2</v>
      </c>
      <c r="E38" s="1">
        <v>40117</v>
      </c>
      <c r="F38">
        <v>59.5</v>
      </c>
      <c r="G38" s="1">
        <v>42766</v>
      </c>
    </row>
    <row r="39" spans="2:7" x14ac:dyDescent="0.3">
      <c r="B39" s="1">
        <v>39416</v>
      </c>
      <c r="C39" s="4">
        <v>55.4</v>
      </c>
      <c r="E39" s="1">
        <v>40147</v>
      </c>
      <c r="F39">
        <v>58.4</v>
      </c>
      <c r="G39" s="1">
        <v>42794</v>
      </c>
    </row>
    <row r="40" spans="2:7" x14ac:dyDescent="0.3">
      <c r="B40" s="1">
        <v>39447</v>
      </c>
      <c r="C40" s="4">
        <v>55.3</v>
      </c>
      <c r="E40" s="1">
        <v>40178</v>
      </c>
      <c r="F40">
        <v>58.8</v>
      </c>
      <c r="G40" s="1">
        <v>42825</v>
      </c>
    </row>
    <row r="41" spans="2:7" x14ac:dyDescent="0.3">
      <c r="B41" s="1">
        <v>39478</v>
      </c>
      <c r="C41" s="4">
        <v>53</v>
      </c>
      <c r="E41" s="1">
        <v>40209</v>
      </c>
      <c r="F41">
        <v>58.1</v>
      </c>
    </row>
    <row r="42" spans="2:7" x14ac:dyDescent="0.3">
      <c r="B42" s="1">
        <v>39507</v>
      </c>
      <c r="C42" s="4">
        <v>53.4</v>
      </c>
      <c r="E42" s="1">
        <v>40237</v>
      </c>
      <c r="F42">
        <v>57</v>
      </c>
    </row>
    <row r="43" spans="2:7" x14ac:dyDescent="0.3">
      <c r="B43" s="1">
        <v>39538</v>
      </c>
      <c r="C43" s="4">
        <v>58.4</v>
      </c>
      <c r="E43" s="1">
        <v>40268</v>
      </c>
      <c r="F43">
        <v>57.3</v>
      </c>
    </row>
    <row r="44" spans="2:7" x14ac:dyDescent="0.3">
      <c r="B44" s="1">
        <v>39568</v>
      </c>
      <c r="C44" s="4">
        <v>59.2</v>
      </c>
      <c r="E44" s="1">
        <v>40298</v>
      </c>
      <c r="F44">
        <v>57.8</v>
      </c>
    </row>
    <row r="45" spans="2:7" x14ac:dyDescent="0.3">
      <c r="B45" s="1">
        <v>39599</v>
      </c>
      <c r="C45" s="4">
        <v>53.3</v>
      </c>
      <c r="E45" s="1">
        <v>40329</v>
      </c>
      <c r="F45">
        <v>58.1</v>
      </c>
    </row>
    <row r="46" spans="2:7" x14ac:dyDescent="0.3">
      <c r="B46" s="1">
        <v>39629</v>
      </c>
      <c r="C46" s="4">
        <v>52</v>
      </c>
      <c r="E46" s="1">
        <v>40359</v>
      </c>
      <c r="F46">
        <v>58.8</v>
      </c>
    </row>
    <row r="47" spans="2:7" x14ac:dyDescent="0.3">
      <c r="B47" s="1">
        <v>39660</v>
      </c>
      <c r="C47" s="4">
        <v>48.4</v>
      </c>
      <c r="E47" s="1">
        <v>40390</v>
      </c>
      <c r="F47">
        <v>57.1</v>
      </c>
    </row>
    <row r="48" spans="2:7" x14ac:dyDescent="0.3">
      <c r="B48" s="1">
        <v>39691</v>
      </c>
      <c r="C48" s="4">
        <v>48.4</v>
      </c>
      <c r="E48" s="1">
        <v>40421</v>
      </c>
      <c r="F48">
        <v>58</v>
      </c>
    </row>
    <row r="49" spans="2:6" x14ac:dyDescent="0.3">
      <c r="B49" s="1">
        <v>39721</v>
      </c>
      <c r="C49" s="4">
        <v>51.2</v>
      </c>
      <c r="E49" s="1">
        <v>40451</v>
      </c>
      <c r="F49">
        <v>57.9</v>
      </c>
    </row>
    <row r="50" spans="2:6" x14ac:dyDescent="0.3">
      <c r="B50" s="1">
        <v>39752</v>
      </c>
      <c r="C50" s="4">
        <v>44.6</v>
      </c>
      <c r="E50" s="1">
        <v>40482</v>
      </c>
      <c r="F50">
        <v>57.4</v>
      </c>
    </row>
    <row r="51" spans="2:6" x14ac:dyDescent="0.3">
      <c r="B51" s="1">
        <v>39782</v>
      </c>
      <c r="C51" s="4">
        <v>38.799999999999997</v>
      </c>
      <c r="E51" s="1">
        <v>40512</v>
      </c>
      <c r="F51">
        <v>58.9</v>
      </c>
    </row>
    <row r="52" spans="2:6" x14ac:dyDescent="0.3">
      <c r="B52" s="1">
        <v>39813</v>
      </c>
      <c r="C52" s="4">
        <v>41.2</v>
      </c>
      <c r="E52" s="1">
        <v>40543</v>
      </c>
      <c r="F52">
        <v>58.8</v>
      </c>
    </row>
    <row r="53" spans="2:6" x14ac:dyDescent="0.3">
      <c r="B53" s="1">
        <v>39844</v>
      </c>
      <c r="C53" s="4">
        <v>45.3</v>
      </c>
      <c r="E53" s="1">
        <v>40574</v>
      </c>
      <c r="F53">
        <v>57.2</v>
      </c>
    </row>
    <row r="54" spans="2:6" x14ac:dyDescent="0.3">
      <c r="B54" s="1">
        <v>39872</v>
      </c>
      <c r="C54" s="4">
        <v>49</v>
      </c>
      <c r="E54" s="1">
        <v>40602</v>
      </c>
      <c r="F54">
        <v>57</v>
      </c>
    </row>
    <row r="55" spans="2:6" x14ac:dyDescent="0.3">
      <c r="B55" s="1">
        <v>39903</v>
      </c>
      <c r="C55" s="4">
        <v>52.4</v>
      </c>
      <c r="E55" s="1">
        <v>40633</v>
      </c>
      <c r="F55">
        <v>59.2</v>
      </c>
    </row>
    <row r="56" spans="2:6" x14ac:dyDescent="0.3">
      <c r="B56" s="1">
        <v>39933</v>
      </c>
      <c r="C56" s="4">
        <v>53.5</v>
      </c>
      <c r="E56" s="1">
        <v>40663</v>
      </c>
      <c r="F56">
        <v>58.2</v>
      </c>
    </row>
    <row r="57" spans="2:6" x14ac:dyDescent="0.3">
      <c r="B57" s="1">
        <v>39964</v>
      </c>
      <c r="C57" s="4">
        <v>53.1</v>
      </c>
      <c r="E57" s="1">
        <v>40694</v>
      </c>
      <c r="F57">
        <v>58.7</v>
      </c>
    </row>
    <row r="58" spans="2:6" x14ac:dyDescent="0.3">
      <c r="B58" s="1">
        <v>39994</v>
      </c>
      <c r="C58" s="4">
        <v>53.2</v>
      </c>
      <c r="E58" s="1">
        <v>40724</v>
      </c>
      <c r="F58">
        <v>56.6</v>
      </c>
    </row>
    <row r="59" spans="2:6" x14ac:dyDescent="0.3">
      <c r="B59" s="1">
        <v>40025</v>
      </c>
      <c r="C59" s="4">
        <v>53.3</v>
      </c>
      <c r="E59" s="1">
        <v>40755</v>
      </c>
      <c r="F59">
        <v>57.3</v>
      </c>
    </row>
    <row r="60" spans="2:6" x14ac:dyDescent="0.3">
      <c r="B60" s="1">
        <v>40056</v>
      </c>
      <c r="C60" s="4">
        <v>54</v>
      </c>
      <c r="E60" s="1">
        <v>40786</v>
      </c>
      <c r="F60">
        <v>57.1</v>
      </c>
    </row>
    <row r="61" spans="2:6" x14ac:dyDescent="0.3">
      <c r="B61" s="1">
        <v>40086</v>
      </c>
      <c r="C61" s="4">
        <v>54.3</v>
      </c>
      <c r="E61" s="1">
        <v>40816</v>
      </c>
      <c r="F61">
        <v>55.8</v>
      </c>
    </row>
    <row r="62" spans="2:6" x14ac:dyDescent="0.3">
      <c r="B62" s="1">
        <v>40117</v>
      </c>
      <c r="C62" s="4">
        <v>55.2</v>
      </c>
      <c r="E62" s="1">
        <v>40847</v>
      </c>
      <c r="F62">
        <v>55.5</v>
      </c>
    </row>
    <row r="63" spans="2:6" x14ac:dyDescent="0.3">
      <c r="B63" s="1">
        <v>40147</v>
      </c>
      <c r="C63" s="4">
        <v>55.2</v>
      </c>
      <c r="E63" s="1">
        <v>40877</v>
      </c>
      <c r="F63">
        <v>55.9</v>
      </c>
    </row>
    <row r="64" spans="2:6" x14ac:dyDescent="0.3">
      <c r="B64" s="1">
        <v>40178</v>
      </c>
      <c r="C64" s="4">
        <v>56.6</v>
      </c>
      <c r="E64" s="1">
        <v>40908</v>
      </c>
      <c r="F64">
        <v>56.3</v>
      </c>
    </row>
    <row r="65" spans="2:6" x14ac:dyDescent="0.3">
      <c r="B65" s="1">
        <v>40209</v>
      </c>
      <c r="C65" s="4">
        <v>55.8</v>
      </c>
      <c r="E65" s="1">
        <v>40939</v>
      </c>
      <c r="F65">
        <v>55.7</v>
      </c>
    </row>
    <row r="66" spans="2:6" x14ac:dyDescent="0.3">
      <c r="B66" s="1">
        <v>40237</v>
      </c>
      <c r="C66" s="4">
        <v>52</v>
      </c>
      <c r="E66" s="1">
        <v>40968</v>
      </c>
      <c r="F66">
        <v>57.3</v>
      </c>
    </row>
    <row r="67" spans="2:6" x14ac:dyDescent="0.3">
      <c r="B67" s="1">
        <v>40268</v>
      </c>
      <c r="C67" s="4">
        <v>55.1</v>
      </c>
      <c r="E67" s="1">
        <v>40999</v>
      </c>
      <c r="F67">
        <v>58</v>
      </c>
    </row>
    <row r="68" spans="2:6" x14ac:dyDescent="0.3">
      <c r="B68" s="1">
        <v>40298</v>
      </c>
      <c r="C68" s="4">
        <v>55.7</v>
      </c>
      <c r="E68" s="1">
        <v>41029</v>
      </c>
      <c r="F68">
        <v>56.1</v>
      </c>
    </row>
    <row r="69" spans="2:6" x14ac:dyDescent="0.3">
      <c r="B69" s="1">
        <v>40329</v>
      </c>
      <c r="C69" s="4">
        <v>53.9</v>
      </c>
      <c r="E69" s="1">
        <v>41060</v>
      </c>
      <c r="F69">
        <v>55.2</v>
      </c>
    </row>
    <row r="70" spans="2:6" x14ac:dyDescent="0.3">
      <c r="B70" s="1">
        <v>40359</v>
      </c>
      <c r="C70" s="4">
        <v>52.1</v>
      </c>
      <c r="E70" s="1">
        <v>41090</v>
      </c>
      <c r="F70">
        <v>56.7</v>
      </c>
    </row>
    <row r="71" spans="2:6" x14ac:dyDescent="0.3">
      <c r="B71" s="1">
        <v>40390</v>
      </c>
      <c r="C71" s="4">
        <v>51.2</v>
      </c>
      <c r="E71" s="1">
        <v>41121</v>
      </c>
      <c r="F71">
        <v>55.6</v>
      </c>
    </row>
    <row r="72" spans="2:6" x14ac:dyDescent="0.3">
      <c r="B72" s="1">
        <v>40421</v>
      </c>
      <c r="C72" s="4">
        <v>51.7</v>
      </c>
      <c r="E72" s="1">
        <v>41152</v>
      </c>
      <c r="F72">
        <v>56.3</v>
      </c>
    </row>
    <row r="73" spans="2:6" x14ac:dyDescent="0.3">
      <c r="B73" s="1">
        <v>40451</v>
      </c>
      <c r="C73" s="4">
        <v>53.8</v>
      </c>
      <c r="E73" s="1">
        <v>41182</v>
      </c>
      <c r="F73">
        <v>53.7</v>
      </c>
    </row>
    <row r="74" spans="2:6" x14ac:dyDescent="0.3">
      <c r="B74" s="1">
        <v>40482</v>
      </c>
      <c r="C74" s="4">
        <v>54.7</v>
      </c>
      <c r="E74" s="1">
        <v>41213</v>
      </c>
      <c r="F74">
        <v>55.5</v>
      </c>
    </row>
    <row r="75" spans="2:6" x14ac:dyDescent="0.3">
      <c r="B75" s="1">
        <v>40512</v>
      </c>
      <c r="C75" s="4">
        <v>55.2</v>
      </c>
      <c r="E75" s="1">
        <v>41243</v>
      </c>
      <c r="F75">
        <v>55.6</v>
      </c>
    </row>
    <row r="76" spans="2:6" x14ac:dyDescent="0.3">
      <c r="B76" s="1">
        <v>40543</v>
      </c>
      <c r="C76" s="4">
        <v>53.9</v>
      </c>
      <c r="E76" s="1">
        <v>41274</v>
      </c>
      <c r="F76">
        <v>56.1</v>
      </c>
    </row>
    <row r="77" spans="2:6" x14ac:dyDescent="0.3">
      <c r="B77" s="1">
        <v>40574</v>
      </c>
      <c r="C77" s="4">
        <v>52.9</v>
      </c>
      <c r="E77" s="1">
        <v>41305</v>
      </c>
      <c r="F77">
        <v>56.2</v>
      </c>
    </row>
    <row r="78" spans="2:6" x14ac:dyDescent="0.3">
      <c r="B78" s="1">
        <v>40602</v>
      </c>
      <c r="C78" s="4">
        <v>52.2</v>
      </c>
      <c r="E78" s="1">
        <v>41333</v>
      </c>
      <c r="F78">
        <v>54.5</v>
      </c>
    </row>
    <row r="79" spans="2:6" x14ac:dyDescent="0.3">
      <c r="B79" s="1">
        <v>40633</v>
      </c>
      <c r="C79" s="4">
        <v>53.4</v>
      </c>
      <c r="E79" s="1">
        <v>41364</v>
      </c>
      <c r="F79">
        <v>55.6</v>
      </c>
    </row>
    <row r="80" spans="2:6" x14ac:dyDescent="0.3">
      <c r="B80" s="1">
        <v>40663</v>
      </c>
      <c r="C80" s="4">
        <v>52.9</v>
      </c>
      <c r="E80" s="1">
        <v>41394</v>
      </c>
      <c r="F80">
        <v>54.5</v>
      </c>
    </row>
    <row r="81" spans="2:6" x14ac:dyDescent="0.3">
      <c r="B81" s="1">
        <v>40694</v>
      </c>
      <c r="C81" s="4">
        <v>52</v>
      </c>
      <c r="E81" s="1">
        <v>41425</v>
      </c>
      <c r="F81">
        <v>54.3</v>
      </c>
    </row>
    <row r="82" spans="2:6" x14ac:dyDescent="0.3">
      <c r="B82" s="1">
        <v>40724</v>
      </c>
      <c r="C82" s="4">
        <v>50.9</v>
      </c>
      <c r="E82" s="1">
        <v>41455</v>
      </c>
      <c r="F82">
        <v>53.9</v>
      </c>
    </row>
    <row r="83" spans="2:6" x14ac:dyDescent="0.3">
      <c r="B83" s="1">
        <v>40755</v>
      </c>
      <c r="C83" s="4">
        <v>50.7</v>
      </c>
      <c r="E83" s="1">
        <v>41486</v>
      </c>
      <c r="F83">
        <v>54.1</v>
      </c>
    </row>
    <row r="84" spans="2:6" x14ac:dyDescent="0.3">
      <c r="B84" s="1">
        <v>40786</v>
      </c>
      <c r="C84" s="4">
        <v>50.9</v>
      </c>
      <c r="E84" s="1">
        <v>41517</v>
      </c>
      <c r="F84">
        <v>53.9</v>
      </c>
    </row>
    <row r="85" spans="2:6" x14ac:dyDescent="0.3">
      <c r="B85" s="1">
        <v>40816</v>
      </c>
      <c r="C85" s="4">
        <v>51.2</v>
      </c>
      <c r="E85" s="1">
        <v>41547</v>
      </c>
      <c r="F85">
        <v>55.4</v>
      </c>
    </row>
    <row r="86" spans="2:6" x14ac:dyDescent="0.3">
      <c r="B86" s="1">
        <v>40847</v>
      </c>
      <c r="C86" s="4">
        <v>50.4</v>
      </c>
      <c r="E86" s="1">
        <v>41578</v>
      </c>
      <c r="F86">
        <v>56.3</v>
      </c>
    </row>
    <row r="87" spans="2:6" x14ac:dyDescent="0.3">
      <c r="B87" s="1">
        <v>40877</v>
      </c>
      <c r="C87" s="4">
        <v>49</v>
      </c>
      <c r="E87" s="1">
        <v>41608</v>
      </c>
      <c r="F87">
        <v>56</v>
      </c>
    </row>
    <row r="88" spans="2:6" x14ac:dyDescent="0.3">
      <c r="B88" s="1">
        <v>40908</v>
      </c>
      <c r="C88" s="4">
        <v>50.3</v>
      </c>
      <c r="E88" s="1">
        <v>41639</v>
      </c>
      <c r="F88">
        <v>54.6</v>
      </c>
    </row>
    <row r="89" spans="2:6" x14ac:dyDescent="0.3">
      <c r="B89" s="1">
        <v>40939</v>
      </c>
      <c r="C89" s="4">
        <v>50.5</v>
      </c>
      <c r="E89" s="1">
        <v>41670</v>
      </c>
      <c r="F89">
        <v>53.4</v>
      </c>
    </row>
    <row r="90" spans="2:6" x14ac:dyDescent="0.3">
      <c r="B90" s="1">
        <v>40968</v>
      </c>
      <c r="C90" s="4">
        <v>51</v>
      </c>
      <c r="E90" s="1">
        <v>41698</v>
      </c>
      <c r="F90">
        <v>55</v>
      </c>
    </row>
    <row r="91" spans="2:6" x14ac:dyDescent="0.3">
      <c r="B91" s="1">
        <v>40999</v>
      </c>
      <c r="C91" s="4">
        <v>53.1</v>
      </c>
      <c r="E91" s="1">
        <v>41729</v>
      </c>
      <c r="F91">
        <v>54.5</v>
      </c>
    </row>
    <row r="92" spans="2:6" x14ac:dyDescent="0.3">
      <c r="B92" s="1">
        <v>41029</v>
      </c>
      <c r="C92" s="4">
        <v>53.3</v>
      </c>
      <c r="E92" s="1">
        <v>41759</v>
      </c>
      <c r="F92">
        <v>54.8</v>
      </c>
    </row>
    <row r="93" spans="2:6" x14ac:dyDescent="0.3">
      <c r="B93" s="1">
        <v>41060</v>
      </c>
      <c r="C93" s="4">
        <v>50.4</v>
      </c>
      <c r="E93" s="1">
        <v>41790</v>
      </c>
      <c r="F93">
        <v>55.5</v>
      </c>
    </row>
    <row r="94" spans="2:6" x14ac:dyDescent="0.3">
      <c r="B94" s="1">
        <v>41090</v>
      </c>
      <c r="C94" s="4">
        <v>50.2</v>
      </c>
      <c r="E94" s="1">
        <v>41820</v>
      </c>
      <c r="F94">
        <v>55</v>
      </c>
    </row>
    <row r="95" spans="2:6" x14ac:dyDescent="0.3">
      <c r="B95" s="1">
        <v>41121</v>
      </c>
      <c r="C95" s="4">
        <v>50.1</v>
      </c>
      <c r="E95" s="1">
        <v>41851</v>
      </c>
      <c r="F95">
        <v>54.2</v>
      </c>
    </row>
    <row r="96" spans="2:6" x14ac:dyDescent="0.3">
      <c r="B96" s="1">
        <v>41152</v>
      </c>
      <c r="C96" s="4">
        <v>49.2</v>
      </c>
      <c r="E96" s="1">
        <v>41882</v>
      </c>
      <c r="F96">
        <v>54.4</v>
      </c>
    </row>
    <row r="97" spans="2:6" x14ac:dyDescent="0.3">
      <c r="B97" s="1">
        <v>41182</v>
      </c>
      <c r="C97" s="4">
        <v>49.8</v>
      </c>
      <c r="E97" s="1">
        <v>41912</v>
      </c>
      <c r="F97">
        <v>54</v>
      </c>
    </row>
    <row r="98" spans="2:6" x14ac:dyDescent="0.3">
      <c r="B98" s="1">
        <v>41213</v>
      </c>
      <c r="C98" s="4">
        <v>50.2</v>
      </c>
      <c r="E98" s="1">
        <v>41943</v>
      </c>
      <c r="F98">
        <v>53.8</v>
      </c>
    </row>
    <row r="99" spans="2:6" x14ac:dyDescent="0.3">
      <c r="B99" s="1">
        <v>41243</v>
      </c>
      <c r="C99" s="4">
        <v>50.6</v>
      </c>
      <c r="E99" s="1">
        <v>41973</v>
      </c>
      <c r="F99">
        <v>53.9</v>
      </c>
    </row>
    <row r="100" spans="2:6" x14ac:dyDescent="0.3">
      <c r="B100" s="1">
        <v>41274</v>
      </c>
      <c r="C100" s="4">
        <v>50.6</v>
      </c>
      <c r="E100" s="1">
        <v>42004</v>
      </c>
      <c r="F100">
        <v>54.1</v>
      </c>
    </row>
    <row r="101" spans="2:6" x14ac:dyDescent="0.3">
      <c r="B101" s="1">
        <v>41305</v>
      </c>
      <c r="C101" s="4">
        <v>50.4</v>
      </c>
      <c r="E101" s="1">
        <v>42035</v>
      </c>
      <c r="F101">
        <v>53.7</v>
      </c>
    </row>
    <row r="102" spans="2:6" x14ac:dyDescent="0.3">
      <c r="B102" s="1">
        <v>41333</v>
      </c>
      <c r="C102" s="4">
        <v>50.1</v>
      </c>
      <c r="E102" s="1">
        <v>42063</v>
      </c>
      <c r="F102">
        <v>53.9</v>
      </c>
    </row>
    <row r="103" spans="2:6" x14ac:dyDescent="0.3">
      <c r="B103" s="1">
        <v>41364</v>
      </c>
      <c r="C103" s="4">
        <v>50.9</v>
      </c>
      <c r="E103" s="1">
        <v>42094</v>
      </c>
      <c r="F103">
        <v>53.7</v>
      </c>
    </row>
    <row r="104" spans="2:6" x14ac:dyDescent="0.3">
      <c r="B104" s="1">
        <v>41394</v>
      </c>
      <c r="C104" s="4">
        <v>50.6</v>
      </c>
      <c r="E104" s="1">
        <v>42124</v>
      </c>
      <c r="F104">
        <v>53.4</v>
      </c>
    </row>
    <row r="105" spans="2:6" x14ac:dyDescent="0.3">
      <c r="B105" s="1">
        <v>41425</v>
      </c>
      <c r="C105" s="4">
        <v>50.8</v>
      </c>
      <c r="E105" s="1">
        <v>42155</v>
      </c>
      <c r="F105">
        <v>53.2</v>
      </c>
    </row>
    <row r="106" spans="2:6" x14ac:dyDescent="0.3">
      <c r="B106" s="1">
        <v>41455</v>
      </c>
      <c r="C106" s="4">
        <v>50.1</v>
      </c>
      <c r="E106" s="1">
        <v>42185</v>
      </c>
      <c r="F106">
        <v>53.8</v>
      </c>
    </row>
    <row r="107" spans="2:6" x14ac:dyDescent="0.3">
      <c r="B107" s="1">
        <v>41486</v>
      </c>
      <c r="C107" s="4">
        <v>50.3</v>
      </c>
      <c r="E107" s="1">
        <v>42216</v>
      </c>
      <c r="F107">
        <v>53.9</v>
      </c>
    </row>
    <row r="108" spans="2:6" x14ac:dyDescent="0.3">
      <c r="B108" s="1">
        <v>41517</v>
      </c>
      <c r="C108" s="4">
        <v>51</v>
      </c>
      <c r="E108" s="1">
        <v>42247</v>
      </c>
      <c r="F108">
        <v>53.4</v>
      </c>
    </row>
    <row r="109" spans="2:6" x14ac:dyDescent="0.3">
      <c r="B109" s="1">
        <v>41547</v>
      </c>
      <c r="C109" s="4">
        <v>51.1</v>
      </c>
      <c r="E109" s="1">
        <v>42277</v>
      </c>
      <c r="F109">
        <v>53.4</v>
      </c>
    </row>
    <row r="110" spans="2:6" x14ac:dyDescent="0.3">
      <c r="B110" s="1">
        <v>41578</v>
      </c>
      <c r="C110" s="4">
        <v>51.4</v>
      </c>
      <c r="E110" s="1">
        <v>42308</v>
      </c>
      <c r="F110">
        <v>53.1</v>
      </c>
    </row>
    <row r="111" spans="2:6" x14ac:dyDescent="0.3">
      <c r="B111" s="1">
        <v>41608</v>
      </c>
      <c r="C111" s="4">
        <v>51.4</v>
      </c>
      <c r="E111" s="1">
        <v>42338</v>
      </c>
      <c r="F111">
        <v>53.6</v>
      </c>
    </row>
    <row r="112" spans="2:6" x14ac:dyDescent="0.3">
      <c r="B112" s="1">
        <v>41639</v>
      </c>
      <c r="C112" s="4">
        <v>51</v>
      </c>
      <c r="E112" s="1">
        <v>42369</v>
      </c>
      <c r="F112">
        <v>54.4</v>
      </c>
    </row>
    <row r="113" spans="2:6" x14ac:dyDescent="0.3">
      <c r="B113" s="1">
        <v>41670</v>
      </c>
      <c r="C113" s="4">
        <v>50.5</v>
      </c>
      <c r="E113" s="1">
        <v>42400</v>
      </c>
      <c r="F113">
        <v>53.5</v>
      </c>
    </row>
    <row r="114" spans="2:6" x14ac:dyDescent="0.3">
      <c r="B114" s="1">
        <v>41698</v>
      </c>
      <c r="C114" s="4">
        <v>50.2</v>
      </c>
      <c r="E114" s="1">
        <v>42429</v>
      </c>
      <c r="F114">
        <v>52.7</v>
      </c>
    </row>
    <row r="115" spans="2:6" x14ac:dyDescent="0.3">
      <c r="B115" s="1">
        <v>41729</v>
      </c>
      <c r="C115" s="4">
        <v>50.3</v>
      </c>
      <c r="E115" s="1">
        <v>42460</v>
      </c>
      <c r="F115">
        <v>53.8</v>
      </c>
    </row>
    <row r="116" spans="2:6" x14ac:dyDescent="0.3">
      <c r="B116" s="1">
        <v>41759</v>
      </c>
      <c r="C116" s="4">
        <v>50.4</v>
      </c>
      <c r="E116" s="1">
        <v>42490</v>
      </c>
      <c r="F116">
        <v>53.5</v>
      </c>
    </row>
    <row r="117" spans="2:6" x14ac:dyDescent="0.3">
      <c r="B117" s="1">
        <v>41790</v>
      </c>
      <c r="C117" s="4">
        <v>50.8</v>
      </c>
      <c r="E117" s="1">
        <v>42521</v>
      </c>
      <c r="F117">
        <v>53.1</v>
      </c>
    </row>
    <row r="118" spans="2:6" x14ac:dyDescent="0.3">
      <c r="B118" s="1">
        <v>41820</v>
      </c>
      <c r="C118" s="4">
        <v>51</v>
      </c>
      <c r="E118" s="1">
        <v>42551</v>
      </c>
      <c r="F118">
        <v>53.7</v>
      </c>
    </row>
    <row r="119" spans="2:6" x14ac:dyDescent="0.3">
      <c r="B119" s="1">
        <v>41851</v>
      </c>
      <c r="C119" s="4">
        <v>51.7</v>
      </c>
      <c r="E119" s="1">
        <v>42582</v>
      </c>
      <c r="F119">
        <v>53.9</v>
      </c>
    </row>
    <row r="120" spans="2:6" x14ac:dyDescent="0.3">
      <c r="B120" s="1">
        <v>41882</v>
      </c>
      <c r="C120" s="4">
        <v>51.1</v>
      </c>
      <c r="E120" s="1">
        <v>42613</v>
      </c>
      <c r="F120">
        <v>53.5</v>
      </c>
    </row>
    <row r="121" spans="2:6" x14ac:dyDescent="0.3">
      <c r="B121" s="1">
        <v>41912</v>
      </c>
      <c r="C121" s="4">
        <v>51.1</v>
      </c>
      <c r="E121" s="1">
        <v>42643</v>
      </c>
      <c r="F121">
        <v>53.7</v>
      </c>
    </row>
    <row r="122" spans="2:6" x14ac:dyDescent="0.3">
      <c r="B122" s="1">
        <v>41943</v>
      </c>
      <c r="C122" s="4">
        <v>50.8</v>
      </c>
      <c r="E122" s="1">
        <v>42674</v>
      </c>
      <c r="F122">
        <v>54</v>
      </c>
    </row>
    <row r="123" spans="2:6" x14ac:dyDescent="0.3">
      <c r="B123" s="1">
        <v>41973</v>
      </c>
      <c r="C123" s="4">
        <v>50.3</v>
      </c>
      <c r="E123" s="1">
        <v>42704</v>
      </c>
      <c r="F123">
        <v>54.7</v>
      </c>
    </row>
    <row r="124" spans="2:6" x14ac:dyDescent="0.3">
      <c r="B124" s="1">
        <v>42004</v>
      </c>
      <c r="C124" s="4">
        <v>50.1</v>
      </c>
      <c r="E124" s="1">
        <v>42735</v>
      </c>
      <c r="F124">
        <v>54.5</v>
      </c>
    </row>
    <row r="125" spans="2:6" x14ac:dyDescent="0.3">
      <c r="B125" s="1">
        <v>42035</v>
      </c>
      <c r="C125" s="4">
        <v>49.8</v>
      </c>
      <c r="E125" s="1">
        <v>42766</v>
      </c>
      <c r="F125">
        <v>54.6</v>
      </c>
    </row>
    <row r="126" spans="2:6" x14ac:dyDescent="0.3">
      <c r="B126" s="1">
        <v>42063</v>
      </c>
      <c r="C126" s="4">
        <v>49.9</v>
      </c>
      <c r="E126" s="1">
        <v>42794</v>
      </c>
      <c r="F126">
        <v>54.2</v>
      </c>
    </row>
    <row r="127" spans="2:6" x14ac:dyDescent="0.3">
      <c r="B127" s="1">
        <v>42094</v>
      </c>
      <c r="C127" s="4">
        <v>50.1</v>
      </c>
      <c r="E127" s="1">
        <v>42825</v>
      </c>
      <c r="F127">
        <v>55.1</v>
      </c>
    </row>
    <row r="128" spans="2:6" x14ac:dyDescent="0.3">
      <c r="B128" s="1">
        <v>42124</v>
      </c>
      <c r="C128" s="4">
        <v>50.1</v>
      </c>
    </row>
    <row r="129" spans="2:3" x14ac:dyDescent="0.3">
      <c r="B129" s="1">
        <v>42155</v>
      </c>
      <c r="C129" s="4">
        <v>50.2</v>
      </c>
    </row>
    <row r="130" spans="2:3" x14ac:dyDescent="0.3">
      <c r="B130" s="1">
        <v>42185</v>
      </c>
      <c r="C130" s="4">
        <v>50.2</v>
      </c>
    </row>
    <row r="131" spans="2:3" x14ac:dyDescent="0.3">
      <c r="B131" s="1">
        <v>42216</v>
      </c>
      <c r="C131" s="4">
        <v>50</v>
      </c>
    </row>
    <row r="132" spans="2:3" x14ac:dyDescent="0.3">
      <c r="B132" s="1">
        <v>42247</v>
      </c>
      <c r="C132" s="4">
        <v>49.7</v>
      </c>
    </row>
    <row r="133" spans="2:3" x14ac:dyDescent="0.3">
      <c r="B133" s="1">
        <v>42277</v>
      </c>
      <c r="C133" s="4">
        <v>49.8</v>
      </c>
    </row>
    <row r="134" spans="2:3" x14ac:dyDescent="0.3">
      <c r="B134" s="1">
        <v>42308</v>
      </c>
      <c r="C134" s="4">
        <v>49.8</v>
      </c>
    </row>
    <row r="135" spans="2:3" x14ac:dyDescent="0.3">
      <c r="B135" s="1">
        <v>42338</v>
      </c>
      <c r="C135" s="4">
        <v>49.6</v>
      </c>
    </row>
    <row r="136" spans="2:3" x14ac:dyDescent="0.3">
      <c r="B136" s="1">
        <v>42369</v>
      </c>
      <c r="C136" s="4">
        <v>49.7</v>
      </c>
    </row>
    <row r="137" spans="2:3" x14ac:dyDescent="0.3">
      <c r="B137" s="1">
        <v>42400</v>
      </c>
      <c r="C137" s="4">
        <v>49.4</v>
      </c>
    </row>
    <row r="138" spans="2:3" x14ac:dyDescent="0.3">
      <c r="B138" s="1">
        <v>42429</v>
      </c>
      <c r="C138" s="4">
        <v>49</v>
      </c>
    </row>
    <row r="139" spans="2:3" x14ac:dyDescent="0.3">
      <c r="B139" s="1">
        <v>42460</v>
      </c>
      <c r="C139" s="4">
        <v>50.2</v>
      </c>
    </row>
    <row r="140" spans="2:3" x14ac:dyDescent="0.3">
      <c r="B140" s="1">
        <v>42490</v>
      </c>
      <c r="C140" s="4">
        <v>50.1</v>
      </c>
    </row>
    <row r="141" spans="2:3" x14ac:dyDescent="0.3">
      <c r="B141" s="1">
        <v>42521</v>
      </c>
      <c r="C141" s="4">
        <v>50.1</v>
      </c>
    </row>
    <row r="142" spans="2:3" x14ac:dyDescent="0.3">
      <c r="B142" s="1">
        <v>42551</v>
      </c>
      <c r="C142" s="4">
        <v>50</v>
      </c>
    </row>
    <row r="143" spans="2:3" x14ac:dyDescent="0.3">
      <c r="B143" s="1">
        <v>42582</v>
      </c>
      <c r="C143" s="4">
        <v>49.9</v>
      </c>
    </row>
    <row r="144" spans="2:3" x14ac:dyDescent="0.3">
      <c r="B144" s="1">
        <v>42613</v>
      </c>
      <c r="C144" s="4">
        <v>50.4</v>
      </c>
    </row>
    <row r="145" spans="2:3" x14ac:dyDescent="0.3">
      <c r="B145" s="1">
        <v>42643</v>
      </c>
      <c r="C145" s="4">
        <v>50.4</v>
      </c>
    </row>
    <row r="146" spans="2:3" x14ac:dyDescent="0.3">
      <c r="B146" s="1">
        <v>42674</v>
      </c>
      <c r="C146" s="4">
        <v>51.2</v>
      </c>
    </row>
    <row r="147" spans="2:3" x14ac:dyDescent="0.3">
      <c r="B147" s="1">
        <v>42704</v>
      </c>
      <c r="C147" s="4">
        <v>51.7</v>
      </c>
    </row>
    <row r="148" spans="2:3" x14ac:dyDescent="0.3">
      <c r="B148" s="1">
        <v>42735</v>
      </c>
      <c r="C148" s="4">
        <v>51.4</v>
      </c>
    </row>
    <row r="149" spans="2:3" x14ac:dyDescent="0.3">
      <c r="B149" s="1">
        <v>42766</v>
      </c>
      <c r="C149" s="4">
        <v>51.3</v>
      </c>
    </row>
    <row r="150" spans="2:3" x14ac:dyDescent="0.3">
      <c r="B150" s="1">
        <v>42794</v>
      </c>
      <c r="C150" s="4">
        <v>51.6</v>
      </c>
    </row>
    <row r="151" spans="2:3" x14ac:dyDescent="0.3">
      <c r="B151" s="1">
        <v>42825</v>
      </c>
      <c r="C151" s="4">
        <v>51.8</v>
      </c>
    </row>
    <row r="152" spans="2:3" x14ac:dyDescent="0.3">
      <c r="C152" s="4"/>
    </row>
    <row r="153" spans="2:3" x14ac:dyDescent="0.3">
      <c r="C153" s="4"/>
    </row>
    <row r="154" spans="2:3" x14ac:dyDescent="0.3">
      <c r="C154" s="4"/>
    </row>
    <row r="155" spans="2:3" x14ac:dyDescent="0.3">
      <c r="C155" s="4"/>
    </row>
    <row r="156" spans="2:3" x14ac:dyDescent="0.3">
      <c r="C156" s="4"/>
    </row>
    <row r="157" spans="2:3" x14ac:dyDescent="0.3">
      <c r="C157" s="4"/>
    </row>
    <row r="158" spans="2:3" x14ac:dyDescent="0.3">
      <c r="C158" s="4"/>
    </row>
    <row r="159" spans="2:3" x14ac:dyDescent="0.3">
      <c r="C159" s="4"/>
    </row>
    <row r="160" spans="2:3" x14ac:dyDescent="0.3">
      <c r="C160" s="4"/>
    </row>
    <row r="161" spans="3:3" x14ac:dyDescent="0.3">
      <c r="C161" s="4"/>
    </row>
    <row r="162" spans="3:3" x14ac:dyDescent="0.3">
      <c r="C162" s="4"/>
    </row>
    <row r="163" spans="3:3" x14ac:dyDescent="0.3">
      <c r="C163" s="4"/>
    </row>
    <row r="164" spans="3:3" x14ac:dyDescent="0.3">
      <c r="C164" s="4"/>
    </row>
    <row r="165" spans="3:3" x14ac:dyDescent="0.3">
      <c r="C165" s="4"/>
    </row>
    <row r="166" spans="3:3" x14ac:dyDescent="0.3">
      <c r="C166" s="4"/>
    </row>
    <row r="167" spans="3:3" x14ac:dyDescent="0.3">
      <c r="C167" s="4"/>
    </row>
    <row r="168" spans="3:3" x14ac:dyDescent="0.3">
      <c r="C168" s="4"/>
    </row>
    <row r="169" spans="3:3" x14ac:dyDescent="0.3">
      <c r="C169" s="4"/>
    </row>
    <row r="170" spans="3:3" x14ac:dyDescent="0.3">
      <c r="C170" s="4"/>
    </row>
    <row r="171" spans="3:3" x14ac:dyDescent="0.3">
      <c r="C171" s="4"/>
    </row>
    <row r="172" spans="3:3" x14ac:dyDescent="0.3">
      <c r="C172" s="4"/>
    </row>
    <row r="173" spans="3:3" x14ac:dyDescent="0.3">
      <c r="C173" s="4"/>
    </row>
    <row r="174" spans="3:3" x14ac:dyDescent="0.3">
      <c r="C174" s="4"/>
    </row>
    <row r="175" spans="3:3" x14ac:dyDescent="0.3">
      <c r="C175" s="4"/>
    </row>
    <row r="176" spans="3:3" x14ac:dyDescent="0.3">
      <c r="C176" s="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X59"/>
  <sheetViews>
    <sheetView topLeftCell="A2" workbookViewId="0">
      <pane xSplit="1" ySplit="2" topLeftCell="B4" activePane="bottomRight" state="frozen"/>
      <selection activeCell="A2" sqref="A2"/>
      <selection pane="topRight" activeCell="B2" sqref="B2"/>
      <selection pane="bottomLeft" activeCell="A4" sqref="A4"/>
      <selection pane="bottomRight" activeCell="A4" sqref="A4"/>
    </sheetView>
  </sheetViews>
  <sheetFormatPr defaultRowHeight="16.5" x14ac:dyDescent="0.3"/>
  <cols>
    <col min="1" max="1" width="11.125" style="1" bestFit="1" customWidth="1"/>
    <col min="3" max="3" width="11.125" style="1" bestFit="1" customWidth="1"/>
    <col min="5" max="5" width="11.125" style="1" bestFit="1" customWidth="1"/>
    <col min="12" max="12" width="11.125" style="1" bestFit="1" customWidth="1"/>
    <col min="15" max="15" width="11.125" style="1" bestFit="1" customWidth="1"/>
  </cols>
  <sheetData>
    <row r="2" spans="1:24" x14ac:dyDescent="0.3">
      <c r="B2" t="s">
        <v>49</v>
      </c>
      <c r="D2" t="s">
        <v>54</v>
      </c>
      <c r="F2" t="s">
        <v>56</v>
      </c>
      <c r="G2" t="s">
        <v>57</v>
      </c>
      <c r="H2" t="s">
        <v>59</v>
      </c>
      <c r="I2" t="s">
        <v>61</v>
      </c>
      <c r="J2" t="s">
        <v>62</v>
      </c>
      <c r="K2" t="s">
        <v>65</v>
      </c>
      <c r="M2" t="s">
        <v>67</v>
      </c>
      <c r="N2" t="s">
        <v>69</v>
      </c>
      <c r="P2" t="s">
        <v>70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  <c r="V2" t="s">
        <v>83</v>
      </c>
      <c r="W2" t="s">
        <v>85</v>
      </c>
      <c r="X2" t="s">
        <v>87</v>
      </c>
    </row>
    <row r="3" spans="1:24" x14ac:dyDescent="0.3">
      <c r="B3" t="s">
        <v>50</v>
      </c>
      <c r="D3" t="s">
        <v>109</v>
      </c>
      <c r="F3" t="s">
        <v>55</v>
      </c>
      <c r="G3" t="s">
        <v>58</v>
      </c>
      <c r="H3" t="s">
        <v>60</v>
      </c>
      <c r="I3" t="s">
        <v>63</v>
      </c>
      <c r="J3" t="s">
        <v>64</v>
      </c>
      <c r="K3" t="s">
        <v>66</v>
      </c>
      <c r="M3" t="s">
        <v>68</v>
      </c>
      <c r="N3" t="s">
        <v>71</v>
      </c>
      <c r="P3" t="s">
        <v>72</v>
      </c>
      <c r="Q3" t="s">
        <v>82</v>
      </c>
      <c r="R3" t="s">
        <v>81</v>
      </c>
      <c r="S3" t="s">
        <v>80</v>
      </c>
      <c r="T3" t="s">
        <v>79</v>
      </c>
      <c r="U3" t="s">
        <v>78</v>
      </c>
      <c r="V3" t="s">
        <v>84</v>
      </c>
      <c r="W3" t="s">
        <v>86</v>
      </c>
      <c r="X3" t="s">
        <v>88</v>
      </c>
    </row>
    <row r="4" spans="1:24" x14ac:dyDescent="0.3">
      <c r="A4" s="1" t="e">
        <f ca="1">_xll.BDH(B2,"px_last","2012-01-01","","cols=2;rows=56")</f>
        <v>#NAME?</v>
      </c>
      <c r="B4">
        <v>11.4</v>
      </c>
      <c r="C4" s="1" t="e">
        <f ca="1">_xll.BDH(D2,"px_last","2012-01-01","","cols=2;rows=51")</f>
        <v>#NAME?</v>
      </c>
      <c r="D4">
        <v>11.4</v>
      </c>
      <c r="E4" s="1" t="e">
        <f ca="1">_xll.BDH(F2,"px_last","2012-01-01","","cols=2;rows=50")</f>
        <v>#NAME?</v>
      </c>
      <c r="F4">
        <v>17.3</v>
      </c>
      <c r="G4" t="e">
        <f ca="1">_xll.BDH(G2,"px_last","2012-03-31","","dts=h","cols=1;rows=50")</f>
        <v>#NAME?</v>
      </c>
      <c r="H4" t="e">
        <f ca="1">_xll.BDH(H2,"px_last","2012-03-31","","dts=h","cols=1;rows=50")</f>
        <v>#NAME?</v>
      </c>
      <c r="I4" t="e">
        <f ca="1">_xll.BDH(I2,"px_last","2012-03-31","","dts=h","cols=1;rows=50")</f>
        <v>#NAME?</v>
      </c>
      <c r="J4" t="e">
        <f ca="1">_xll.BDH(J2,"px_last","2012-03-31","","dts=h","cols=1;rows=50")</f>
        <v>#NAME?</v>
      </c>
      <c r="K4" t="e">
        <f ca="1">_xll.BDH(K2,"px_last","2012-03-31","","dts=h","cols=1;rows=50")</f>
        <v>#NAME?</v>
      </c>
      <c r="L4" s="1" t="e">
        <f ca="1">_xll.BDH(M2,"px_last","2012-01-01","","cols=2;rows=51")</f>
        <v>#NAME?</v>
      </c>
      <c r="M4">
        <v>13.2</v>
      </c>
      <c r="N4" t="e">
        <f ca="1">_xll.BDH(N2,"px_last","2012-03-31","","dts=h","cols=1;rows=51")</f>
        <v>#NAME?</v>
      </c>
      <c r="O4" s="1" t="e">
        <f ca="1">_xll.BDH(P2,"px_last","2012-01-01","","cols=2;rows=50")</f>
        <v>#NAME?</v>
      </c>
      <c r="P4">
        <v>14.8</v>
      </c>
      <c r="Q4" t="e">
        <f ca="1">_xll.BDH(Q2,"px_last","2012-03-31","","dts=h","cols=1;rows=50")</f>
        <v>#NAME?</v>
      </c>
      <c r="R4" t="e">
        <f ca="1">_xll.BDH(R2,"px_last","2012-03-31","","dts=h","cols=1;rows=50")</f>
        <v>#NAME?</v>
      </c>
      <c r="S4" t="e">
        <f ca="1">_xll.BDH(S2,"px_last","2012-03-31","","dts=h","cols=1;rows=50")</f>
        <v>#NAME?</v>
      </c>
      <c r="T4" t="e">
        <f ca="1">_xll.BDH(T2,"px_last","2012-03-31","","dts=h","cols=1;rows=50")</f>
        <v>#NAME?</v>
      </c>
      <c r="U4" t="e">
        <f ca="1">_xll.BDH(U2,"px_last","2012-03-31","","dts=h","cols=1;rows=50")</f>
        <v>#NAME?</v>
      </c>
      <c r="V4" t="e">
        <f ca="1">_xll.BDH(V2,"px_last","2012-03-31","","dts=h","cols=1;rows=50")</f>
        <v>#NAME?</v>
      </c>
      <c r="W4" t="e">
        <f ca="1">_xll.BDH(W2,"px_last","2012-03-31","","dts=h","cols=1;rows=50")</f>
        <v>#NAME?</v>
      </c>
      <c r="X4" t="e">
        <f ca="1">_xll.BDH(X2,"px_last","2012-03-31","","dts=h","cols=1;rows=50")</f>
        <v>#NAME?</v>
      </c>
    </row>
    <row r="5" spans="1:24" x14ac:dyDescent="0.3">
      <c r="A5" s="1">
        <v>40999</v>
      </c>
      <c r="B5">
        <v>11.6</v>
      </c>
      <c r="C5" s="1">
        <v>40999</v>
      </c>
      <c r="D5">
        <v>11.9</v>
      </c>
      <c r="E5" s="1">
        <v>41029</v>
      </c>
      <c r="F5">
        <v>14.8</v>
      </c>
      <c r="G5">
        <v>12.3</v>
      </c>
      <c r="H5">
        <v>13.7</v>
      </c>
      <c r="I5">
        <v>10.3</v>
      </c>
      <c r="J5">
        <v>11.6</v>
      </c>
      <c r="K5">
        <v>10.3</v>
      </c>
      <c r="L5" s="1">
        <v>41029</v>
      </c>
      <c r="M5">
        <v>11.4</v>
      </c>
      <c r="N5">
        <v>8.9</v>
      </c>
      <c r="O5" s="1">
        <v>41029</v>
      </c>
      <c r="P5">
        <v>11.4</v>
      </c>
      <c r="Q5">
        <v>10.1</v>
      </c>
      <c r="R5">
        <v>7.4</v>
      </c>
      <c r="S5">
        <v>6.8</v>
      </c>
      <c r="T5">
        <v>10.5</v>
      </c>
      <c r="U5">
        <v>2.4</v>
      </c>
      <c r="V5">
        <v>8.4</v>
      </c>
      <c r="W5">
        <v>11.4</v>
      </c>
      <c r="X5">
        <v>2.7</v>
      </c>
    </row>
    <row r="6" spans="1:24" x14ac:dyDescent="0.3">
      <c r="A6" s="1">
        <v>41029</v>
      </c>
      <c r="B6">
        <v>11</v>
      </c>
      <c r="C6" s="1">
        <v>41029</v>
      </c>
      <c r="D6">
        <v>9.3000000000000007</v>
      </c>
      <c r="E6" s="1">
        <v>41060</v>
      </c>
      <c r="F6">
        <v>13.7</v>
      </c>
      <c r="G6">
        <v>11.4</v>
      </c>
      <c r="H6">
        <v>11.9</v>
      </c>
      <c r="I6">
        <v>10.199999999999999</v>
      </c>
      <c r="J6">
        <v>13.6</v>
      </c>
      <c r="K6">
        <v>10.6</v>
      </c>
      <c r="L6" s="1">
        <v>41060</v>
      </c>
      <c r="M6">
        <v>9.6</v>
      </c>
      <c r="N6">
        <v>8.5</v>
      </c>
      <c r="O6" s="1">
        <v>41060</v>
      </c>
      <c r="P6">
        <v>12</v>
      </c>
      <c r="Q6">
        <v>7.9</v>
      </c>
      <c r="R6">
        <v>7.8</v>
      </c>
      <c r="S6">
        <v>9.5</v>
      </c>
      <c r="T6">
        <v>16.399999999999999</v>
      </c>
      <c r="U6">
        <v>4.8</v>
      </c>
      <c r="V6">
        <v>9.6999999999999993</v>
      </c>
      <c r="W6">
        <v>13.3</v>
      </c>
      <c r="X6">
        <v>4.5</v>
      </c>
    </row>
    <row r="7" spans="1:24" x14ac:dyDescent="0.3">
      <c r="A7" s="1">
        <v>41060</v>
      </c>
      <c r="B7">
        <v>10.7</v>
      </c>
      <c r="C7" s="1">
        <v>41060</v>
      </c>
      <c r="D7">
        <v>9.6</v>
      </c>
      <c r="E7" s="1">
        <v>41090</v>
      </c>
      <c r="F7">
        <v>12.3</v>
      </c>
      <c r="G7">
        <v>10.6</v>
      </c>
      <c r="H7">
        <v>9.8000000000000007</v>
      </c>
      <c r="I7">
        <v>11.3</v>
      </c>
      <c r="J7">
        <v>11.9</v>
      </c>
      <c r="K7">
        <v>9.5</v>
      </c>
      <c r="L7" s="1">
        <v>41090</v>
      </c>
      <c r="M7">
        <v>10.5</v>
      </c>
      <c r="N7">
        <v>9.5</v>
      </c>
      <c r="O7" s="1">
        <v>41090</v>
      </c>
      <c r="P7">
        <v>13.3</v>
      </c>
      <c r="Q7">
        <v>11.6</v>
      </c>
      <c r="R7">
        <v>6.5</v>
      </c>
      <c r="S7">
        <v>9.6</v>
      </c>
      <c r="T7">
        <v>12.7</v>
      </c>
      <c r="U7">
        <v>5.9</v>
      </c>
      <c r="V7">
        <v>10.6</v>
      </c>
      <c r="W7">
        <v>9.6</v>
      </c>
      <c r="X7">
        <v>1.7</v>
      </c>
    </row>
    <row r="8" spans="1:24" x14ac:dyDescent="0.3">
      <c r="A8" s="1">
        <v>41090</v>
      </c>
      <c r="B8">
        <v>10.5</v>
      </c>
      <c r="C8" s="1">
        <v>41090</v>
      </c>
      <c r="D8">
        <v>9.5</v>
      </c>
      <c r="E8" s="1">
        <v>41121</v>
      </c>
      <c r="F8">
        <v>15</v>
      </c>
      <c r="G8">
        <v>11.7</v>
      </c>
      <c r="H8">
        <v>11.8</v>
      </c>
      <c r="I8">
        <v>10.6</v>
      </c>
      <c r="J8">
        <v>14.7</v>
      </c>
      <c r="K8">
        <v>9.4</v>
      </c>
      <c r="L8" s="1">
        <v>41121</v>
      </c>
      <c r="M8">
        <v>10.3</v>
      </c>
      <c r="N8">
        <v>9</v>
      </c>
      <c r="O8" s="1">
        <v>41121</v>
      </c>
      <c r="P8">
        <v>12.2</v>
      </c>
      <c r="Q8">
        <v>11.3</v>
      </c>
      <c r="R8">
        <v>6.5</v>
      </c>
      <c r="S8">
        <v>7.9</v>
      </c>
      <c r="T8">
        <v>9.8000000000000007</v>
      </c>
      <c r="U8">
        <v>1.4</v>
      </c>
      <c r="V8">
        <v>8.5</v>
      </c>
      <c r="W8">
        <v>10.9</v>
      </c>
      <c r="X8">
        <v>3.9</v>
      </c>
    </row>
    <row r="9" spans="1:24" x14ac:dyDescent="0.3">
      <c r="A9" s="1">
        <v>41121</v>
      </c>
      <c r="B9">
        <v>10.3</v>
      </c>
      <c r="C9" s="1">
        <v>41121</v>
      </c>
      <c r="D9">
        <v>9.1999999999999993</v>
      </c>
      <c r="E9" s="1">
        <v>41152</v>
      </c>
      <c r="F9">
        <v>12.7</v>
      </c>
      <c r="G9">
        <v>12.2</v>
      </c>
      <c r="H9">
        <v>10.8</v>
      </c>
      <c r="I9">
        <v>10.5</v>
      </c>
      <c r="J9">
        <v>14.6</v>
      </c>
      <c r="K9">
        <v>8</v>
      </c>
      <c r="L9" s="1">
        <v>41152</v>
      </c>
      <c r="M9">
        <v>10.5</v>
      </c>
      <c r="N9">
        <v>6.8</v>
      </c>
      <c r="O9" s="1">
        <v>41152</v>
      </c>
      <c r="P9">
        <v>13.8</v>
      </c>
      <c r="Q9">
        <v>12.7</v>
      </c>
      <c r="R9">
        <v>7.9</v>
      </c>
      <c r="S9">
        <v>9.1999999999999993</v>
      </c>
      <c r="T9">
        <v>9.6999999999999993</v>
      </c>
      <c r="U9">
        <v>2.7</v>
      </c>
      <c r="V9">
        <v>7.2</v>
      </c>
      <c r="W9">
        <v>9.9</v>
      </c>
      <c r="X9">
        <v>3.8</v>
      </c>
    </row>
    <row r="10" spans="1:24" x14ac:dyDescent="0.3">
      <c r="A10" s="1">
        <v>41152</v>
      </c>
      <c r="B10">
        <v>10.1</v>
      </c>
      <c r="C10" s="1">
        <v>41152</v>
      </c>
      <c r="D10">
        <v>8.9</v>
      </c>
      <c r="E10" s="1">
        <v>41182</v>
      </c>
      <c r="F10">
        <v>11.1</v>
      </c>
      <c r="G10">
        <v>10.4</v>
      </c>
      <c r="H10">
        <v>10.1</v>
      </c>
      <c r="I10">
        <v>10.8</v>
      </c>
      <c r="J10">
        <v>14.2</v>
      </c>
      <c r="K10">
        <v>8.1999999999999993</v>
      </c>
      <c r="L10" s="1">
        <v>41182</v>
      </c>
      <c r="M10">
        <v>10</v>
      </c>
      <c r="N10">
        <v>9.6</v>
      </c>
      <c r="O10" s="1">
        <v>41182</v>
      </c>
      <c r="P10">
        <v>12</v>
      </c>
      <c r="Q10">
        <v>11.5</v>
      </c>
      <c r="R10">
        <v>7.2</v>
      </c>
      <c r="S10">
        <v>6.8</v>
      </c>
      <c r="T10">
        <v>6.3</v>
      </c>
      <c r="U10">
        <v>4.8</v>
      </c>
      <c r="V10">
        <v>8.1</v>
      </c>
      <c r="W10">
        <v>10</v>
      </c>
      <c r="X10">
        <v>3.3</v>
      </c>
    </row>
    <row r="11" spans="1:24" x14ac:dyDescent="0.3">
      <c r="A11" s="1">
        <v>41182</v>
      </c>
      <c r="B11">
        <v>10</v>
      </c>
      <c r="C11" s="1">
        <v>41182</v>
      </c>
      <c r="D11">
        <v>9.1999999999999993</v>
      </c>
      <c r="E11" s="1">
        <v>41213</v>
      </c>
      <c r="F11">
        <v>11.3</v>
      </c>
      <c r="G11">
        <v>10.6</v>
      </c>
      <c r="H11">
        <v>11.9</v>
      </c>
      <c r="I11">
        <v>11.9</v>
      </c>
      <c r="J11">
        <v>13.4</v>
      </c>
      <c r="K11">
        <v>9.6</v>
      </c>
      <c r="L11" s="1">
        <v>41213</v>
      </c>
      <c r="M11">
        <v>11</v>
      </c>
      <c r="N11">
        <v>12.6</v>
      </c>
      <c r="O11" s="1">
        <v>41213</v>
      </c>
      <c r="P11">
        <v>11.4</v>
      </c>
      <c r="Q11">
        <v>14</v>
      </c>
      <c r="R11">
        <v>7.1</v>
      </c>
      <c r="S11">
        <v>6.2</v>
      </c>
      <c r="T11">
        <v>5.9</v>
      </c>
      <c r="U11">
        <v>6.1</v>
      </c>
      <c r="V11">
        <v>7.9</v>
      </c>
      <c r="W11">
        <v>10.1</v>
      </c>
      <c r="X11">
        <v>4.7</v>
      </c>
    </row>
    <row r="12" spans="1:24" x14ac:dyDescent="0.3">
      <c r="A12" s="1">
        <v>41213</v>
      </c>
      <c r="B12">
        <v>10</v>
      </c>
      <c r="C12" s="1">
        <v>41213</v>
      </c>
      <c r="D12">
        <v>9.6</v>
      </c>
      <c r="E12" s="1">
        <v>41243</v>
      </c>
      <c r="F12">
        <v>11.1</v>
      </c>
      <c r="G12">
        <v>11.6</v>
      </c>
      <c r="H12">
        <v>11</v>
      </c>
      <c r="I12">
        <v>12.3</v>
      </c>
      <c r="J12">
        <v>13.8</v>
      </c>
      <c r="K12">
        <v>11</v>
      </c>
      <c r="L12" s="1">
        <v>41243</v>
      </c>
      <c r="M12">
        <v>10.5</v>
      </c>
      <c r="N12">
        <v>13.8</v>
      </c>
      <c r="O12" s="1">
        <v>41243</v>
      </c>
      <c r="P12">
        <v>13.4</v>
      </c>
      <c r="Q12">
        <v>13.6</v>
      </c>
      <c r="R12">
        <v>9.1</v>
      </c>
      <c r="S12">
        <v>6.3</v>
      </c>
      <c r="T12">
        <v>6.5</v>
      </c>
      <c r="U12">
        <v>4.0999999999999996</v>
      </c>
      <c r="V12">
        <v>8.8000000000000007</v>
      </c>
      <c r="W12">
        <v>12.6</v>
      </c>
      <c r="X12">
        <v>6</v>
      </c>
    </row>
    <row r="13" spans="1:24" x14ac:dyDescent="0.3">
      <c r="A13" s="1">
        <v>41243</v>
      </c>
      <c r="B13">
        <v>10</v>
      </c>
      <c r="C13" s="1">
        <v>41243</v>
      </c>
      <c r="D13">
        <v>10.1</v>
      </c>
      <c r="E13" s="1">
        <v>41274</v>
      </c>
      <c r="F13">
        <v>11</v>
      </c>
      <c r="G13">
        <v>10.3</v>
      </c>
      <c r="H13">
        <v>10.7</v>
      </c>
      <c r="I13">
        <v>12.8</v>
      </c>
      <c r="J13">
        <v>14.2</v>
      </c>
      <c r="K13">
        <v>10</v>
      </c>
      <c r="L13" s="1">
        <v>41274</v>
      </c>
      <c r="M13">
        <v>10</v>
      </c>
      <c r="N13">
        <v>12.2</v>
      </c>
      <c r="O13" s="1">
        <v>41274</v>
      </c>
      <c r="P13">
        <v>11.9</v>
      </c>
      <c r="Q13">
        <v>12.2</v>
      </c>
      <c r="R13">
        <v>9.6</v>
      </c>
      <c r="S13">
        <v>10.4</v>
      </c>
      <c r="T13">
        <v>6.6</v>
      </c>
      <c r="U13">
        <v>4.0999999999999996</v>
      </c>
      <c r="V13">
        <v>10.7</v>
      </c>
      <c r="W13">
        <v>15.3</v>
      </c>
      <c r="X13">
        <v>6.5</v>
      </c>
    </row>
    <row r="14" spans="1:24" x14ac:dyDescent="0.3">
      <c r="A14" s="1">
        <v>41274</v>
      </c>
      <c r="B14">
        <v>10</v>
      </c>
      <c r="C14" s="1">
        <v>41274</v>
      </c>
      <c r="D14">
        <v>10.3</v>
      </c>
      <c r="E14" s="1">
        <v>41364</v>
      </c>
      <c r="F14">
        <v>9.1</v>
      </c>
      <c r="G14">
        <v>10.8</v>
      </c>
      <c r="H14">
        <v>9.5</v>
      </c>
      <c r="I14">
        <v>11.4</v>
      </c>
      <c r="J14">
        <v>11.9</v>
      </c>
      <c r="K14">
        <v>11.3</v>
      </c>
      <c r="L14" s="1">
        <v>41333</v>
      </c>
      <c r="M14">
        <v>11.3</v>
      </c>
      <c r="N14">
        <v>11.4</v>
      </c>
      <c r="O14" s="1">
        <v>41364</v>
      </c>
      <c r="P14">
        <v>12.9</v>
      </c>
      <c r="Q14">
        <v>12.9</v>
      </c>
      <c r="R14">
        <v>7.8</v>
      </c>
      <c r="S14">
        <v>6.6</v>
      </c>
      <c r="T14">
        <v>10.199999999999999</v>
      </c>
      <c r="U14">
        <v>4.8</v>
      </c>
      <c r="V14">
        <v>10</v>
      </c>
      <c r="W14">
        <v>9.6999999999999993</v>
      </c>
      <c r="X14">
        <v>1.4</v>
      </c>
    </row>
    <row r="15" spans="1:24" x14ac:dyDescent="0.3">
      <c r="A15" s="1">
        <v>41333</v>
      </c>
      <c r="B15">
        <v>9.9</v>
      </c>
      <c r="C15" s="1">
        <v>41364</v>
      </c>
      <c r="D15">
        <v>8.9</v>
      </c>
      <c r="E15" s="1">
        <v>41394</v>
      </c>
      <c r="F15">
        <v>8.8000000000000007</v>
      </c>
      <c r="G15">
        <v>11.9</v>
      </c>
      <c r="H15">
        <v>10.1</v>
      </c>
      <c r="I15">
        <v>12.3</v>
      </c>
      <c r="J15">
        <v>12.9</v>
      </c>
      <c r="K15">
        <v>12.3</v>
      </c>
      <c r="L15" s="1">
        <v>41364</v>
      </c>
      <c r="M15">
        <v>11.8</v>
      </c>
      <c r="N15">
        <v>9.6999999999999993</v>
      </c>
      <c r="O15" s="1">
        <v>41394</v>
      </c>
      <c r="P15">
        <v>14.2</v>
      </c>
      <c r="Q15">
        <v>12.3</v>
      </c>
      <c r="R15">
        <v>10.5</v>
      </c>
      <c r="S15">
        <v>7.3</v>
      </c>
      <c r="T15">
        <v>12.9</v>
      </c>
      <c r="U15">
        <v>1.5</v>
      </c>
      <c r="V15">
        <v>10.6</v>
      </c>
      <c r="W15">
        <v>10.7</v>
      </c>
      <c r="X15">
        <v>5.5</v>
      </c>
    </row>
    <row r="16" spans="1:24" x14ac:dyDescent="0.3">
      <c r="A16" s="1">
        <v>41364</v>
      </c>
      <c r="B16">
        <v>9.5</v>
      </c>
      <c r="C16" s="1">
        <v>41394</v>
      </c>
      <c r="D16">
        <v>9.3000000000000007</v>
      </c>
      <c r="E16" s="1">
        <v>41425</v>
      </c>
      <c r="F16">
        <v>8.1</v>
      </c>
      <c r="G16">
        <v>11.5</v>
      </c>
      <c r="H16">
        <v>8.9</v>
      </c>
      <c r="I16">
        <v>11.9</v>
      </c>
      <c r="J16">
        <v>11.5</v>
      </c>
      <c r="K16">
        <v>10.5</v>
      </c>
      <c r="L16" s="1">
        <v>41394</v>
      </c>
      <c r="M16">
        <v>11.3</v>
      </c>
      <c r="N16">
        <v>9.1999999999999993</v>
      </c>
      <c r="O16" s="1">
        <v>41425</v>
      </c>
      <c r="P16">
        <v>12.1</v>
      </c>
      <c r="Q16">
        <v>12.9</v>
      </c>
      <c r="R16">
        <v>9.4</v>
      </c>
      <c r="S16">
        <v>8.6999999999999993</v>
      </c>
      <c r="T16">
        <v>13.3</v>
      </c>
      <c r="U16">
        <v>0.5</v>
      </c>
      <c r="V16">
        <v>10.5</v>
      </c>
      <c r="W16">
        <v>12.5</v>
      </c>
      <c r="X16">
        <v>3.1</v>
      </c>
    </row>
    <row r="17" spans="1:24" x14ac:dyDescent="0.3">
      <c r="A17" s="1">
        <v>41394</v>
      </c>
      <c r="B17">
        <v>9.4</v>
      </c>
      <c r="C17" s="1">
        <v>41425</v>
      </c>
      <c r="D17">
        <v>9.1999999999999993</v>
      </c>
      <c r="E17" s="1">
        <v>41455</v>
      </c>
      <c r="F17">
        <v>8.6999999999999993</v>
      </c>
      <c r="G17">
        <v>12</v>
      </c>
      <c r="H17">
        <v>8</v>
      </c>
      <c r="I17">
        <v>11.2</v>
      </c>
      <c r="J17">
        <v>11.2</v>
      </c>
      <c r="K17">
        <v>10.9</v>
      </c>
      <c r="L17" s="1">
        <v>41425</v>
      </c>
      <c r="M17">
        <v>11</v>
      </c>
      <c r="N17">
        <v>9.1</v>
      </c>
      <c r="O17" s="1">
        <v>41455</v>
      </c>
      <c r="P17">
        <v>12.2</v>
      </c>
      <c r="Q17">
        <v>11.5</v>
      </c>
      <c r="R17">
        <v>9.9</v>
      </c>
      <c r="S17">
        <v>7.6</v>
      </c>
      <c r="T17">
        <v>10.6</v>
      </c>
      <c r="U17">
        <v>-0.8</v>
      </c>
      <c r="V17">
        <v>8.1</v>
      </c>
      <c r="W17">
        <v>11.8</v>
      </c>
      <c r="X17">
        <v>6.2</v>
      </c>
    </row>
    <row r="18" spans="1:24" x14ac:dyDescent="0.3">
      <c r="A18" s="1">
        <v>41425</v>
      </c>
      <c r="B18">
        <v>9.4</v>
      </c>
      <c r="C18" s="1">
        <v>41455</v>
      </c>
      <c r="D18">
        <v>8.9</v>
      </c>
      <c r="E18" s="1">
        <v>41486</v>
      </c>
      <c r="F18">
        <v>8.6999999999999993</v>
      </c>
      <c r="G18">
        <v>9.1</v>
      </c>
      <c r="H18">
        <v>8.1999999999999993</v>
      </c>
      <c r="I18">
        <v>12.4</v>
      </c>
      <c r="J18">
        <v>14.4</v>
      </c>
      <c r="K18">
        <v>9</v>
      </c>
      <c r="L18" s="1">
        <v>41455</v>
      </c>
      <c r="M18">
        <v>11.5</v>
      </c>
      <c r="N18">
        <v>7.7</v>
      </c>
      <c r="O18" s="1">
        <v>41486</v>
      </c>
      <c r="P18">
        <v>15</v>
      </c>
      <c r="Q18">
        <v>11.1</v>
      </c>
      <c r="R18">
        <v>9.1999999999999993</v>
      </c>
      <c r="S18">
        <v>8.5</v>
      </c>
      <c r="T18">
        <v>14.1</v>
      </c>
      <c r="U18">
        <v>-0.3</v>
      </c>
      <c r="V18">
        <v>10.6</v>
      </c>
      <c r="W18">
        <v>9.6999999999999993</v>
      </c>
      <c r="X18">
        <v>8.3000000000000007</v>
      </c>
    </row>
    <row r="19" spans="1:24" x14ac:dyDescent="0.3">
      <c r="A19" s="1">
        <v>41455</v>
      </c>
      <c r="B19">
        <v>9.3000000000000007</v>
      </c>
      <c r="C19" s="1">
        <v>41486</v>
      </c>
      <c r="D19">
        <v>9.6999999999999993</v>
      </c>
      <c r="E19" s="1">
        <v>41517</v>
      </c>
      <c r="F19">
        <v>9.6</v>
      </c>
      <c r="G19">
        <v>11</v>
      </c>
      <c r="H19">
        <v>8.1</v>
      </c>
      <c r="I19">
        <v>12.3</v>
      </c>
      <c r="J19">
        <v>14.7</v>
      </c>
      <c r="K19">
        <v>11.3</v>
      </c>
      <c r="L19" s="1">
        <v>41486</v>
      </c>
      <c r="M19">
        <v>12.5</v>
      </c>
      <c r="N19">
        <v>11.8</v>
      </c>
      <c r="O19" s="1">
        <v>41517</v>
      </c>
      <c r="P19">
        <v>13.5</v>
      </c>
      <c r="Q19">
        <v>11.6</v>
      </c>
      <c r="R19">
        <v>8</v>
      </c>
      <c r="S19">
        <v>7.6</v>
      </c>
      <c r="T19">
        <v>13.9</v>
      </c>
      <c r="U19">
        <v>2.2000000000000002</v>
      </c>
      <c r="V19">
        <v>12.8</v>
      </c>
      <c r="W19">
        <v>10.7</v>
      </c>
      <c r="X19">
        <v>12.2</v>
      </c>
    </row>
    <row r="20" spans="1:24" x14ac:dyDescent="0.3">
      <c r="A20" s="1">
        <v>41486</v>
      </c>
      <c r="B20">
        <v>9.4</v>
      </c>
      <c r="C20" s="1">
        <v>41517</v>
      </c>
      <c r="D20">
        <v>10.4</v>
      </c>
      <c r="E20" s="1">
        <v>41547</v>
      </c>
      <c r="F20">
        <v>10.8</v>
      </c>
      <c r="G20">
        <v>10</v>
      </c>
      <c r="H20">
        <v>8.9</v>
      </c>
      <c r="I20">
        <v>12.2</v>
      </c>
      <c r="J20">
        <v>15.7</v>
      </c>
      <c r="K20">
        <v>11.8</v>
      </c>
      <c r="L20" s="1">
        <v>41517</v>
      </c>
      <c r="M20">
        <v>11.7</v>
      </c>
      <c r="N20">
        <v>13.6</v>
      </c>
      <c r="O20" s="1">
        <v>41547</v>
      </c>
      <c r="P20">
        <v>16.3</v>
      </c>
      <c r="Q20">
        <v>12.3</v>
      </c>
      <c r="R20">
        <v>9.9</v>
      </c>
      <c r="S20">
        <v>10.8</v>
      </c>
      <c r="T20">
        <v>17.7</v>
      </c>
      <c r="U20">
        <v>10</v>
      </c>
      <c r="V20">
        <v>11.1</v>
      </c>
      <c r="W20">
        <v>11.2</v>
      </c>
      <c r="X20">
        <v>8.6999999999999993</v>
      </c>
    </row>
    <row r="21" spans="1:24" x14ac:dyDescent="0.3">
      <c r="A21" s="1">
        <v>41517</v>
      </c>
      <c r="B21">
        <v>9.5</v>
      </c>
      <c r="C21" s="1">
        <v>41547</v>
      </c>
      <c r="D21">
        <v>10.199999999999999</v>
      </c>
      <c r="E21" s="1">
        <v>41578</v>
      </c>
      <c r="F21">
        <v>9.8000000000000007</v>
      </c>
      <c r="G21">
        <v>9.1999999999999993</v>
      </c>
      <c r="H21">
        <v>7.8</v>
      </c>
      <c r="I21">
        <v>12.5</v>
      </c>
      <c r="J21">
        <v>14.9</v>
      </c>
      <c r="K21">
        <v>10.7</v>
      </c>
      <c r="L21" s="1">
        <v>41547</v>
      </c>
      <c r="M21">
        <v>11.7</v>
      </c>
      <c r="N21">
        <v>10.1</v>
      </c>
      <c r="O21" s="1">
        <v>41578</v>
      </c>
      <c r="P21">
        <v>18.100000000000001</v>
      </c>
      <c r="Q21">
        <v>12.1</v>
      </c>
      <c r="R21">
        <v>9.6999999999999993</v>
      </c>
      <c r="S21">
        <v>11.2</v>
      </c>
      <c r="T21">
        <v>18.2</v>
      </c>
      <c r="U21">
        <v>8.6999999999999993</v>
      </c>
      <c r="V21">
        <v>11.8</v>
      </c>
      <c r="W21">
        <v>11.8</v>
      </c>
      <c r="X21">
        <v>6.6</v>
      </c>
    </row>
    <row r="22" spans="1:24" x14ac:dyDescent="0.3">
      <c r="A22" s="1">
        <v>41547</v>
      </c>
      <c r="B22">
        <v>9.6</v>
      </c>
      <c r="C22" s="1">
        <v>41578</v>
      </c>
      <c r="D22">
        <v>10.3</v>
      </c>
      <c r="E22" s="1">
        <v>41608</v>
      </c>
      <c r="F22">
        <v>9.9</v>
      </c>
      <c r="G22">
        <v>5.6</v>
      </c>
      <c r="H22">
        <v>8.1999999999999993</v>
      </c>
      <c r="I22">
        <v>12.4</v>
      </c>
      <c r="J22">
        <v>12</v>
      </c>
      <c r="K22">
        <v>10</v>
      </c>
      <c r="L22" s="1">
        <v>41578</v>
      </c>
      <c r="M22">
        <v>11.8</v>
      </c>
      <c r="N22">
        <v>9.9</v>
      </c>
      <c r="O22" s="1">
        <v>41608</v>
      </c>
      <c r="P22">
        <v>16.7</v>
      </c>
      <c r="Q22">
        <v>11.3</v>
      </c>
      <c r="R22">
        <v>9.9</v>
      </c>
      <c r="S22">
        <v>10.8</v>
      </c>
      <c r="T22">
        <v>20.3</v>
      </c>
      <c r="U22">
        <v>10.3</v>
      </c>
      <c r="V22">
        <v>12.8</v>
      </c>
      <c r="W22">
        <v>11.3</v>
      </c>
      <c r="X22">
        <v>6.1</v>
      </c>
    </row>
    <row r="23" spans="1:24" x14ac:dyDescent="0.3">
      <c r="A23" s="1">
        <v>41578</v>
      </c>
      <c r="B23">
        <v>9.6999999999999993</v>
      </c>
      <c r="C23" s="1">
        <v>41608</v>
      </c>
      <c r="D23">
        <v>10</v>
      </c>
      <c r="E23" s="1">
        <v>41639</v>
      </c>
      <c r="F23">
        <v>8.3000000000000007</v>
      </c>
      <c r="G23">
        <v>6.1</v>
      </c>
      <c r="H23">
        <v>6.3</v>
      </c>
      <c r="I23">
        <v>12.6</v>
      </c>
      <c r="J23">
        <v>13.4</v>
      </c>
      <c r="K23">
        <v>9.1</v>
      </c>
      <c r="L23" s="1">
        <v>41608</v>
      </c>
      <c r="M23">
        <v>11.3</v>
      </c>
      <c r="N23">
        <v>7.8</v>
      </c>
      <c r="O23" s="1">
        <v>41639</v>
      </c>
      <c r="P23">
        <v>16.899999999999999</v>
      </c>
      <c r="Q23">
        <v>12.9</v>
      </c>
      <c r="R23">
        <v>8.1999999999999993</v>
      </c>
      <c r="S23">
        <v>8.9</v>
      </c>
      <c r="T23">
        <v>20.8</v>
      </c>
      <c r="U23">
        <v>9</v>
      </c>
      <c r="V23">
        <v>11</v>
      </c>
      <c r="W23">
        <v>11.8</v>
      </c>
      <c r="X23">
        <v>5.2</v>
      </c>
    </row>
    <row r="24" spans="1:24" x14ac:dyDescent="0.3">
      <c r="A24" s="1">
        <v>41608</v>
      </c>
      <c r="B24">
        <v>9.6999999999999993</v>
      </c>
      <c r="C24" s="1">
        <v>41639</v>
      </c>
      <c r="D24">
        <v>9.6999999999999993</v>
      </c>
      <c r="E24" s="1">
        <v>41729</v>
      </c>
      <c r="F24">
        <v>8.1999999999999993</v>
      </c>
      <c r="G24">
        <v>9.5</v>
      </c>
      <c r="H24">
        <v>6.1</v>
      </c>
      <c r="I24">
        <v>11.5</v>
      </c>
      <c r="J24">
        <v>12.6</v>
      </c>
      <c r="K24">
        <v>9.8000000000000007</v>
      </c>
      <c r="L24" s="1">
        <v>41639</v>
      </c>
      <c r="M24">
        <v>9.1</v>
      </c>
      <c r="N24">
        <v>7.7</v>
      </c>
      <c r="O24" s="1">
        <v>41729</v>
      </c>
      <c r="P24">
        <v>13.7</v>
      </c>
      <c r="Q24">
        <v>11.5</v>
      </c>
      <c r="R24">
        <v>10.7</v>
      </c>
      <c r="S24">
        <v>10.7</v>
      </c>
      <c r="T24">
        <v>11.7</v>
      </c>
      <c r="U24">
        <v>6.7</v>
      </c>
      <c r="V24">
        <v>10.4</v>
      </c>
      <c r="W24">
        <v>15.3</v>
      </c>
      <c r="X24">
        <v>4.0999999999999996</v>
      </c>
    </row>
    <row r="25" spans="1:24" x14ac:dyDescent="0.3">
      <c r="A25" s="1">
        <v>41639</v>
      </c>
      <c r="B25">
        <v>9.6999999999999993</v>
      </c>
      <c r="C25" s="1">
        <v>41729</v>
      </c>
      <c r="D25">
        <v>8.8000000000000007</v>
      </c>
      <c r="E25" s="1">
        <v>41759</v>
      </c>
      <c r="F25">
        <v>8.6</v>
      </c>
      <c r="G25">
        <v>7.9</v>
      </c>
      <c r="H25">
        <v>7.4</v>
      </c>
      <c r="I25">
        <v>9.1</v>
      </c>
      <c r="J25">
        <v>12</v>
      </c>
      <c r="K25">
        <v>9.1</v>
      </c>
      <c r="L25" s="1">
        <v>41729</v>
      </c>
      <c r="M25">
        <v>10.1</v>
      </c>
      <c r="N25">
        <v>7.9</v>
      </c>
      <c r="O25" s="1">
        <v>41759</v>
      </c>
      <c r="P25">
        <v>14.1</v>
      </c>
      <c r="Q25">
        <v>11.9</v>
      </c>
      <c r="R25">
        <v>8.8000000000000007</v>
      </c>
      <c r="S25">
        <v>7.4</v>
      </c>
      <c r="T25">
        <v>11.5</v>
      </c>
      <c r="U25">
        <v>11.6</v>
      </c>
      <c r="V25">
        <v>11.2</v>
      </c>
      <c r="W25">
        <v>11.4</v>
      </c>
      <c r="X25">
        <v>2.5</v>
      </c>
    </row>
    <row r="26" spans="1:24" x14ac:dyDescent="0.3">
      <c r="A26" s="1">
        <v>41698</v>
      </c>
      <c r="B26">
        <v>8.6</v>
      </c>
      <c r="C26" s="1">
        <v>41759</v>
      </c>
      <c r="D26">
        <v>8.6999999999999993</v>
      </c>
      <c r="E26" s="1">
        <v>41790</v>
      </c>
      <c r="F26">
        <v>9.6</v>
      </c>
      <c r="G26">
        <v>8.3000000000000007</v>
      </c>
      <c r="H26">
        <v>7.7</v>
      </c>
      <c r="I26">
        <v>10.8</v>
      </c>
      <c r="J26">
        <v>14.9</v>
      </c>
      <c r="K26">
        <v>8.6999999999999993</v>
      </c>
      <c r="L26" s="1">
        <v>41759</v>
      </c>
      <c r="M26">
        <v>10</v>
      </c>
      <c r="N26">
        <v>7.2</v>
      </c>
      <c r="O26" s="1">
        <v>41790</v>
      </c>
      <c r="P26">
        <v>14.2</v>
      </c>
      <c r="Q26">
        <v>12.2</v>
      </c>
      <c r="R26">
        <v>10</v>
      </c>
      <c r="S26">
        <v>4</v>
      </c>
      <c r="T26">
        <v>13.4</v>
      </c>
      <c r="U26">
        <v>14.1</v>
      </c>
      <c r="V26">
        <v>8.9</v>
      </c>
      <c r="W26">
        <v>9.9</v>
      </c>
      <c r="X26">
        <v>3.5</v>
      </c>
    </row>
    <row r="27" spans="1:24" x14ac:dyDescent="0.3">
      <c r="A27" s="1">
        <v>41729</v>
      </c>
      <c r="B27">
        <v>8.6999999999999993</v>
      </c>
      <c r="C27" s="1">
        <v>41790</v>
      </c>
      <c r="D27">
        <v>8.8000000000000007</v>
      </c>
      <c r="E27" s="1">
        <v>41820</v>
      </c>
      <c r="F27">
        <v>7.1</v>
      </c>
      <c r="G27">
        <v>8.6999999999999993</v>
      </c>
      <c r="H27">
        <v>6.4</v>
      </c>
      <c r="I27">
        <v>10.6</v>
      </c>
      <c r="J27">
        <v>14.2</v>
      </c>
      <c r="K27">
        <v>8.5</v>
      </c>
      <c r="L27" s="1">
        <v>41790</v>
      </c>
      <c r="M27">
        <v>10</v>
      </c>
      <c r="N27">
        <v>7.4</v>
      </c>
      <c r="O27" s="1">
        <v>41820</v>
      </c>
      <c r="P27">
        <v>12.5</v>
      </c>
      <c r="Q27">
        <v>11</v>
      </c>
      <c r="R27">
        <v>8.8000000000000007</v>
      </c>
      <c r="S27">
        <v>6.9</v>
      </c>
      <c r="T27">
        <v>13.6</v>
      </c>
      <c r="U27">
        <v>16.100000000000001</v>
      </c>
      <c r="V27">
        <v>10.8</v>
      </c>
      <c r="W27">
        <v>14.3</v>
      </c>
      <c r="X27">
        <v>3.4</v>
      </c>
    </row>
    <row r="28" spans="1:24" x14ac:dyDescent="0.3">
      <c r="A28" s="1">
        <v>41759</v>
      </c>
      <c r="B28">
        <v>8.6999999999999993</v>
      </c>
      <c r="C28" s="1">
        <v>41820</v>
      </c>
      <c r="D28">
        <v>9.1999999999999993</v>
      </c>
      <c r="E28" s="1">
        <v>41851</v>
      </c>
      <c r="F28">
        <v>7.6</v>
      </c>
      <c r="G28">
        <v>10.8</v>
      </c>
      <c r="H28">
        <v>6.5</v>
      </c>
      <c r="I28">
        <v>11.5</v>
      </c>
      <c r="J28">
        <v>11.8</v>
      </c>
      <c r="K28">
        <v>9.9</v>
      </c>
      <c r="L28" s="1">
        <v>41820</v>
      </c>
      <c r="M28">
        <v>8.9</v>
      </c>
      <c r="N28">
        <v>6.2</v>
      </c>
      <c r="O28" s="1">
        <v>41851</v>
      </c>
      <c r="P28">
        <v>12.9</v>
      </c>
      <c r="Q28">
        <v>12.8</v>
      </c>
      <c r="R28">
        <v>11.9</v>
      </c>
      <c r="S28">
        <v>8.9</v>
      </c>
      <c r="T28">
        <v>12.8</v>
      </c>
      <c r="U28">
        <v>16.600000000000001</v>
      </c>
      <c r="V28">
        <v>9.9</v>
      </c>
      <c r="W28">
        <v>11.1</v>
      </c>
      <c r="X28">
        <v>0.9</v>
      </c>
    </row>
    <row r="29" spans="1:24" x14ac:dyDescent="0.3">
      <c r="A29" s="1">
        <v>41790</v>
      </c>
      <c r="B29">
        <v>8.6999999999999993</v>
      </c>
      <c r="C29" s="1">
        <v>41851</v>
      </c>
      <c r="D29">
        <v>9</v>
      </c>
      <c r="E29" s="1">
        <v>41882</v>
      </c>
      <c r="F29">
        <v>6.3</v>
      </c>
      <c r="G29">
        <v>6.9</v>
      </c>
      <c r="H29">
        <v>5.7</v>
      </c>
      <c r="I29">
        <v>8.9</v>
      </c>
      <c r="J29">
        <v>10.6</v>
      </c>
      <c r="K29">
        <v>7</v>
      </c>
      <c r="L29" s="1">
        <v>41851</v>
      </c>
      <c r="M29">
        <v>10.199999999999999</v>
      </c>
      <c r="N29">
        <v>5.2</v>
      </c>
      <c r="O29" s="1">
        <v>41882</v>
      </c>
      <c r="P29">
        <v>11.1</v>
      </c>
      <c r="Q29">
        <v>11.9</v>
      </c>
      <c r="R29">
        <v>9.8000000000000007</v>
      </c>
      <c r="S29">
        <v>6.6</v>
      </c>
      <c r="T29">
        <v>8.5</v>
      </c>
      <c r="U29">
        <v>16.100000000000001</v>
      </c>
      <c r="V29">
        <v>8.3000000000000007</v>
      </c>
      <c r="W29">
        <v>9.6</v>
      </c>
      <c r="X29">
        <v>-1.7</v>
      </c>
    </row>
    <row r="30" spans="1:24" x14ac:dyDescent="0.3">
      <c r="A30" s="1">
        <v>41820</v>
      </c>
      <c r="B30">
        <v>8.8000000000000007</v>
      </c>
      <c r="C30" s="1">
        <v>41882</v>
      </c>
      <c r="D30">
        <v>6.9</v>
      </c>
      <c r="E30" s="1">
        <v>41912</v>
      </c>
      <c r="F30">
        <v>6.7</v>
      </c>
      <c r="G30">
        <v>6.9</v>
      </c>
      <c r="H30">
        <v>5.3</v>
      </c>
      <c r="I30">
        <v>10.4</v>
      </c>
      <c r="J30">
        <v>10.3</v>
      </c>
      <c r="K30">
        <v>6.2</v>
      </c>
      <c r="L30" s="1">
        <v>41882</v>
      </c>
      <c r="M30">
        <v>8.9</v>
      </c>
      <c r="N30">
        <v>3.5</v>
      </c>
      <c r="O30" s="1">
        <v>41912</v>
      </c>
      <c r="P30">
        <v>11.9</v>
      </c>
      <c r="Q30">
        <v>12.7</v>
      </c>
      <c r="R30">
        <v>9.5</v>
      </c>
      <c r="S30">
        <v>4.5999999999999996</v>
      </c>
      <c r="T30">
        <v>10.7</v>
      </c>
      <c r="U30">
        <v>9.6999999999999993</v>
      </c>
      <c r="V30">
        <v>9.5</v>
      </c>
      <c r="W30">
        <v>16.600000000000001</v>
      </c>
      <c r="X30">
        <v>1.6</v>
      </c>
    </row>
    <row r="31" spans="1:24" x14ac:dyDescent="0.3">
      <c r="A31" s="1">
        <v>41851</v>
      </c>
      <c r="B31">
        <v>8.8000000000000007</v>
      </c>
      <c r="C31" s="1">
        <v>41912</v>
      </c>
      <c r="D31">
        <v>8</v>
      </c>
      <c r="E31" s="1">
        <v>41943</v>
      </c>
      <c r="F31">
        <v>7.3</v>
      </c>
      <c r="G31">
        <v>8.1</v>
      </c>
      <c r="H31">
        <v>6.3</v>
      </c>
      <c r="I31">
        <v>9</v>
      </c>
      <c r="J31">
        <v>10</v>
      </c>
      <c r="K31">
        <v>7.7</v>
      </c>
      <c r="L31" s="1">
        <v>41912</v>
      </c>
      <c r="M31">
        <v>8.4</v>
      </c>
      <c r="N31">
        <v>5.5</v>
      </c>
      <c r="O31" s="1">
        <v>41943</v>
      </c>
      <c r="P31">
        <v>10.5</v>
      </c>
      <c r="Q31">
        <v>10.199999999999999</v>
      </c>
      <c r="R31">
        <v>7.8</v>
      </c>
      <c r="S31">
        <v>3.5</v>
      </c>
      <c r="T31">
        <v>12.6</v>
      </c>
      <c r="U31">
        <v>13.2</v>
      </c>
      <c r="V31">
        <v>8.1999999999999993</v>
      </c>
      <c r="W31">
        <v>12.2</v>
      </c>
      <c r="X31">
        <v>2</v>
      </c>
    </row>
    <row r="32" spans="1:24" x14ac:dyDescent="0.3">
      <c r="A32" s="1">
        <v>41882</v>
      </c>
      <c r="B32">
        <v>8.5</v>
      </c>
      <c r="C32" s="1">
        <v>41943</v>
      </c>
      <c r="D32">
        <v>7.7</v>
      </c>
      <c r="E32" s="1">
        <v>41973</v>
      </c>
      <c r="F32">
        <v>6.2</v>
      </c>
      <c r="G32">
        <v>7.5</v>
      </c>
      <c r="H32">
        <v>7.5</v>
      </c>
      <c r="I32">
        <v>10.6</v>
      </c>
      <c r="J32">
        <v>12.9</v>
      </c>
      <c r="K32">
        <v>8.1</v>
      </c>
      <c r="L32" s="1">
        <v>41943</v>
      </c>
      <c r="M32">
        <v>8.6999999999999993</v>
      </c>
      <c r="N32">
        <v>4.7</v>
      </c>
      <c r="O32" s="1">
        <v>41973</v>
      </c>
      <c r="P32">
        <v>11</v>
      </c>
      <c r="Q32">
        <v>11.4</v>
      </c>
      <c r="R32">
        <v>6.1</v>
      </c>
      <c r="S32">
        <v>5.4</v>
      </c>
      <c r="T32">
        <v>9</v>
      </c>
      <c r="U32">
        <v>12.9</v>
      </c>
      <c r="V32">
        <v>6.3</v>
      </c>
      <c r="W32">
        <v>12.6</v>
      </c>
      <c r="X32">
        <v>2</v>
      </c>
    </row>
    <row r="33" spans="1:24" x14ac:dyDescent="0.3">
      <c r="A33" s="1">
        <v>41912</v>
      </c>
      <c r="B33">
        <v>8.5</v>
      </c>
      <c r="C33" s="1">
        <v>41973</v>
      </c>
      <c r="D33">
        <v>7.2</v>
      </c>
      <c r="E33" s="1">
        <v>42004</v>
      </c>
      <c r="F33">
        <v>7.9</v>
      </c>
      <c r="G33">
        <v>9.3000000000000007</v>
      </c>
      <c r="H33">
        <v>7.4</v>
      </c>
      <c r="I33">
        <v>8.6</v>
      </c>
      <c r="J33">
        <v>11.2</v>
      </c>
      <c r="K33">
        <v>8</v>
      </c>
      <c r="L33" s="1">
        <v>41973</v>
      </c>
      <c r="M33">
        <v>7.8</v>
      </c>
      <c r="N33">
        <v>5.9</v>
      </c>
      <c r="O33" s="1">
        <v>42004</v>
      </c>
      <c r="P33">
        <v>11.7</v>
      </c>
      <c r="Q33">
        <v>9.9</v>
      </c>
      <c r="R33">
        <v>7.3</v>
      </c>
      <c r="S33">
        <v>3.8</v>
      </c>
      <c r="T33">
        <v>8.5</v>
      </c>
      <c r="U33">
        <v>15.2</v>
      </c>
      <c r="V33">
        <v>7.7</v>
      </c>
      <c r="W33">
        <v>14.3</v>
      </c>
      <c r="X33">
        <v>2.2999999999999998</v>
      </c>
    </row>
    <row r="34" spans="1:24" x14ac:dyDescent="0.3">
      <c r="A34" s="1">
        <v>41943</v>
      </c>
      <c r="B34">
        <v>8.4</v>
      </c>
      <c r="C34" s="1">
        <v>42004</v>
      </c>
      <c r="D34">
        <v>7.9</v>
      </c>
      <c r="E34" s="1">
        <v>42094</v>
      </c>
      <c r="F34">
        <v>3.8</v>
      </c>
      <c r="G34">
        <v>5.3</v>
      </c>
      <c r="H34">
        <v>5.6</v>
      </c>
      <c r="I34">
        <v>9.6999999999999993</v>
      </c>
      <c r="J34">
        <v>11.4</v>
      </c>
      <c r="K34">
        <v>7.7</v>
      </c>
      <c r="L34" s="1">
        <v>42004</v>
      </c>
      <c r="M34">
        <v>8.6999999999999993</v>
      </c>
      <c r="N34">
        <v>8</v>
      </c>
      <c r="O34" s="1">
        <v>42094</v>
      </c>
      <c r="P34">
        <v>9.6</v>
      </c>
      <c r="Q34">
        <v>8.1999999999999993</v>
      </c>
      <c r="R34">
        <v>2.4</v>
      </c>
      <c r="S34">
        <v>-0.2</v>
      </c>
      <c r="T34">
        <v>6.3</v>
      </c>
      <c r="U34">
        <v>15.5</v>
      </c>
      <c r="V34">
        <v>6.9</v>
      </c>
      <c r="W34">
        <v>12.3</v>
      </c>
      <c r="X34">
        <v>-2.6</v>
      </c>
    </row>
    <row r="35" spans="1:24" x14ac:dyDescent="0.3">
      <c r="A35" s="1">
        <v>41973</v>
      </c>
      <c r="B35">
        <v>8.3000000000000007</v>
      </c>
      <c r="C35" s="1">
        <v>42094</v>
      </c>
      <c r="D35">
        <v>5.6</v>
      </c>
      <c r="E35" s="1">
        <v>42124</v>
      </c>
      <c r="F35">
        <v>2.2999999999999998</v>
      </c>
      <c r="G35">
        <v>5.9</v>
      </c>
      <c r="H35">
        <v>6.6</v>
      </c>
      <c r="I35">
        <v>10.6</v>
      </c>
      <c r="J35">
        <v>11.4</v>
      </c>
      <c r="K35">
        <v>7.2</v>
      </c>
      <c r="L35" s="1">
        <v>42094</v>
      </c>
      <c r="M35">
        <v>3</v>
      </c>
      <c r="N35">
        <v>5.5</v>
      </c>
      <c r="O35" s="1">
        <v>42124</v>
      </c>
      <c r="P35">
        <v>8.1999999999999993</v>
      </c>
      <c r="Q35">
        <v>7.3</v>
      </c>
      <c r="R35">
        <v>2.6</v>
      </c>
      <c r="S35">
        <v>2.4</v>
      </c>
      <c r="T35">
        <v>5</v>
      </c>
      <c r="U35">
        <v>9.1999999999999993</v>
      </c>
      <c r="V35">
        <v>6.5</v>
      </c>
      <c r="W35">
        <v>10.199999999999999</v>
      </c>
      <c r="X35">
        <v>0.7</v>
      </c>
    </row>
    <row r="36" spans="1:24" x14ac:dyDescent="0.3">
      <c r="A36" s="1">
        <v>42004</v>
      </c>
      <c r="B36">
        <v>8.3000000000000007</v>
      </c>
      <c r="C36" s="1">
        <v>42124</v>
      </c>
      <c r="D36">
        <v>5.9</v>
      </c>
      <c r="E36" s="1">
        <v>42155</v>
      </c>
      <c r="F36">
        <v>5.0999999999999996</v>
      </c>
      <c r="G36">
        <v>7.2</v>
      </c>
      <c r="H36">
        <v>8</v>
      </c>
      <c r="I36">
        <v>8.8000000000000007</v>
      </c>
      <c r="J36">
        <v>8.6</v>
      </c>
      <c r="K36">
        <v>8.6</v>
      </c>
      <c r="L36" s="1">
        <v>42124</v>
      </c>
      <c r="M36">
        <v>4.2</v>
      </c>
      <c r="N36">
        <v>6.1</v>
      </c>
      <c r="O36" s="1">
        <v>42155</v>
      </c>
      <c r="P36">
        <v>8.5</v>
      </c>
      <c r="Q36">
        <v>7.2</v>
      </c>
      <c r="R36">
        <v>2.7</v>
      </c>
      <c r="S36">
        <v>3.1</v>
      </c>
      <c r="T36">
        <v>4.4000000000000004</v>
      </c>
      <c r="U36">
        <v>5.0999999999999996</v>
      </c>
      <c r="V36">
        <v>6.5</v>
      </c>
      <c r="W36">
        <v>9.9</v>
      </c>
      <c r="X36">
        <v>1.4</v>
      </c>
    </row>
    <row r="37" spans="1:24" x14ac:dyDescent="0.3">
      <c r="A37" s="1">
        <v>42063</v>
      </c>
      <c r="B37">
        <v>6.8</v>
      </c>
      <c r="C37" s="1">
        <v>42155</v>
      </c>
      <c r="D37">
        <v>6.1</v>
      </c>
      <c r="E37" s="1">
        <v>42185</v>
      </c>
      <c r="F37">
        <v>7.2</v>
      </c>
      <c r="G37">
        <v>7.9</v>
      </c>
      <c r="H37">
        <v>8.1</v>
      </c>
      <c r="I37">
        <v>9.5</v>
      </c>
      <c r="J37">
        <v>8.5</v>
      </c>
      <c r="K37">
        <v>9.4</v>
      </c>
      <c r="L37" s="1">
        <v>42155</v>
      </c>
      <c r="M37">
        <v>5.0999999999999996</v>
      </c>
      <c r="N37">
        <v>5.7</v>
      </c>
      <c r="O37" s="1">
        <v>42185</v>
      </c>
      <c r="P37">
        <v>11.7</v>
      </c>
      <c r="Q37">
        <v>8.4</v>
      </c>
      <c r="R37">
        <v>4</v>
      </c>
      <c r="S37">
        <v>4.9000000000000004</v>
      </c>
      <c r="T37">
        <v>7.9</v>
      </c>
      <c r="U37">
        <v>8</v>
      </c>
      <c r="V37">
        <v>7.9</v>
      </c>
      <c r="W37">
        <v>9.1999999999999993</v>
      </c>
      <c r="X37">
        <v>1.4</v>
      </c>
    </row>
    <row r="38" spans="1:24" x14ac:dyDescent="0.3">
      <c r="A38" s="1">
        <v>42094</v>
      </c>
      <c r="B38">
        <v>6.4</v>
      </c>
      <c r="C38" s="1">
        <v>42185</v>
      </c>
      <c r="D38">
        <v>6.8</v>
      </c>
      <c r="E38" s="1">
        <v>42216</v>
      </c>
      <c r="F38">
        <v>7.5</v>
      </c>
      <c r="G38">
        <v>7</v>
      </c>
      <c r="H38">
        <v>8</v>
      </c>
      <c r="I38">
        <v>8.8000000000000007</v>
      </c>
      <c r="J38">
        <v>10.3</v>
      </c>
      <c r="K38">
        <v>10.3</v>
      </c>
      <c r="L38" s="1">
        <v>42185</v>
      </c>
      <c r="M38">
        <v>7</v>
      </c>
      <c r="N38">
        <v>6.6</v>
      </c>
      <c r="O38" s="1">
        <v>42216</v>
      </c>
      <c r="P38">
        <v>13</v>
      </c>
      <c r="Q38">
        <v>7.7</v>
      </c>
      <c r="R38">
        <v>4</v>
      </c>
      <c r="S38">
        <v>4.8</v>
      </c>
      <c r="T38">
        <v>-0.5</v>
      </c>
      <c r="U38">
        <v>7.7</v>
      </c>
      <c r="V38">
        <v>7.5</v>
      </c>
      <c r="W38">
        <v>9.4</v>
      </c>
      <c r="X38">
        <v>-0.9</v>
      </c>
    </row>
    <row r="39" spans="1:24" x14ac:dyDescent="0.3">
      <c r="A39" s="1">
        <v>42124</v>
      </c>
      <c r="B39">
        <v>6.2</v>
      </c>
      <c r="C39" s="1">
        <v>42216</v>
      </c>
      <c r="D39">
        <v>6</v>
      </c>
      <c r="E39" s="1">
        <v>42247</v>
      </c>
      <c r="F39">
        <v>7.1</v>
      </c>
      <c r="G39">
        <v>6.9</v>
      </c>
      <c r="H39">
        <v>7.6</v>
      </c>
      <c r="I39">
        <v>10.3</v>
      </c>
      <c r="J39">
        <v>10.3</v>
      </c>
      <c r="K39">
        <v>9.9</v>
      </c>
      <c r="L39" s="1">
        <v>42216</v>
      </c>
      <c r="M39">
        <v>6.6</v>
      </c>
      <c r="N39">
        <v>4.0999999999999996</v>
      </c>
      <c r="O39" s="1">
        <v>42247</v>
      </c>
      <c r="P39">
        <v>11.7</v>
      </c>
      <c r="Q39">
        <v>6</v>
      </c>
      <c r="R39">
        <v>3.8</v>
      </c>
      <c r="S39">
        <v>5.2</v>
      </c>
      <c r="T39">
        <v>0.2</v>
      </c>
      <c r="U39">
        <v>5.0999999999999996</v>
      </c>
      <c r="V39">
        <v>6.9</v>
      </c>
      <c r="W39">
        <v>11.1</v>
      </c>
      <c r="X39">
        <v>1.5</v>
      </c>
    </row>
    <row r="40" spans="1:24" x14ac:dyDescent="0.3">
      <c r="A40" s="1">
        <v>42155</v>
      </c>
      <c r="B40">
        <v>6.2</v>
      </c>
      <c r="C40" s="1">
        <v>42247</v>
      </c>
      <c r="D40">
        <v>6.1</v>
      </c>
      <c r="E40" s="1">
        <v>42277</v>
      </c>
      <c r="F40">
        <v>6.7</v>
      </c>
      <c r="G40">
        <v>9</v>
      </c>
      <c r="H40">
        <v>6.5</v>
      </c>
      <c r="I40">
        <v>9.6</v>
      </c>
      <c r="J40">
        <v>10.7</v>
      </c>
      <c r="K40">
        <v>9</v>
      </c>
      <c r="L40" s="1">
        <v>42247</v>
      </c>
      <c r="M40">
        <v>7.7</v>
      </c>
      <c r="N40">
        <v>5.4</v>
      </c>
      <c r="O40" s="1">
        <v>42277</v>
      </c>
      <c r="P40">
        <v>11.9</v>
      </c>
      <c r="Q40">
        <v>5.8</v>
      </c>
      <c r="R40">
        <v>2.2000000000000002</v>
      </c>
      <c r="S40">
        <v>3.8</v>
      </c>
      <c r="T40">
        <v>2.7</v>
      </c>
      <c r="U40">
        <v>4.5</v>
      </c>
      <c r="V40">
        <v>7.9</v>
      </c>
      <c r="W40">
        <v>10.5</v>
      </c>
      <c r="X40">
        <v>-0.1</v>
      </c>
    </row>
    <row r="41" spans="1:24" x14ac:dyDescent="0.3">
      <c r="A41" s="1">
        <v>42185</v>
      </c>
      <c r="B41">
        <v>6.3</v>
      </c>
      <c r="C41" s="1">
        <v>42277</v>
      </c>
      <c r="D41">
        <v>5.7</v>
      </c>
      <c r="E41" s="1">
        <v>42308</v>
      </c>
      <c r="F41">
        <v>5.9</v>
      </c>
      <c r="G41">
        <v>8</v>
      </c>
      <c r="H41">
        <v>5.6</v>
      </c>
      <c r="I41">
        <v>9.5</v>
      </c>
      <c r="J41">
        <v>10</v>
      </c>
      <c r="K41">
        <v>7.2</v>
      </c>
      <c r="L41" s="1">
        <v>42277</v>
      </c>
      <c r="M41">
        <v>8</v>
      </c>
      <c r="N41">
        <v>6.1</v>
      </c>
      <c r="O41" s="1">
        <v>42308</v>
      </c>
      <c r="P41">
        <v>12.1</v>
      </c>
      <c r="Q41">
        <v>6.7</v>
      </c>
      <c r="R41">
        <v>1.7</v>
      </c>
      <c r="S41">
        <v>4.5999999999999996</v>
      </c>
      <c r="T41">
        <v>7.3</v>
      </c>
      <c r="U41">
        <v>0.7</v>
      </c>
      <c r="V41">
        <v>7.3</v>
      </c>
      <c r="W41">
        <v>11.7</v>
      </c>
      <c r="X41">
        <v>-1.4</v>
      </c>
    </row>
    <row r="42" spans="1:24" x14ac:dyDescent="0.3">
      <c r="A42" s="1">
        <v>42216</v>
      </c>
      <c r="B42">
        <v>6.3</v>
      </c>
      <c r="C42" s="1">
        <v>42308</v>
      </c>
      <c r="D42">
        <v>5.6</v>
      </c>
      <c r="E42" s="1">
        <v>42338</v>
      </c>
      <c r="F42">
        <v>5.5</v>
      </c>
      <c r="G42">
        <v>9.6</v>
      </c>
      <c r="H42">
        <v>6.4</v>
      </c>
      <c r="I42">
        <v>8.5</v>
      </c>
      <c r="J42">
        <v>8.8000000000000007</v>
      </c>
      <c r="K42">
        <v>4.8</v>
      </c>
      <c r="L42" s="1">
        <v>42308</v>
      </c>
      <c r="M42">
        <v>4.9000000000000004</v>
      </c>
      <c r="N42">
        <v>5.6</v>
      </c>
      <c r="O42" s="1">
        <v>42338</v>
      </c>
      <c r="P42">
        <v>11.8</v>
      </c>
      <c r="Q42">
        <v>7.2</v>
      </c>
      <c r="R42">
        <v>2.5</v>
      </c>
      <c r="S42">
        <v>2.2000000000000002</v>
      </c>
      <c r="T42">
        <v>13</v>
      </c>
      <c r="U42">
        <v>2.6</v>
      </c>
      <c r="V42">
        <v>6.4</v>
      </c>
      <c r="W42">
        <v>11.1</v>
      </c>
      <c r="X42">
        <v>1.2</v>
      </c>
    </row>
    <row r="43" spans="1:24" x14ac:dyDescent="0.3">
      <c r="A43" s="1">
        <v>42247</v>
      </c>
      <c r="B43">
        <v>6.3</v>
      </c>
      <c r="C43" s="1">
        <v>42338</v>
      </c>
      <c r="D43">
        <v>6.2</v>
      </c>
      <c r="E43" s="1">
        <v>42369</v>
      </c>
      <c r="F43">
        <v>4.2</v>
      </c>
      <c r="G43">
        <v>8.5</v>
      </c>
      <c r="H43">
        <v>7.6</v>
      </c>
      <c r="I43">
        <v>9.1</v>
      </c>
      <c r="J43">
        <v>8.6</v>
      </c>
      <c r="K43">
        <v>5.3</v>
      </c>
      <c r="L43" s="1">
        <v>42338</v>
      </c>
      <c r="M43">
        <v>5.2</v>
      </c>
      <c r="N43">
        <v>7</v>
      </c>
      <c r="O43" s="1">
        <v>42369</v>
      </c>
      <c r="P43">
        <v>11.7</v>
      </c>
      <c r="Q43">
        <v>6.2</v>
      </c>
      <c r="R43">
        <v>1.2</v>
      </c>
      <c r="S43">
        <v>3.2</v>
      </c>
      <c r="T43">
        <v>12</v>
      </c>
      <c r="U43">
        <v>3.8</v>
      </c>
      <c r="V43">
        <v>7.7</v>
      </c>
      <c r="W43">
        <v>7.6</v>
      </c>
      <c r="X43">
        <v>-1.7</v>
      </c>
    </row>
    <row r="44" spans="1:24" x14ac:dyDescent="0.3">
      <c r="A44" s="1">
        <v>42277</v>
      </c>
      <c r="B44">
        <v>6.2</v>
      </c>
      <c r="C44" s="1">
        <v>42369</v>
      </c>
      <c r="D44">
        <v>5.9</v>
      </c>
      <c r="E44" s="1">
        <v>42460</v>
      </c>
      <c r="F44">
        <v>4.7</v>
      </c>
      <c r="G44">
        <v>7.5</v>
      </c>
      <c r="H44">
        <v>7.3</v>
      </c>
      <c r="I44">
        <v>8.9</v>
      </c>
      <c r="J44">
        <v>11.2</v>
      </c>
      <c r="K44">
        <v>8.4</v>
      </c>
      <c r="L44" s="1">
        <v>42369</v>
      </c>
      <c r="M44">
        <v>6.6</v>
      </c>
      <c r="N44">
        <v>5.2</v>
      </c>
      <c r="O44" s="1">
        <v>42460</v>
      </c>
      <c r="P44">
        <v>8.9</v>
      </c>
      <c r="Q44">
        <v>8.1999999999999993</v>
      </c>
      <c r="R44">
        <v>6</v>
      </c>
      <c r="S44">
        <v>4.0999999999999996</v>
      </c>
      <c r="T44">
        <v>11.4</v>
      </c>
      <c r="U44">
        <v>3.3</v>
      </c>
      <c r="V44">
        <v>9.4</v>
      </c>
      <c r="W44">
        <v>8.4</v>
      </c>
      <c r="X44">
        <v>4.0999999999999996</v>
      </c>
    </row>
    <row r="45" spans="1:24" x14ac:dyDescent="0.3">
      <c r="A45" s="1">
        <v>42308</v>
      </c>
      <c r="B45">
        <v>6.1</v>
      </c>
      <c r="C45" s="1">
        <v>42460</v>
      </c>
      <c r="D45">
        <v>6.8</v>
      </c>
      <c r="E45" s="1">
        <v>42490</v>
      </c>
      <c r="F45">
        <v>7.5</v>
      </c>
      <c r="G45">
        <v>9.3000000000000007</v>
      </c>
      <c r="H45">
        <v>7</v>
      </c>
      <c r="I45">
        <v>10</v>
      </c>
      <c r="J45">
        <v>10.7</v>
      </c>
      <c r="K45">
        <v>7.6</v>
      </c>
      <c r="L45" s="1">
        <v>42460</v>
      </c>
      <c r="M45">
        <v>9.8000000000000007</v>
      </c>
      <c r="N45">
        <v>3.3</v>
      </c>
      <c r="O45" s="1">
        <v>42490</v>
      </c>
      <c r="P45">
        <v>11</v>
      </c>
      <c r="Q45">
        <v>9.3000000000000007</v>
      </c>
      <c r="R45">
        <v>3.8</v>
      </c>
      <c r="S45">
        <v>5</v>
      </c>
      <c r="T45">
        <v>12.1</v>
      </c>
      <c r="U45">
        <v>3.6</v>
      </c>
      <c r="V45">
        <v>8.3000000000000007</v>
      </c>
      <c r="W45">
        <v>8.3000000000000007</v>
      </c>
      <c r="X45">
        <v>0.6</v>
      </c>
    </row>
    <row r="46" spans="1:24" x14ac:dyDescent="0.3">
      <c r="A46" s="1">
        <v>42338</v>
      </c>
      <c r="B46">
        <v>6.1</v>
      </c>
      <c r="C46" s="1">
        <v>42490</v>
      </c>
      <c r="D46">
        <v>6</v>
      </c>
      <c r="E46" s="1">
        <v>42521</v>
      </c>
      <c r="F46">
        <v>6.5</v>
      </c>
      <c r="G46">
        <v>8.6999999999999993</v>
      </c>
      <c r="H46">
        <v>6.8</v>
      </c>
      <c r="I46">
        <v>11.1</v>
      </c>
      <c r="J46">
        <v>12.2</v>
      </c>
      <c r="K46">
        <v>7.7</v>
      </c>
      <c r="L46" s="1">
        <v>42490</v>
      </c>
      <c r="M46">
        <v>9.3000000000000007</v>
      </c>
      <c r="N46">
        <v>-0.3</v>
      </c>
      <c r="O46" s="1">
        <v>42521</v>
      </c>
      <c r="P46">
        <v>11.1</v>
      </c>
      <c r="Q46">
        <v>8.6</v>
      </c>
      <c r="R46">
        <v>4.2</v>
      </c>
      <c r="S46">
        <v>5.7</v>
      </c>
      <c r="T46">
        <v>11.2</v>
      </c>
      <c r="U46">
        <v>5.5</v>
      </c>
      <c r="V46">
        <v>9.1999999999999993</v>
      </c>
      <c r="W46">
        <v>10</v>
      </c>
      <c r="X46">
        <v>1.4</v>
      </c>
    </row>
    <row r="47" spans="1:24" x14ac:dyDescent="0.3">
      <c r="A47" s="1">
        <v>42369</v>
      </c>
      <c r="B47">
        <v>6.1</v>
      </c>
      <c r="C47" s="1">
        <v>42521</v>
      </c>
      <c r="D47">
        <v>6</v>
      </c>
      <c r="E47" s="1">
        <v>42551</v>
      </c>
      <c r="F47">
        <v>5.4</v>
      </c>
      <c r="G47">
        <v>8.4</v>
      </c>
      <c r="H47">
        <v>6.6</v>
      </c>
      <c r="I47">
        <v>8.9</v>
      </c>
      <c r="J47">
        <v>11.2</v>
      </c>
      <c r="K47">
        <v>8</v>
      </c>
      <c r="L47" s="1">
        <v>42521</v>
      </c>
      <c r="M47">
        <v>8.3000000000000007</v>
      </c>
      <c r="N47">
        <v>-2.1</v>
      </c>
      <c r="O47" s="1">
        <v>42551</v>
      </c>
      <c r="P47">
        <v>9.1</v>
      </c>
      <c r="Q47">
        <v>8.9</v>
      </c>
      <c r="R47">
        <v>4.9000000000000004</v>
      </c>
      <c r="S47">
        <v>6.9</v>
      </c>
      <c r="T47">
        <v>11.4</v>
      </c>
      <c r="U47">
        <v>4.0999999999999996</v>
      </c>
      <c r="V47">
        <v>9.5</v>
      </c>
      <c r="W47">
        <v>10.7</v>
      </c>
      <c r="X47">
        <v>3.3</v>
      </c>
    </row>
    <row r="48" spans="1:24" x14ac:dyDescent="0.3">
      <c r="A48" s="1">
        <v>42429</v>
      </c>
      <c r="B48">
        <v>5.4</v>
      </c>
      <c r="C48" s="1">
        <v>42551</v>
      </c>
      <c r="D48">
        <v>6.2</v>
      </c>
      <c r="E48" s="1">
        <v>42582</v>
      </c>
      <c r="F48">
        <v>5</v>
      </c>
      <c r="G48">
        <v>9.9</v>
      </c>
      <c r="H48">
        <v>5</v>
      </c>
      <c r="I48">
        <v>8.8000000000000007</v>
      </c>
      <c r="J48">
        <v>10.6</v>
      </c>
      <c r="K48">
        <v>7.2</v>
      </c>
      <c r="L48" s="1">
        <v>42551</v>
      </c>
      <c r="M48">
        <v>6.6</v>
      </c>
      <c r="N48">
        <v>1.8</v>
      </c>
      <c r="O48" s="1">
        <v>42582</v>
      </c>
      <c r="P48">
        <v>5.6</v>
      </c>
      <c r="Q48">
        <v>9.6999999999999993</v>
      </c>
      <c r="R48">
        <v>3.6</v>
      </c>
      <c r="S48">
        <v>5.6</v>
      </c>
      <c r="T48">
        <v>22.9</v>
      </c>
      <c r="U48">
        <v>3.2</v>
      </c>
      <c r="V48">
        <v>8.1999999999999993</v>
      </c>
      <c r="W48">
        <v>12</v>
      </c>
      <c r="X48">
        <v>6.9</v>
      </c>
    </row>
    <row r="49" spans="1:24" x14ac:dyDescent="0.3">
      <c r="A49" s="1">
        <v>42460</v>
      </c>
      <c r="B49">
        <v>5.8</v>
      </c>
      <c r="C49" s="1">
        <v>42582</v>
      </c>
      <c r="D49">
        <v>6</v>
      </c>
      <c r="E49" s="1">
        <v>42613</v>
      </c>
      <c r="F49">
        <v>5.8</v>
      </c>
      <c r="G49">
        <v>9.5</v>
      </c>
      <c r="H49">
        <v>4.8</v>
      </c>
      <c r="I49">
        <v>5.9</v>
      </c>
      <c r="J49">
        <v>11.5</v>
      </c>
      <c r="K49">
        <v>7.9</v>
      </c>
      <c r="L49" s="1">
        <v>42582</v>
      </c>
      <c r="M49">
        <v>6</v>
      </c>
      <c r="N49">
        <v>1.7</v>
      </c>
      <c r="O49" s="1">
        <v>42613</v>
      </c>
      <c r="P49">
        <v>3</v>
      </c>
      <c r="Q49">
        <v>9.8000000000000007</v>
      </c>
      <c r="R49">
        <v>5.7</v>
      </c>
      <c r="S49">
        <v>7.5</v>
      </c>
      <c r="T49">
        <v>21.4</v>
      </c>
      <c r="U49">
        <v>4</v>
      </c>
      <c r="V49">
        <v>8.6</v>
      </c>
      <c r="W49">
        <v>10.6</v>
      </c>
      <c r="X49">
        <v>6.8</v>
      </c>
    </row>
    <row r="50" spans="1:24" x14ac:dyDescent="0.3">
      <c r="A50" s="1">
        <v>42490</v>
      </c>
      <c r="B50">
        <v>5.8</v>
      </c>
      <c r="C50" s="1">
        <v>42613</v>
      </c>
      <c r="D50">
        <v>6.3</v>
      </c>
      <c r="E50" s="1">
        <v>42643</v>
      </c>
      <c r="F50">
        <v>6.2</v>
      </c>
      <c r="G50">
        <v>8.6999999999999993</v>
      </c>
      <c r="H50">
        <v>3.3</v>
      </c>
      <c r="I50">
        <v>7.2</v>
      </c>
      <c r="J50">
        <v>10.1</v>
      </c>
      <c r="K50">
        <v>7.4</v>
      </c>
      <c r="L50" s="1">
        <v>42613</v>
      </c>
      <c r="M50">
        <v>4.7</v>
      </c>
      <c r="N50">
        <v>-1.7</v>
      </c>
      <c r="O50" s="1">
        <v>42643</v>
      </c>
      <c r="P50">
        <v>4.4000000000000004</v>
      </c>
      <c r="Q50">
        <v>7.9</v>
      </c>
      <c r="R50">
        <v>7</v>
      </c>
      <c r="S50">
        <v>7.8</v>
      </c>
      <c r="T50">
        <v>22.5</v>
      </c>
      <c r="U50">
        <v>3.9</v>
      </c>
      <c r="V50">
        <v>8.3000000000000007</v>
      </c>
      <c r="W50">
        <v>8.6</v>
      </c>
      <c r="X50">
        <v>7.1</v>
      </c>
    </row>
    <row r="51" spans="1:24" x14ac:dyDescent="0.3">
      <c r="A51" s="1">
        <v>42521</v>
      </c>
      <c r="B51">
        <v>5.9</v>
      </c>
      <c r="C51" s="1">
        <v>42643</v>
      </c>
      <c r="D51">
        <v>6.1</v>
      </c>
      <c r="E51" s="1">
        <v>42674</v>
      </c>
      <c r="F51">
        <v>6.5</v>
      </c>
      <c r="G51">
        <v>8.6</v>
      </c>
      <c r="H51">
        <v>4.8</v>
      </c>
      <c r="I51">
        <v>6.7</v>
      </c>
      <c r="J51">
        <v>11.3</v>
      </c>
      <c r="K51">
        <v>6.6</v>
      </c>
      <c r="L51" s="1">
        <v>42643</v>
      </c>
      <c r="M51">
        <v>4.8</v>
      </c>
      <c r="N51">
        <v>-3.1</v>
      </c>
      <c r="O51" s="1">
        <v>42674</v>
      </c>
      <c r="P51">
        <v>3.4</v>
      </c>
      <c r="Q51">
        <v>7.6</v>
      </c>
      <c r="R51">
        <v>8.1999999999999993</v>
      </c>
      <c r="S51">
        <v>8.3000000000000007</v>
      </c>
      <c r="T51">
        <v>17.899999999999999</v>
      </c>
      <c r="U51">
        <v>2.4</v>
      </c>
      <c r="V51">
        <v>8.3000000000000007</v>
      </c>
      <c r="W51">
        <v>9.3000000000000007</v>
      </c>
      <c r="X51">
        <v>7.5</v>
      </c>
    </row>
    <row r="52" spans="1:24" x14ac:dyDescent="0.3">
      <c r="A52" s="1">
        <v>42551</v>
      </c>
      <c r="B52">
        <v>6</v>
      </c>
      <c r="C52" s="1">
        <v>42674</v>
      </c>
      <c r="D52">
        <v>6.1</v>
      </c>
      <c r="E52" s="1">
        <v>42704</v>
      </c>
      <c r="F52">
        <v>7.2</v>
      </c>
      <c r="G52">
        <v>7.7</v>
      </c>
      <c r="H52">
        <v>4.0999999999999996</v>
      </c>
      <c r="I52">
        <v>5.4</v>
      </c>
      <c r="J52">
        <v>12.2</v>
      </c>
      <c r="K52">
        <v>7.8</v>
      </c>
      <c r="L52" s="1">
        <v>42674</v>
      </c>
      <c r="M52">
        <v>5.9</v>
      </c>
      <c r="N52">
        <v>-3.3</v>
      </c>
      <c r="O52" s="1">
        <v>42704</v>
      </c>
      <c r="P52">
        <v>0.8</v>
      </c>
      <c r="Q52">
        <v>6.6</v>
      </c>
      <c r="R52">
        <v>8.6</v>
      </c>
      <c r="S52">
        <v>10.7</v>
      </c>
      <c r="T52">
        <v>19.5</v>
      </c>
      <c r="U52">
        <v>1.1000000000000001</v>
      </c>
      <c r="V52">
        <v>7.5</v>
      </c>
      <c r="W52">
        <v>8.9</v>
      </c>
      <c r="X52">
        <v>9.6</v>
      </c>
    </row>
    <row r="53" spans="1:24" x14ac:dyDescent="0.3">
      <c r="A53" s="1">
        <v>42582</v>
      </c>
      <c r="B53">
        <v>6</v>
      </c>
      <c r="C53" s="1">
        <v>42704</v>
      </c>
      <c r="D53">
        <v>6.2</v>
      </c>
      <c r="E53" s="1">
        <v>42735</v>
      </c>
      <c r="F53">
        <v>5.7</v>
      </c>
      <c r="G53">
        <v>8.1</v>
      </c>
      <c r="H53">
        <v>2.2000000000000002</v>
      </c>
      <c r="I53">
        <v>3.1</v>
      </c>
      <c r="J53">
        <v>10.1</v>
      </c>
      <c r="K53">
        <v>5.3</v>
      </c>
      <c r="L53" s="1">
        <v>42704</v>
      </c>
      <c r="M53">
        <v>6.4</v>
      </c>
      <c r="N53">
        <v>-7.3</v>
      </c>
      <c r="O53" s="1">
        <v>42735</v>
      </c>
      <c r="P53">
        <v>-0.8</v>
      </c>
      <c r="Q53">
        <v>4.7</v>
      </c>
      <c r="R53">
        <v>8.4</v>
      </c>
      <c r="S53">
        <v>8</v>
      </c>
      <c r="T53">
        <v>16.2</v>
      </c>
      <c r="U53">
        <v>-1.9</v>
      </c>
      <c r="V53">
        <v>7.2</v>
      </c>
      <c r="W53">
        <v>13.5</v>
      </c>
      <c r="X53">
        <v>7.7</v>
      </c>
    </row>
    <row r="54" spans="1:24" x14ac:dyDescent="0.3">
      <c r="A54" s="1">
        <v>42613</v>
      </c>
      <c r="B54">
        <v>6</v>
      </c>
      <c r="C54" s="1">
        <v>42735</v>
      </c>
      <c r="D54">
        <v>6</v>
      </c>
      <c r="L54" s="1">
        <v>42735</v>
      </c>
      <c r="M54">
        <v>4.7</v>
      </c>
      <c r="N54">
        <v>-13.1</v>
      </c>
    </row>
    <row r="55" spans="1:24" x14ac:dyDescent="0.3">
      <c r="A55" s="1">
        <v>42643</v>
      </c>
      <c r="B55">
        <v>6</v>
      </c>
    </row>
    <row r="56" spans="1:24" x14ac:dyDescent="0.3">
      <c r="A56" s="1">
        <v>42674</v>
      </c>
      <c r="B56">
        <v>6</v>
      </c>
    </row>
    <row r="57" spans="1:24" x14ac:dyDescent="0.3">
      <c r="A57" s="1">
        <v>42704</v>
      </c>
      <c r="B57">
        <v>6</v>
      </c>
    </row>
    <row r="58" spans="1:24" x14ac:dyDescent="0.3">
      <c r="A58" s="1">
        <v>42735</v>
      </c>
      <c r="B58">
        <v>6</v>
      </c>
    </row>
    <row r="59" spans="1:24" x14ac:dyDescent="0.3">
      <c r="A59" s="1">
        <v>42794</v>
      </c>
      <c r="B59">
        <v>6.3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94"/>
  <sheetViews>
    <sheetView workbookViewId="0">
      <pane xSplit="1" ySplit="2" topLeftCell="B75" activePane="bottomRight" state="frozen"/>
      <selection pane="topRight" activeCell="B1" sqref="B1"/>
      <selection pane="bottomLeft" activeCell="A3" sqref="A3"/>
      <selection pane="bottomRight" activeCell="E1" sqref="E1:E1048576"/>
    </sheetView>
  </sheetViews>
  <sheetFormatPr defaultRowHeight="16.5" x14ac:dyDescent="0.3"/>
  <cols>
    <col min="1" max="1" width="11.125" style="1" bestFit="1" customWidth="1"/>
    <col min="3" max="3" width="11.125" style="1" bestFit="1" customWidth="1"/>
  </cols>
  <sheetData>
    <row r="1" spans="1:4" x14ac:dyDescent="0.3">
      <c r="B1" t="s">
        <v>102</v>
      </c>
      <c r="D1" t="s">
        <v>103</v>
      </c>
    </row>
    <row r="2" spans="1:4" x14ac:dyDescent="0.3">
      <c r="B2" t="s">
        <v>104</v>
      </c>
      <c r="D2" t="s">
        <v>105</v>
      </c>
    </row>
    <row r="3" spans="1:4" x14ac:dyDescent="0.3">
      <c r="A3" s="1" t="e">
        <f ca="1">_xll.BDH(B1,"px_last","2009-01-01","","cols=2;rows=86")</f>
        <v>#NAME?</v>
      </c>
      <c r="B3">
        <v>18.5</v>
      </c>
      <c r="C3" s="1" t="e">
        <f ca="1">_xll.BDH(D1,"px_last","2009-01-01","","cols=2;rows=92")</f>
        <v>#NAME?</v>
      </c>
      <c r="D3">
        <v>18.5</v>
      </c>
    </row>
    <row r="4" spans="1:4" x14ac:dyDescent="0.3">
      <c r="A4" s="1">
        <v>39872</v>
      </c>
      <c r="B4">
        <v>11.6</v>
      </c>
      <c r="C4" s="1">
        <v>39872</v>
      </c>
      <c r="D4">
        <v>15.2</v>
      </c>
    </row>
    <row r="5" spans="1:4" x14ac:dyDescent="0.3">
      <c r="A5" s="1">
        <v>39903</v>
      </c>
      <c r="B5">
        <v>14.7</v>
      </c>
      <c r="C5" s="1">
        <v>39903</v>
      </c>
      <c r="D5">
        <v>15</v>
      </c>
    </row>
    <row r="6" spans="1:4" x14ac:dyDescent="0.3">
      <c r="A6" s="1">
        <v>39933</v>
      </c>
      <c r="B6">
        <v>14.8</v>
      </c>
      <c r="C6" s="1">
        <v>39933</v>
      </c>
      <c r="D6">
        <v>15</v>
      </c>
    </row>
    <row r="7" spans="1:4" x14ac:dyDescent="0.3">
      <c r="A7" s="1">
        <v>39964</v>
      </c>
      <c r="B7">
        <v>15.2</v>
      </c>
      <c r="C7" s="1">
        <v>39964</v>
      </c>
      <c r="D7">
        <v>15</v>
      </c>
    </row>
    <row r="8" spans="1:4" x14ac:dyDescent="0.3">
      <c r="A8" s="1">
        <v>39994</v>
      </c>
      <c r="B8">
        <v>15</v>
      </c>
      <c r="C8" s="1">
        <v>39994</v>
      </c>
      <c r="D8">
        <v>15</v>
      </c>
    </row>
    <row r="9" spans="1:4" x14ac:dyDescent="0.3">
      <c r="A9" s="1">
        <v>40025</v>
      </c>
      <c r="B9">
        <v>15.2</v>
      </c>
      <c r="C9" s="1">
        <v>40025</v>
      </c>
      <c r="D9">
        <v>15</v>
      </c>
    </row>
    <row r="10" spans="1:4" x14ac:dyDescent="0.3">
      <c r="A10" s="1">
        <v>40056</v>
      </c>
      <c r="B10">
        <v>15.4</v>
      </c>
      <c r="C10" s="1">
        <v>40056</v>
      </c>
      <c r="D10">
        <v>15.1</v>
      </c>
    </row>
    <row r="11" spans="1:4" x14ac:dyDescent="0.3">
      <c r="A11" s="1">
        <v>40086</v>
      </c>
      <c r="B11">
        <v>15.5</v>
      </c>
      <c r="C11" s="1">
        <v>40086</v>
      </c>
      <c r="D11">
        <v>15.1</v>
      </c>
    </row>
    <row r="12" spans="1:4" x14ac:dyDescent="0.3">
      <c r="A12" s="1">
        <v>40117</v>
      </c>
      <c r="B12">
        <v>16.2</v>
      </c>
      <c r="C12" s="1">
        <v>40117</v>
      </c>
      <c r="D12">
        <v>15.3</v>
      </c>
    </row>
    <row r="13" spans="1:4" x14ac:dyDescent="0.3">
      <c r="A13" s="1">
        <v>40147</v>
      </c>
      <c r="B13">
        <v>15.8</v>
      </c>
      <c r="C13" s="1">
        <v>40147</v>
      </c>
      <c r="D13">
        <v>15.3</v>
      </c>
    </row>
    <row r="14" spans="1:4" x14ac:dyDescent="0.3">
      <c r="A14" s="1">
        <v>40178</v>
      </c>
      <c r="B14">
        <v>17.5</v>
      </c>
      <c r="C14" s="1">
        <v>40178</v>
      </c>
      <c r="D14">
        <v>15.5</v>
      </c>
    </row>
    <row r="15" spans="1:4" x14ac:dyDescent="0.3">
      <c r="A15" s="1">
        <v>40209</v>
      </c>
      <c r="B15">
        <v>14</v>
      </c>
      <c r="C15" s="1">
        <v>40209</v>
      </c>
      <c r="D15">
        <v>14</v>
      </c>
    </row>
    <row r="16" spans="1:4" x14ac:dyDescent="0.3">
      <c r="A16" s="1">
        <v>40237</v>
      </c>
      <c r="B16">
        <v>22.1</v>
      </c>
      <c r="C16" s="1">
        <v>40237</v>
      </c>
      <c r="D16">
        <v>17.899999999999999</v>
      </c>
    </row>
    <row r="17" spans="1:4" x14ac:dyDescent="0.3">
      <c r="A17" s="1">
        <v>40268</v>
      </c>
      <c r="B17">
        <v>18</v>
      </c>
      <c r="C17" s="1">
        <v>40268</v>
      </c>
      <c r="D17">
        <v>17.899999999999999</v>
      </c>
    </row>
    <row r="18" spans="1:4" x14ac:dyDescent="0.3">
      <c r="A18" s="1">
        <v>40298</v>
      </c>
      <c r="B18">
        <v>18.5</v>
      </c>
      <c r="C18" s="1">
        <v>40298</v>
      </c>
      <c r="D18">
        <v>18.100000000000001</v>
      </c>
    </row>
    <row r="19" spans="1:4" x14ac:dyDescent="0.3">
      <c r="A19" s="1">
        <v>40329</v>
      </c>
      <c r="B19">
        <v>18.7</v>
      </c>
      <c r="C19" s="1">
        <v>40329</v>
      </c>
      <c r="D19">
        <v>18.2</v>
      </c>
    </row>
    <row r="20" spans="1:4" x14ac:dyDescent="0.3">
      <c r="A20" s="1">
        <v>40359</v>
      </c>
      <c r="B20">
        <v>18.3</v>
      </c>
      <c r="C20" s="1">
        <v>40359</v>
      </c>
      <c r="D20">
        <v>18.2</v>
      </c>
    </row>
    <row r="21" spans="1:4" x14ac:dyDescent="0.3">
      <c r="A21" s="1">
        <v>40390</v>
      </c>
      <c r="B21">
        <v>17.899999999999999</v>
      </c>
      <c r="C21" s="1">
        <v>40390</v>
      </c>
      <c r="D21">
        <v>18.2</v>
      </c>
    </row>
    <row r="22" spans="1:4" x14ac:dyDescent="0.3">
      <c r="A22" s="1">
        <v>40421</v>
      </c>
      <c r="B22">
        <v>18.399999999999999</v>
      </c>
      <c r="C22" s="1">
        <v>40421</v>
      </c>
      <c r="D22">
        <v>18.2</v>
      </c>
    </row>
    <row r="23" spans="1:4" x14ac:dyDescent="0.3">
      <c r="A23" s="1">
        <v>40451</v>
      </c>
      <c r="B23">
        <v>18.8</v>
      </c>
      <c r="C23" s="1">
        <v>40451</v>
      </c>
      <c r="D23">
        <v>18.3</v>
      </c>
    </row>
    <row r="24" spans="1:4" x14ac:dyDescent="0.3">
      <c r="A24" s="1">
        <v>40482</v>
      </c>
      <c r="B24">
        <v>18.600000000000001</v>
      </c>
      <c r="C24" s="1">
        <v>40482</v>
      </c>
      <c r="D24">
        <v>18.3</v>
      </c>
    </row>
    <row r="25" spans="1:4" x14ac:dyDescent="0.3">
      <c r="A25" s="1">
        <v>40512</v>
      </c>
      <c r="B25">
        <v>18.7</v>
      </c>
      <c r="C25" s="1">
        <v>40512</v>
      </c>
      <c r="D25">
        <v>18.399999999999999</v>
      </c>
    </row>
    <row r="26" spans="1:4" x14ac:dyDescent="0.3">
      <c r="A26" s="1">
        <v>40543</v>
      </c>
      <c r="B26">
        <v>19.100000000000001</v>
      </c>
      <c r="C26" s="1">
        <v>40543</v>
      </c>
      <c r="D26">
        <v>18.399999999999999</v>
      </c>
    </row>
    <row r="27" spans="1:4" x14ac:dyDescent="0.3">
      <c r="A27" s="1">
        <v>40574</v>
      </c>
      <c r="B27">
        <v>19.899999999999999</v>
      </c>
      <c r="C27" s="1">
        <v>40574</v>
      </c>
      <c r="D27">
        <v>19.899999999999999</v>
      </c>
    </row>
    <row r="28" spans="1:4" x14ac:dyDescent="0.3">
      <c r="A28" s="1">
        <v>40602</v>
      </c>
      <c r="B28">
        <v>11.6</v>
      </c>
      <c r="C28" s="1">
        <v>40602</v>
      </c>
      <c r="D28">
        <v>15.8</v>
      </c>
    </row>
    <row r="29" spans="1:4" x14ac:dyDescent="0.3">
      <c r="A29" s="1">
        <v>40633</v>
      </c>
      <c r="B29">
        <v>17.399999999999999</v>
      </c>
      <c r="C29" s="1">
        <v>40633</v>
      </c>
      <c r="D29">
        <v>16.3</v>
      </c>
    </row>
    <row r="30" spans="1:4" x14ac:dyDescent="0.3">
      <c r="A30" s="1">
        <v>40663</v>
      </c>
      <c r="B30">
        <v>17.100000000000001</v>
      </c>
      <c r="C30" s="1">
        <v>40663</v>
      </c>
      <c r="D30">
        <v>16.5</v>
      </c>
    </row>
    <row r="31" spans="1:4" x14ac:dyDescent="0.3">
      <c r="A31" s="1">
        <v>40694</v>
      </c>
      <c r="B31">
        <v>16.899999999999999</v>
      </c>
      <c r="C31" s="1">
        <v>40694</v>
      </c>
      <c r="D31">
        <v>16.600000000000001</v>
      </c>
    </row>
    <row r="32" spans="1:4" x14ac:dyDescent="0.3">
      <c r="A32" s="1">
        <v>40724</v>
      </c>
      <c r="B32">
        <v>17.7</v>
      </c>
      <c r="C32" s="1">
        <v>40724</v>
      </c>
      <c r="D32">
        <v>16.8</v>
      </c>
    </row>
    <row r="33" spans="1:4" x14ac:dyDescent="0.3">
      <c r="A33" s="1">
        <v>40755</v>
      </c>
      <c r="B33">
        <v>17.2</v>
      </c>
      <c r="C33" s="1">
        <v>40755</v>
      </c>
      <c r="D33">
        <v>16.8</v>
      </c>
    </row>
    <row r="34" spans="1:4" x14ac:dyDescent="0.3">
      <c r="A34" s="1">
        <v>40786</v>
      </c>
      <c r="B34">
        <v>17</v>
      </c>
      <c r="C34" s="1">
        <v>40786</v>
      </c>
      <c r="D34">
        <v>16.899999999999999</v>
      </c>
    </row>
    <row r="35" spans="1:4" x14ac:dyDescent="0.3">
      <c r="A35" s="1">
        <v>40816</v>
      </c>
      <c r="B35">
        <v>17.7</v>
      </c>
      <c r="C35" s="1">
        <v>40816</v>
      </c>
      <c r="D35">
        <v>17</v>
      </c>
    </row>
    <row r="36" spans="1:4" x14ac:dyDescent="0.3">
      <c r="A36" s="1">
        <v>40847</v>
      </c>
      <c r="B36">
        <v>17.2</v>
      </c>
      <c r="C36" s="1">
        <v>40847</v>
      </c>
      <c r="D36">
        <v>17</v>
      </c>
    </row>
    <row r="37" spans="1:4" x14ac:dyDescent="0.3">
      <c r="A37" s="1">
        <v>40877</v>
      </c>
      <c r="B37">
        <v>17.3</v>
      </c>
      <c r="C37" s="1">
        <v>40877</v>
      </c>
      <c r="D37">
        <v>17</v>
      </c>
    </row>
    <row r="38" spans="1:4" x14ac:dyDescent="0.3">
      <c r="A38" s="1">
        <v>40908</v>
      </c>
      <c r="B38">
        <v>18.100000000000001</v>
      </c>
      <c r="C38" s="1">
        <v>40908</v>
      </c>
      <c r="D38">
        <v>17.100000000000001</v>
      </c>
    </row>
    <row r="39" spans="1:4" x14ac:dyDescent="0.3">
      <c r="A39" s="1">
        <v>40999</v>
      </c>
      <c r="B39">
        <v>15.2</v>
      </c>
      <c r="C39" s="1">
        <v>40968</v>
      </c>
      <c r="D39">
        <v>14.7</v>
      </c>
    </row>
    <row r="40" spans="1:4" x14ac:dyDescent="0.3">
      <c r="A40" s="1">
        <v>41029</v>
      </c>
      <c r="B40">
        <v>14.1</v>
      </c>
      <c r="C40" s="1">
        <v>40999</v>
      </c>
      <c r="D40">
        <v>14.8</v>
      </c>
    </row>
    <row r="41" spans="1:4" x14ac:dyDescent="0.3">
      <c r="A41" s="1">
        <v>41060</v>
      </c>
      <c r="B41">
        <v>13.8</v>
      </c>
      <c r="C41" s="1">
        <v>41029</v>
      </c>
      <c r="D41">
        <v>14.7</v>
      </c>
    </row>
    <row r="42" spans="1:4" x14ac:dyDescent="0.3">
      <c r="A42" s="1">
        <v>41090</v>
      </c>
      <c r="B42">
        <v>13.7</v>
      </c>
      <c r="C42" s="1">
        <v>41060</v>
      </c>
      <c r="D42">
        <v>14.5</v>
      </c>
    </row>
    <row r="43" spans="1:4" x14ac:dyDescent="0.3">
      <c r="A43" s="1">
        <v>41121</v>
      </c>
      <c r="B43">
        <v>13.1</v>
      </c>
      <c r="C43" s="1">
        <v>41090</v>
      </c>
      <c r="D43">
        <v>14.4</v>
      </c>
    </row>
    <row r="44" spans="1:4" x14ac:dyDescent="0.3">
      <c r="A44" s="1">
        <v>41152</v>
      </c>
      <c r="B44">
        <v>13.2</v>
      </c>
      <c r="C44" s="1">
        <v>41121</v>
      </c>
      <c r="D44">
        <v>14.2</v>
      </c>
    </row>
    <row r="45" spans="1:4" x14ac:dyDescent="0.3">
      <c r="A45" s="1">
        <v>41182</v>
      </c>
      <c r="B45">
        <v>14.2</v>
      </c>
      <c r="C45" s="1">
        <v>41152</v>
      </c>
      <c r="D45">
        <v>14.1</v>
      </c>
    </row>
    <row r="46" spans="1:4" x14ac:dyDescent="0.3">
      <c r="A46" s="1">
        <v>41213</v>
      </c>
      <c r="B46">
        <v>14.5</v>
      </c>
      <c r="C46" s="1">
        <v>41182</v>
      </c>
      <c r="D46">
        <v>14.1</v>
      </c>
    </row>
    <row r="47" spans="1:4" x14ac:dyDescent="0.3">
      <c r="A47" s="1">
        <v>41243</v>
      </c>
      <c r="B47">
        <v>14.9</v>
      </c>
      <c r="C47" s="1">
        <v>41213</v>
      </c>
      <c r="D47">
        <v>14.1</v>
      </c>
    </row>
    <row r="48" spans="1:4" x14ac:dyDescent="0.3">
      <c r="A48" s="1">
        <v>41274</v>
      </c>
      <c r="B48">
        <v>15.2</v>
      </c>
      <c r="C48" s="1">
        <v>41243</v>
      </c>
      <c r="D48">
        <v>14.2</v>
      </c>
    </row>
    <row r="49" spans="1:4" x14ac:dyDescent="0.3">
      <c r="A49" s="1">
        <v>41364</v>
      </c>
      <c r="B49">
        <v>12.6</v>
      </c>
      <c r="C49" s="1">
        <v>41274</v>
      </c>
      <c r="D49">
        <v>14.3</v>
      </c>
    </row>
    <row r="50" spans="1:4" x14ac:dyDescent="0.3">
      <c r="A50" s="1">
        <v>41394</v>
      </c>
      <c r="B50">
        <v>12.8</v>
      </c>
      <c r="C50" s="1">
        <v>41333</v>
      </c>
      <c r="D50">
        <v>12.3</v>
      </c>
    </row>
    <row r="51" spans="1:4" x14ac:dyDescent="0.3">
      <c r="A51" s="1">
        <v>41425</v>
      </c>
      <c r="B51">
        <v>12.9</v>
      </c>
      <c r="C51" s="1">
        <v>41364</v>
      </c>
      <c r="D51">
        <v>12.4</v>
      </c>
    </row>
    <row r="52" spans="1:4" x14ac:dyDescent="0.3">
      <c r="A52" s="1">
        <v>41455</v>
      </c>
      <c r="B52">
        <v>13.3</v>
      </c>
      <c r="C52" s="1">
        <v>41394</v>
      </c>
      <c r="D52">
        <v>12.5</v>
      </c>
    </row>
    <row r="53" spans="1:4" x14ac:dyDescent="0.3">
      <c r="A53" s="1">
        <v>41486</v>
      </c>
      <c r="B53">
        <v>13.2</v>
      </c>
      <c r="C53" s="1">
        <v>41425</v>
      </c>
      <c r="D53">
        <v>12.6</v>
      </c>
    </row>
    <row r="54" spans="1:4" x14ac:dyDescent="0.3">
      <c r="A54" s="1">
        <v>41517</v>
      </c>
      <c r="B54">
        <v>13.4</v>
      </c>
      <c r="C54" s="1">
        <v>41455</v>
      </c>
      <c r="D54">
        <v>12.7</v>
      </c>
    </row>
    <row r="55" spans="1:4" x14ac:dyDescent="0.3">
      <c r="A55" s="1">
        <v>41547</v>
      </c>
      <c r="B55">
        <v>13.3</v>
      </c>
      <c r="C55" s="1">
        <v>41486</v>
      </c>
      <c r="D55">
        <v>12.8</v>
      </c>
    </row>
    <row r="56" spans="1:4" x14ac:dyDescent="0.3">
      <c r="A56" s="1">
        <v>41578</v>
      </c>
      <c r="B56">
        <v>13.3</v>
      </c>
      <c r="C56" s="1">
        <v>41517</v>
      </c>
      <c r="D56">
        <v>12.8</v>
      </c>
    </row>
    <row r="57" spans="1:4" x14ac:dyDescent="0.3">
      <c r="A57" s="1">
        <v>41608</v>
      </c>
      <c r="B57">
        <v>13.7</v>
      </c>
      <c r="C57" s="1">
        <v>41547</v>
      </c>
      <c r="D57">
        <v>12.9</v>
      </c>
    </row>
    <row r="58" spans="1:4" x14ac:dyDescent="0.3">
      <c r="A58" s="1">
        <v>41639</v>
      </c>
      <c r="B58">
        <v>13.6</v>
      </c>
      <c r="C58" s="1">
        <v>41578</v>
      </c>
      <c r="D58">
        <v>13</v>
      </c>
    </row>
    <row r="59" spans="1:4" x14ac:dyDescent="0.3">
      <c r="A59" s="1">
        <v>41729</v>
      </c>
      <c r="B59">
        <v>12.2</v>
      </c>
      <c r="C59" s="1">
        <v>41608</v>
      </c>
      <c r="D59">
        <v>13</v>
      </c>
    </row>
    <row r="60" spans="1:4" x14ac:dyDescent="0.3">
      <c r="A60" s="1">
        <v>41759</v>
      </c>
      <c r="B60">
        <v>11.9</v>
      </c>
      <c r="C60" s="1">
        <v>41639</v>
      </c>
      <c r="D60">
        <v>13.1</v>
      </c>
    </row>
    <row r="61" spans="1:4" x14ac:dyDescent="0.3">
      <c r="A61" s="1">
        <v>41790</v>
      </c>
      <c r="B61">
        <v>12.5</v>
      </c>
      <c r="C61" s="1">
        <v>41698</v>
      </c>
      <c r="D61">
        <v>11.8</v>
      </c>
    </row>
    <row r="62" spans="1:4" x14ac:dyDescent="0.3">
      <c r="A62" s="1">
        <v>41820</v>
      </c>
      <c r="B62">
        <v>12.4</v>
      </c>
      <c r="C62" s="1">
        <v>41729</v>
      </c>
      <c r="D62">
        <v>12</v>
      </c>
    </row>
    <row r="63" spans="1:4" x14ac:dyDescent="0.3">
      <c r="A63" s="1">
        <v>41851</v>
      </c>
      <c r="B63">
        <v>12.2</v>
      </c>
      <c r="C63" s="1">
        <v>41759</v>
      </c>
      <c r="D63">
        <v>12</v>
      </c>
    </row>
    <row r="64" spans="1:4" x14ac:dyDescent="0.3">
      <c r="A64" s="1">
        <v>41882</v>
      </c>
      <c r="B64">
        <v>11.9</v>
      </c>
      <c r="C64" s="1">
        <v>41790</v>
      </c>
      <c r="D64">
        <v>12.1</v>
      </c>
    </row>
    <row r="65" spans="1:4" x14ac:dyDescent="0.3">
      <c r="A65" s="1">
        <v>41912</v>
      </c>
      <c r="B65">
        <v>11.6</v>
      </c>
      <c r="C65" s="1">
        <v>41820</v>
      </c>
      <c r="D65">
        <v>12.1</v>
      </c>
    </row>
    <row r="66" spans="1:4" x14ac:dyDescent="0.3">
      <c r="A66" s="1">
        <v>41943</v>
      </c>
      <c r="B66">
        <v>11.5</v>
      </c>
      <c r="C66" s="1">
        <v>41851</v>
      </c>
      <c r="D66">
        <v>12.1</v>
      </c>
    </row>
    <row r="67" spans="1:4" x14ac:dyDescent="0.3">
      <c r="A67" s="1">
        <v>41973</v>
      </c>
      <c r="B67">
        <v>11.7</v>
      </c>
      <c r="C67" s="1">
        <v>41882</v>
      </c>
      <c r="D67">
        <v>12.1</v>
      </c>
    </row>
    <row r="68" spans="1:4" x14ac:dyDescent="0.3">
      <c r="A68" s="1">
        <v>42004</v>
      </c>
      <c r="B68">
        <v>11.9</v>
      </c>
      <c r="C68" s="1">
        <v>41912</v>
      </c>
      <c r="D68">
        <v>12</v>
      </c>
    </row>
    <row r="69" spans="1:4" x14ac:dyDescent="0.3">
      <c r="A69" s="1">
        <v>42094</v>
      </c>
      <c r="B69">
        <v>10.199999999999999</v>
      </c>
      <c r="C69" s="1">
        <v>41943</v>
      </c>
      <c r="D69">
        <v>12</v>
      </c>
    </row>
    <row r="70" spans="1:4" x14ac:dyDescent="0.3">
      <c r="A70" s="1">
        <v>42124</v>
      </c>
      <c r="B70">
        <v>10</v>
      </c>
      <c r="C70" s="1">
        <v>41973</v>
      </c>
      <c r="D70">
        <v>12</v>
      </c>
    </row>
    <row r="71" spans="1:4" x14ac:dyDescent="0.3">
      <c r="A71" s="1">
        <v>42155</v>
      </c>
      <c r="B71">
        <v>10.1</v>
      </c>
      <c r="C71" s="1">
        <v>42004</v>
      </c>
      <c r="D71">
        <v>12</v>
      </c>
    </row>
    <row r="72" spans="1:4" x14ac:dyDescent="0.3">
      <c r="A72" s="1">
        <v>42185</v>
      </c>
      <c r="B72">
        <v>10.6</v>
      </c>
      <c r="C72" s="1">
        <v>42063</v>
      </c>
      <c r="D72">
        <v>10.7</v>
      </c>
    </row>
    <row r="73" spans="1:4" x14ac:dyDescent="0.3">
      <c r="A73" s="1">
        <v>42216</v>
      </c>
      <c r="B73">
        <v>10.5</v>
      </c>
      <c r="C73" s="1">
        <v>42094</v>
      </c>
      <c r="D73">
        <v>10.6</v>
      </c>
    </row>
    <row r="74" spans="1:4" x14ac:dyDescent="0.3">
      <c r="A74" s="1">
        <v>42247</v>
      </c>
      <c r="B74">
        <v>10.8</v>
      </c>
      <c r="C74" s="1">
        <v>42124</v>
      </c>
      <c r="D74">
        <v>10.4</v>
      </c>
    </row>
    <row r="75" spans="1:4" x14ac:dyDescent="0.3">
      <c r="A75" s="1">
        <v>42277</v>
      </c>
      <c r="B75">
        <v>10.9</v>
      </c>
      <c r="C75" s="1">
        <v>42155</v>
      </c>
      <c r="D75">
        <v>10.4</v>
      </c>
    </row>
    <row r="76" spans="1:4" x14ac:dyDescent="0.3">
      <c r="A76" s="1">
        <v>42308</v>
      </c>
      <c r="B76">
        <v>11</v>
      </c>
      <c r="C76" s="1">
        <v>42185</v>
      </c>
      <c r="D76">
        <v>10.4</v>
      </c>
    </row>
    <row r="77" spans="1:4" x14ac:dyDescent="0.3">
      <c r="A77" s="1">
        <v>42338</v>
      </c>
      <c r="B77">
        <v>11.2</v>
      </c>
      <c r="C77" s="1">
        <v>42216</v>
      </c>
      <c r="D77">
        <v>10.4</v>
      </c>
    </row>
    <row r="78" spans="1:4" x14ac:dyDescent="0.3">
      <c r="A78" s="1">
        <v>42369</v>
      </c>
      <c r="B78">
        <v>11.1</v>
      </c>
      <c r="C78" s="1">
        <v>42247</v>
      </c>
      <c r="D78">
        <v>10.5</v>
      </c>
    </row>
    <row r="79" spans="1:4" x14ac:dyDescent="0.3">
      <c r="A79" s="1">
        <v>42460</v>
      </c>
      <c r="B79">
        <v>10.5</v>
      </c>
      <c r="C79" s="1">
        <v>42277</v>
      </c>
      <c r="D79">
        <v>10.5</v>
      </c>
    </row>
    <row r="80" spans="1:4" x14ac:dyDescent="0.3">
      <c r="A80" s="1">
        <v>42490</v>
      </c>
      <c r="B80">
        <v>10.1</v>
      </c>
      <c r="C80" s="1">
        <v>42308</v>
      </c>
      <c r="D80">
        <v>10.6</v>
      </c>
    </row>
    <row r="81" spans="1:4" x14ac:dyDescent="0.3">
      <c r="A81" s="1">
        <v>42521</v>
      </c>
      <c r="B81">
        <v>10</v>
      </c>
      <c r="C81" s="1">
        <v>42338</v>
      </c>
      <c r="D81">
        <v>10.6</v>
      </c>
    </row>
    <row r="82" spans="1:4" x14ac:dyDescent="0.3">
      <c r="A82" s="1">
        <v>42551</v>
      </c>
      <c r="B82">
        <v>10.6</v>
      </c>
      <c r="C82" s="1">
        <v>42369</v>
      </c>
      <c r="D82">
        <v>10.7</v>
      </c>
    </row>
    <row r="83" spans="1:4" x14ac:dyDescent="0.3">
      <c r="A83" s="1">
        <v>42582</v>
      </c>
      <c r="B83">
        <v>10.199999999999999</v>
      </c>
      <c r="C83" s="1">
        <v>42429</v>
      </c>
      <c r="D83">
        <v>10.199999999999999</v>
      </c>
    </row>
    <row r="84" spans="1:4" x14ac:dyDescent="0.3">
      <c r="A84" s="1">
        <v>42613</v>
      </c>
      <c r="B84">
        <v>10.6</v>
      </c>
      <c r="C84" s="1">
        <v>42460</v>
      </c>
      <c r="D84">
        <v>10.3</v>
      </c>
    </row>
    <row r="85" spans="1:4" x14ac:dyDescent="0.3">
      <c r="A85" s="1">
        <v>42643</v>
      </c>
      <c r="B85">
        <v>10.7</v>
      </c>
      <c r="C85" s="1">
        <v>42490</v>
      </c>
      <c r="D85">
        <v>10.3</v>
      </c>
    </row>
    <row r="86" spans="1:4" x14ac:dyDescent="0.3">
      <c r="A86" s="1">
        <v>42674</v>
      </c>
      <c r="B86">
        <v>10</v>
      </c>
      <c r="C86" s="1">
        <v>42521</v>
      </c>
      <c r="D86">
        <v>10.199999999999999</v>
      </c>
    </row>
    <row r="87" spans="1:4" x14ac:dyDescent="0.3">
      <c r="A87" s="1">
        <v>42704</v>
      </c>
      <c r="B87">
        <v>10.8</v>
      </c>
      <c r="C87" s="1">
        <v>42551</v>
      </c>
      <c r="D87">
        <v>10.3</v>
      </c>
    </row>
    <row r="88" spans="1:4" x14ac:dyDescent="0.3">
      <c r="A88" s="1">
        <v>42735</v>
      </c>
      <c r="B88">
        <v>10.9</v>
      </c>
      <c r="C88" s="1">
        <v>42582</v>
      </c>
      <c r="D88">
        <v>10.3</v>
      </c>
    </row>
    <row r="89" spans="1:4" x14ac:dyDescent="0.3">
      <c r="C89" s="1">
        <v>42613</v>
      </c>
      <c r="D89">
        <v>10.3</v>
      </c>
    </row>
    <row r="90" spans="1:4" x14ac:dyDescent="0.3">
      <c r="C90" s="1">
        <v>42643</v>
      </c>
      <c r="D90">
        <v>10.4</v>
      </c>
    </row>
    <row r="91" spans="1:4" x14ac:dyDescent="0.3">
      <c r="C91" s="1">
        <v>42674</v>
      </c>
      <c r="D91">
        <v>10.3</v>
      </c>
    </row>
    <row r="92" spans="1:4" x14ac:dyDescent="0.3">
      <c r="C92" s="1">
        <v>42704</v>
      </c>
      <c r="D92">
        <v>10.4</v>
      </c>
    </row>
    <row r="93" spans="1:4" x14ac:dyDescent="0.3">
      <c r="C93" s="1">
        <v>42735</v>
      </c>
      <c r="D93">
        <v>10.4</v>
      </c>
    </row>
    <row r="94" spans="1:4" x14ac:dyDescent="0.3">
      <c r="C94" s="1">
        <v>42794</v>
      </c>
      <c r="D94">
        <v>9.5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91"/>
  <sheetViews>
    <sheetView workbookViewId="0">
      <pane xSplit="1" ySplit="2" topLeftCell="B60" activePane="bottomRight" state="frozen"/>
      <selection pane="topRight" activeCell="B1" sqref="B1"/>
      <selection pane="bottomLeft" activeCell="A3" sqref="A3"/>
      <selection pane="bottomRight" activeCell="B91" sqref="B91"/>
    </sheetView>
  </sheetViews>
  <sheetFormatPr defaultRowHeight="16.5" x14ac:dyDescent="0.3"/>
  <cols>
    <col min="1" max="1" width="11.125" style="1" bestFit="1" customWidth="1"/>
  </cols>
  <sheetData>
    <row r="1" spans="1:2" x14ac:dyDescent="0.3">
      <c r="B1" t="s">
        <v>106</v>
      </c>
    </row>
    <row r="2" spans="1:2" x14ac:dyDescent="0.3">
      <c r="B2" t="s">
        <v>107</v>
      </c>
    </row>
    <row r="3" spans="1:2" x14ac:dyDescent="0.3">
      <c r="A3" s="1" t="e">
        <f ca="1">_xll.BDH(B1,"px_last","2009-01-01","","cols=2;rows=89")</f>
        <v>#NAME?</v>
      </c>
      <c r="B3">
        <v>26.5</v>
      </c>
    </row>
    <row r="4" spans="1:2" x14ac:dyDescent="0.3">
      <c r="A4" s="1">
        <v>39903</v>
      </c>
      <c r="B4">
        <v>28.6</v>
      </c>
    </row>
    <row r="5" spans="1:2" x14ac:dyDescent="0.3">
      <c r="A5" s="1">
        <v>39933</v>
      </c>
      <c r="B5">
        <v>30.5</v>
      </c>
    </row>
    <row r="6" spans="1:2" x14ac:dyDescent="0.3">
      <c r="A6" s="1">
        <v>39964</v>
      </c>
      <c r="B6">
        <v>32.9</v>
      </c>
    </row>
    <row r="7" spans="1:2" x14ac:dyDescent="0.3">
      <c r="A7" s="1">
        <v>39994</v>
      </c>
      <c r="B7">
        <v>33.6</v>
      </c>
    </row>
    <row r="8" spans="1:2" x14ac:dyDescent="0.3">
      <c r="A8" s="1">
        <v>40025</v>
      </c>
      <c r="B8">
        <v>32.9</v>
      </c>
    </row>
    <row r="9" spans="1:2" x14ac:dyDescent="0.3">
      <c r="A9" s="1">
        <v>40056</v>
      </c>
      <c r="B9">
        <v>33</v>
      </c>
    </row>
    <row r="10" spans="1:2" x14ac:dyDescent="0.3">
      <c r="A10" s="1">
        <v>40086</v>
      </c>
      <c r="B10">
        <v>33.299999999999997</v>
      </c>
    </row>
    <row r="11" spans="1:2" x14ac:dyDescent="0.3">
      <c r="A11" s="1">
        <v>40117</v>
      </c>
      <c r="B11">
        <v>33.1</v>
      </c>
    </row>
    <row r="12" spans="1:2" x14ac:dyDescent="0.3">
      <c r="A12" s="1">
        <v>40147</v>
      </c>
      <c r="B12">
        <v>32.1</v>
      </c>
    </row>
    <row r="13" spans="1:2" x14ac:dyDescent="0.3">
      <c r="A13" s="1">
        <v>40178</v>
      </c>
      <c r="B13">
        <v>30.5</v>
      </c>
    </row>
    <row r="14" spans="1:2" x14ac:dyDescent="0.3">
      <c r="A14" s="1">
        <v>40237</v>
      </c>
      <c r="B14">
        <v>26.6</v>
      </c>
    </row>
    <row r="15" spans="1:2" x14ac:dyDescent="0.3">
      <c r="A15" s="1">
        <v>40268</v>
      </c>
      <c r="B15">
        <v>26.4</v>
      </c>
    </row>
    <row r="16" spans="1:2" x14ac:dyDescent="0.3">
      <c r="A16" s="1">
        <v>40298</v>
      </c>
      <c r="B16">
        <v>26.1</v>
      </c>
    </row>
    <row r="17" spans="1:2" x14ac:dyDescent="0.3">
      <c r="A17" s="1">
        <v>40329</v>
      </c>
      <c r="B17">
        <v>25.9</v>
      </c>
    </row>
    <row r="18" spans="1:2" x14ac:dyDescent="0.3">
      <c r="A18" s="1">
        <v>40359</v>
      </c>
      <c r="B18">
        <v>25.5</v>
      </c>
    </row>
    <row r="19" spans="1:2" x14ac:dyDescent="0.3">
      <c r="A19" s="1">
        <v>40390</v>
      </c>
      <c r="B19">
        <v>24.9</v>
      </c>
    </row>
    <row r="20" spans="1:2" x14ac:dyDescent="0.3">
      <c r="A20" s="1">
        <v>40421</v>
      </c>
      <c r="B20">
        <v>24.8</v>
      </c>
    </row>
    <row r="21" spans="1:2" x14ac:dyDescent="0.3">
      <c r="A21" s="1">
        <v>40451</v>
      </c>
      <c r="B21">
        <v>24.5</v>
      </c>
    </row>
    <row r="22" spans="1:2" x14ac:dyDescent="0.3">
      <c r="A22" s="1">
        <v>40482</v>
      </c>
      <c r="B22">
        <v>24.4</v>
      </c>
    </row>
    <row r="23" spans="1:2" x14ac:dyDescent="0.3">
      <c r="A23" s="1">
        <v>40512</v>
      </c>
      <c r="B23">
        <v>24.9</v>
      </c>
    </row>
    <row r="24" spans="1:2" x14ac:dyDescent="0.3">
      <c r="A24" s="1">
        <v>40543</v>
      </c>
      <c r="B24">
        <v>24.5</v>
      </c>
    </row>
    <row r="25" spans="1:2" x14ac:dyDescent="0.3">
      <c r="A25" s="1">
        <v>40602</v>
      </c>
      <c r="B25">
        <v>24.9</v>
      </c>
    </row>
    <row r="26" spans="1:2" x14ac:dyDescent="0.3">
      <c r="A26" s="1">
        <v>40633</v>
      </c>
      <c r="B26">
        <v>25</v>
      </c>
    </row>
    <row r="27" spans="1:2" x14ac:dyDescent="0.3">
      <c r="A27" s="1">
        <v>40663</v>
      </c>
      <c r="B27">
        <v>25.4</v>
      </c>
    </row>
    <row r="28" spans="1:2" x14ac:dyDescent="0.3">
      <c r="A28" s="1">
        <v>40694</v>
      </c>
      <c r="B28">
        <v>25.8</v>
      </c>
    </row>
    <row r="29" spans="1:2" x14ac:dyDescent="0.3">
      <c r="A29" s="1">
        <v>40724</v>
      </c>
      <c r="B29">
        <v>25.6</v>
      </c>
    </row>
    <row r="30" spans="1:2" x14ac:dyDescent="0.3">
      <c r="A30" s="1">
        <v>40755</v>
      </c>
      <c r="B30">
        <v>25.4</v>
      </c>
    </row>
    <row r="31" spans="1:2" x14ac:dyDescent="0.3">
      <c r="A31" s="1">
        <v>40786</v>
      </c>
      <c r="B31">
        <v>25</v>
      </c>
    </row>
    <row r="32" spans="1:2" x14ac:dyDescent="0.3">
      <c r="A32" s="1">
        <v>40816</v>
      </c>
      <c r="B32">
        <v>24.9</v>
      </c>
    </row>
    <row r="33" spans="1:2" x14ac:dyDescent="0.3">
      <c r="A33" s="1">
        <v>40847</v>
      </c>
      <c r="B33">
        <v>24.9</v>
      </c>
    </row>
    <row r="34" spans="1:2" x14ac:dyDescent="0.3">
      <c r="A34" s="1">
        <v>40877</v>
      </c>
      <c r="B34">
        <v>24.5</v>
      </c>
    </row>
    <row r="35" spans="1:2" x14ac:dyDescent="0.3">
      <c r="A35" s="1">
        <v>40908</v>
      </c>
      <c r="B35">
        <v>23.8</v>
      </c>
    </row>
    <row r="36" spans="1:2" x14ac:dyDescent="0.3">
      <c r="A36" s="1">
        <v>40968</v>
      </c>
      <c r="B36">
        <v>21.5</v>
      </c>
    </row>
    <row r="37" spans="1:2" x14ac:dyDescent="0.3">
      <c r="A37" s="1">
        <v>40999</v>
      </c>
      <c r="B37">
        <v>20.9</v>
      </c>
    </row>
    <row r="38" spans="1:2" x14ac:dyDescent="0.3">
      <c r="A38" s="1">
        <v>41029</v>
      </c>
      <c r="B38">
        <v>20.2</v>
      </c>
    </row>
    <row r="39" spans="1:2" x14ac:dyDescent="0.3">
      <c r="A39" s="1">
        <v>41060</v>
      </c>
      <c r="B39">
        <v>20.100000000000001</v>
      </c>
    </row>
    <row r="40" spans="1:2" x14ac:dyDescent="0.3">
      <c r="A40" s="1">
        <v>41090</v>
      </c>
      <c r="B40">
        <v>20.399999999999999</v>
      </c>
    </row>
    <row r="41" spans="1:2" x14ac:dyDescent="0.3">
      <c r="A41" s="1">
        <v>41121</v>
      </c>
      <c r="B41">
        <v>20.399999999999999</v>
      </c>
    </row>
    <row r="42" spans="1:2" x14ac:dyDescent="0.3">
      <c r="A42" s="1">
        <v>41152</v>
      </c>
      <c r="B42">
        <v>20.2</v>
      </c>
    </row>
    <row r="43" spans="1:2" x14ac:dyDescent="0.3">
      <c r="A43" s="1">
        <v>41182</v>
      </c>
      <c r="B43">
        <v>20.5</v>
      </c>
    </row>
    <row r="44" spans="1:2" x14ac:dyDescent="0.3">
      <c r="A44" s="1">
        <v>41213</v>
      </c>
      <c r="B44">
        <v>20.7</v>
      </c>
    </row>
    <row r="45" spans="1:2" x14ac:dyDescent="0.3">
      <c r="A45" s="1">
        <v>41243</v>
      </c>
      <c r="B45">
        <v>20.7</v>
      </c>
    </row>
    <row r="46" spans="1:2" x14ac:dyDescent="0.3">
      <c r="A46" s="1">
        <v>41274</v>
      </c>
      <c r="B46">
        <v>20.6</v>
      </c>
    </row>
    <row r="47" spans="1:2" x14ac:dyDescent="0.3">
      <c r="A47" s="1">
        <v>41333</v>
      </c>
      <c r="B47">
        <v>21.2</v>
      </c>
    </row>
    <row r="48" spans="1:2" x14ac:dyDescent="0.3">
      <c r="A48" s="1">
        <v>41364</v>
      </c>
      <c r="B48">
        <v>20.9</v>
      </c>
    </row>
    <row r="49" spans="1:2" x14ac:dyDescent="0.3">
      <c r="A49" s="1">
        <v>41394</v>
      </c>
      <c r="B49">
        <v>20.6</v>
      </c>
    </row>
    <row r="50" spans="1:2" x14ac:dyDescent="0.3">
      <c r="A50" s="1">
        <v>41425</v>
      </c>
      <c r="B50">
        <v>20.399999999999999</v>
      </c>
    </row>
    <row r="51" spans="1:2" x14ac:dyDescent="0.3">
      <c r="A51" s="1">
        <v>41455</v>
      </c>
      <c r="B51">
        <v>20.100000000000001</v>
      </c>
    </row>
    <row r="52" spans="1:2" x14ac:dyDescent="0.3">
      <c r="A52" s="1">
        <v>41486</v>
      </c>
      <c r="B52">
        <v>20.100000000000001</v>
      </c>
    </row>
    <row r="53" spans="1:2" x14ac:dyDescent="0.3">
      <c r="A53" s="1">
        <v>41517</v>
      </c>
      <c r="B53">
        <v>20.3</v>
      </c>
    </row>
    <row r="54" spans="1:2" x14ac:dyDescent="0.3">
      <c r="A54" s="1">
        <v>41547</v>
      </c>
      <c r="B54">
        <v>20.2</v>
      </c>
    </row>
    <row r="55" spans="1:2" x14ac:dyDescent="0.3">
      <c r="A55" s="1">
        <v>41578</v>
      </c>
      <c r="B55">
        <v>20.100000000000001</v>
      </c>
    </row>
    <row r="56" spans="1:2" x14ac:dyDescent="0.3">
      <c r="A56" s="1">
        <v>41608</v>
      </c>
      <c r="B56">
        <v>19.899999999999999</v>
      </c>
    </row>
    <row r="57" spans="1:2" x14ac:dyDescent="0.3">
      <c r="A57" s="1">
        <v>41639</v>
      </c>
      <c r="B57">
        <v>19.600000000000001</v>
      </c>
    </row>
    <row r="58" spans="1:2" x14ac:dyDescent="0.3">
      <c r="A58" s="1">
        <v>41698</v>
      </c>
      <c r="B58">
        <v>17.899999999999999</v>
      </c>
    </row>
    <row r="59" spans="1:2" x14ac:dyDescent="0.3">
      <c r="A59" s="1">
        <v>41729</v>
      </c>
      <c r="B59">
        <v>17.600000000000001</v>
      </c>
    </row>
    <row r="60" spans="1:2" x14ac:dyDescent="0.3">
      <c r="A60" s="1">
        <v>41759</v>
      </c>
      <c r="B60">
        <v>17.3</v>
      </c>
    </row>
    <row r="61" spans="1:2" x14ac:dyDescent="0.3">
      <c r="A61" s="1">
        <v>41790</v>
      </c>
      <c r="B61">
        <v>17.2</v>
      </c>
    </row>
    <row r="62" spans="1:2" x14ac:dyDescent="0.3">
      <c r="A62" s="1">
        <v>41820</v>
      </c>
      <c r="B62">
        <v>17.3</v>
      </c>
    </row>
    <row r="63" spans="1:2" x14ac:dyDescent="0.3">
      <c r="A63" s="1">
        <v>41851</v>
      </c>
      <c r="B63">
        <v>17</v>
      </c>
    </row>
    <row r="64" spans="1:2" x14ac:dyDescent="0.3">
      <c r="A64" s="1">
        <v>41882</v>
      </c>
      <c r="B64">
        <v>16.5</v>
      </c>
    </row>
    <row r="65" spans="1:2" x14ac:dyDescent="0.3">
      <c r="A65" s="1">
        <v>41912</v>
      </c>
      <c r="B65">
        <v>16.100000000000001</v>
      </c>
    </row>
    <row r="66" spans="1:2" x14ac:dyDescent="0.3">
      <c r="A66" s="1">
        <v>41943</v>
      </c>
      <c r="B66">
        <v>15.9</v>
      </c>
    </row>
    <row r="67" spans="1:2" x14ac:dyDescent="0.3">
      <c r="A67" s="1">
        <v>41973</v>
      </c>
      <c r="B67">
        <v>15.8</v>
      </c>
    </row>
    <row r="68" spans="1:2" x14ac:dyDescent="0.3">
      <c r="A68" s="1">
        <v>42004</v>
      </c>
      <c r="B68">
        <v>15.7</v>
      </c>
    </row>
    <row r="69" spans="1:2" x14ac:dyDescent="0.3">
      <c r="A69" s="1">
        <v>42063</v>
      </c>
      <c r="B69">
        <v>13.9</v>
      </c>
    </row>
    <row r="70" spans="1:2" x14ac:dyDescent="0.3">
      <c r="A70" s="1">
        <v>42094</v>
      </c>
      <c r="B70">
        <v>13.5</v>
      </c>
    </row>
    <row r="71" spans="1:2" x14ac:dyDescent="0.3">
      <c r="A71" s="1">
        <v>42124</v>
      </c>
      <c r="B71">
        <v>12</v>
      </c>
    </row>
    <row r="72" spans="1:2" x14ac:dyDescent="0.3">
      <c r="A72" s="1">
        <v>42155</v>
      </c>
      <c r="B72">
        <v>11.4</v>
      </c>
    </row>
    <row r="73" spans="1:2" x14ac:dyDescent="0.3">
      <c r="A73" s="1">
        <v>42185</v>
      </c>
      <c r="B73">
        <v>11.4</v>
      </c>
    </row>
    <row r="74" spans="1:2" x14ac:dyDescent="0.3">
      <c r="A74" s="1">
        <v>42216</v>
      </c>
      <c r="B74">
        <v>11.2</v>
      </c>
    </row>
    <row r="75" spans="1:2" x14ac:dyDescent="0.3">
      <c r="A75" s="1">
        <v>42247</v>
      </c>
      <c r="B75">
        <v>10.9</v>
      </c>
    </row>
    <row r="76" spans="1:2" x14ac:dyDescent="0.3">
      <c r="A76" s="1">
        <v>42277</v>
      </c>
      <c r="B76">
        <v>10.3</v>
      </c>
    </row>
    <row r="77" spans="1:2" x14ac:dyDescent="0.3">
      <c r="A77" s="1">
        <v>42308</v>
      </c>
      <c r="B77">
        <v>10.199999999999999</v>
      </c>
    </row>
    <row r="78" spans="1:2" x14ac:dyDescent="0.3">
      <c r="A78" s="1">
        <v>42338</v>
      </c>
      <c r="B78">
        <v>10.199999999999999</v>
      </c>
    </row>
    <row r="79" spans="1:2" x14ac:dyDescent="0.3">
      <c r="A79" s="1">
        <v>42369</v>
      </c>
      <c r="B79">
        <v>10</v>
      </c>
    </row>
    <row r="80" spans="1:2" x14ac:dyDescent="0.3">
      <c r="A80" s="1">
        <v>42429</v>
      </c>
      <c r="B80">
        <v>10.199999999999999</v>
      </c>
    </row>
    <row r="81" spans="1:2" x14ac:dyDescent="0.3">
      <c r="A81" s="1">
        <v>42460</v>
      </c>
      <c r="B81">
        <v>10.7</v>
      </c>
    </row>
    <row r="82" spans="1:2" x14ac:dyDescent="0.3">
      <c r="A82" s="1">
        <v>42490</v>
      </c>
      <c r="B82">
        <v>10.5</v>
      </c>
    </row>
    <row r="83" spans="1:2" x14ac:dyDescent="0.3">
      <c r="A83" s="1">
        <v>42521</v>
      </c>
      <c r="B83">
        <v>9.6</v>
      </c>
    </row>
    <row r="84" spans="1:2" x14ac:dyDescent="0.3">
      <c r="A84" s="1">
        <v>42551</v>
      </c>
      <c r="B84">
        <v>9</v>
      </c>
    </row>
    <row r="85" spans="1:2" x14ac:dyDescent="0.3">
      <c r="A85" s="1">
        <v>42582</v>
      </c>
      <c r="B85">
        <v>8.1</v>
      </c>
    </row>
    <row r="86" spans="1:2" x14ac:dyDescent="0.3">
      <c r="A86" s="1">
        <v>42613</v>
      </c>
      <c r="B86">
        <v>8.1</v>
      </c>
    </row>
    <row r="87" spans="1:2" x14ac:dyDescent="0.3">
      <c r="A87" s="1">
        <v>42643</v>
      </c>
      <c r="B87">
        <v>8.1999999999999993</v>
      </c>
    </row>
    <row r="88" spans="1:2" x14ac:dyDescent="0.3">
      <c r="A88" s="1">
        <v>42674</v>
      </c>
      <c r="B88">
        <v>8.3000000000000007</v>
      </c>
    </row>
    <row r="89" spans="1:2" x14ac:dyDescent="0.3">
      <c r="A89" s="1">
        <v>42704</v>
      </c>
      <c r="B89">
        <v>8.3000000000000007</v>
      </c>
    </row>
    <row r="90" spans="1:2" x14ac:dyDescent="0.3">
      <c r="A90" s="1">
        <v>42735</v>
      </c>
      <c r="B90">
        <v>8.1</v>
      </c>
    </row>
    <row r="91" spans="1:2" x14ac:dyDescent="0.3">
      <c r="A91" s="1">
        <v>42794</v>
      </c>
      <c r="B91">
        <v>8.9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S75"/>
  <sheetViews>
    <sheetView topLeftCell="A4" zoomScale="85" zoomScaleNormal="85" workbookViewId="0">
      <pane xSplit="1" ySplit="4" topLeftCell="B41" activePane="bottomRight" state="frozen"/>
      <selection activeCell="A4" sqref="A4"/>
      <selection pane="topRight" activeCell="B4" sqref="B4"/>
      <selection pane="bottomLeft" activeCell="A8" sqref="A8"/>
      <selection pane="bottomRight" activeCell="F77" sqref="F77"/>
    </sheetView>
  </sheetViews>
  <sheetFormatPr defaultRowHeight="16.5" x14ac:dyDescent="0.3"/>
  <cols>
    <col min="1" max="1" width="11.125" style="1" bestFit="1" customWidth="1"/>
    <col min="9" max="9" width="11.125" style="1" bestFit="1" customWidth="1"/>
    <col min="17" max="17" width="11.125" style="1" bestFit="1" customWidth="1"/>
  </cols>
  <sheetData>
    <row r="4" spans="1:18" x14ac:dyDescent="0.3">
      <c r="R4" t="s">
        <v>37</v>
      </c>
    </row>
    <row r="5" spans="1:18" x14ac:dyDescent="0.3">
      <c r="J5" t="s">
        <v>100</v>
      </c>
      <c r="K5" t="s">
        <v>100</v>
      </c>
      <c r="L5" t="s">
        <v>100</v>
      </c>
      <c r="M5" t="s">
        <v>100</v>
      </c>
      <c r="N5" t="s">
        <v>100</v>
      </c>
      <c r="Q5" s="1">
        <v>38442</v>
      </c>
      <c r="R5">
        <v>0.8</v>
      </c>
    </row>
    <row r="6" spans="1:18" x14ac:dyDescent="0.3">
      <c r="B6" t="s">
        <v>14</v>
      </c>
      <c r="C6" t="s">
        <v>16</v>
      </c>
      <c r="D6" t="s">
        <v>19</v>
      </c>
      <c r="E6" t="s">
        <v>20</v>
      </c>
      <c r="F6" t="s">
        <v>22</v>
      </c>
      <c r="G6" t="s">
        <v>23</v>
      </c>
      <c r="J6" t="s">
        <v>32</v>
      </c>
      <c r="K6" t="s">
        <v>30</v>
      </c>
      <c r="L6" t="s">
        <v>98</v>
      </c>
      <c r="M6" t="s">
        <v>34</v>
      </c>
      <c r="N6" t="s">
        <v>101</v>
      </c>
      <c r="Q6" s="1">
        <v>38533</v>
      </c>
      <c r="R6">
        <v>5.4</v>
      </c>
    </row>
    <row r="7" spans="1:18" x14ac:dyDescent="0.3">
      <c r="B7" t="s">
        <v>15</v>
      </c>
      <c r="C7" t="s">
        <v>17</v>
      </c>
      <c r="D7" t="s">
        <v>18</v>
      </c>
      <c r="E7" t="s">
        <v>21</v>
      </c>
      <c r="F7" t="s">
        <v>24</v>
      </c>
      <c r="G7" t="s">
        <v>25</v>
      </c>
      <c r="J7" t="s">
        <v>33</v>
      </c>
      <c r="K7" t="s">
        <v>31</v>
      </c>
      <c r="L7" t="s">
        <v>99</v>
      </c>
      <c r="M7" t="s">
        <v>35</v>
      </c>
      <c r="N7" t="s">
        <v>36</v>
      </c>
      <c r="Q7" s="1">
        <v>38625</v>
      </c>
      <c r="R7">
        <v>1.4</v>
      </c>
    </row>
    <row r="8" spans="1:18" x14ac:dyDescent="0.3">
      <c r="A8" s="1" t="e">
        <f ca="1">_xll.BDH(B6,"px_last","2000-01-01","","cols=2;rows=68")</f>
        <v>#NAME?</v>
      </c>
      <c r="B8">
        <v>1.9</v>
      </c>
      <c r="C8" t="e">
        <f ca="1">_xll.BDH(C6,"px_last","2000-01-01","","dts=h","cols=1;rows=68")</f>
        <v>#NAME?</v>
      </c>
      <c r="D8" t="e">
        <f ca="1">_xll.BDH(D6,"px_last","2000-01-01","","dts=h","cols=1;rows=68")</f>
        <v>#NAME?</v>
      </c>
      <c r="E8" t="e">
        <f ca="1">_xll.BDH(E6,"px_last","2000-01-01","","dts=h","cols=1;rows=68")</f>
        <v>#NAME?</v>
      </c>
      <c r="F8" t="e">
        <f ca="1">_xll.BDH(F6,"px_last","2000-01-01","","dts=h","cols=1;rows=68")</f>
        <v>#NAME?</v>
      </c>
      <c r="G8" t="e">
        <f ca="1">_xll.BDH(G6,"px_last","2000-01-01","","dts=h","cols=1;rows=68")</f>
        <v>#NAME?</v>
      </c>
      <c r="I8" s="1" t="e">
        <f ca="1">_xll.BDH(J6,"px_last","2010-01-01","","cols=2;rows=28")</f>
        <v>#NAME?</v>
      </c>
      <c r="J8">
        <v>2.6</v>
      </c>
      <c r="K8" t="e">
        <f ca="1">_xll.BDH(K6,"px_last","2010-01-01","","dts=h","cols=1;rows=28")</f>
        <v>#NAME?</v>
      </c>
      <c r="L8" t="e">
        <f ca="1">_xll.BDH(L6,"px_last","2010-01-01","","dts=h","cols=1;rows=28")</f>
        <v>#NAME?</v>
      </c>
      <c r="M8" t="e">
        <f ca="1">_xll.BDH(M6,"px_last","2010-01-01","","dts=h","cols=1;rows=28")</f>
        <v>#NAME?</v>
      </c>
      <c r="N8" t="e">
        <f ca="1">_xll.BDH(N6,"px_last","2010-01-01","","dts=h","cols=1;rows=28")</f>
        <v>#NAME?</v>
      </c>
      <c r="Q8" s="1">
        <v>38717</v>
      </c>
      <c r="R8">
        <v>0.7</v>
      </c>
    </row>
    <row r="9" spans="1:18" x14ac:dyDescent="0.3">
      <c r="A9" s="1">
        <v>36707</v>
      </c>
      <c r="B9">
        <v>0.2</v>
      </c>
      <c r="C9">
        <v>0.8</v>
      </c>
      <c r="D9">
        <v>-0.1</v>
      </c>
      <c r="E9">
        <v>-1.6</v>
      </c>
      <c r="F9">
        <v>-0.5</v>
      </c>
      <c r="G9">
        <v>-1.5</v>
      </c>
      <c r="I9" s="1">
        <v>40359</v>
      </c>
      <c r="J9">
        <v>4</v>
      </c>
      <c r="K9">
        <v>5.2</v>
      </c>
      <c r="L9">
        <v>0.4</v>
      </c>
      <c r="M9">
        <v>20.399999999999999</v>
      </c>
      <c r="N9">
        <v>21.6</v>
      </c>
      <c r="Q9" s="1">
        <v>38807</v>
      </c>
      <c r="R9">
        <v>1.7</v>
      </c>
    </row>
    <row r="10" spans="1:18" x14ac:dyDescent="0.3">
      <c r="A10" s="1">
        <v>36799</v>
      </c>
      <c r="B10">
        <v>0</v>
      </c>
      <c r="C10">
        <v>0.1</v>
      </c>
      <c r="D10">
        <v>-0.2</v>
      </c>
      <c r="E10">
        <v>-1.2</v>
      </c>
      <c r="F10">
        <v>0.2</v>
      </c>
      <c r="G10">
        <v>3.3</v>
      </c>
      <c r="I10" s="1">
        <v>40451</v>
      </c>
      <c r="J10">
        <v>7.2</v>
      </c>
      <c r="K10">
        <v>9.4</v>
      </c>
      <c r="L10">
        <v>1</v>
      </c>
      <c r="M10">
        <v>11.7</v>
      </c>
      <c r="N10">
        <v>8.4</v>
      </c>
      <c r="Q10" s="1">
        <v>38898</v>
      </c>
      <c r="R10">
        <v>1.7</v>
      </c>
    </row>
    <row r="11" spans="1:18" x14ac:dyDescent="0.3">
      <c r="A11" s="1">
        <v>36891</v>
      </c>
      <c r="B11">
        <v>1</v>
      </c>
      <c r="C11">
        <v>4</v>
      </c>
      <c r="D11">
        <v>0.6</v>
      </c>
      <c r="E11">
        <v>-1.3</v>
      </c>
      <c r="F11">
        <v>1.2</v>
      </c>
      <c r="G11">
        <v>3.5</v>
      </c>
      <c r="I11" s="1">
        <v>40543</v>
      </c>
      <c r="J11">
        <v>-2.6</v>
      </c>
      <c r="K11">
        <v>-3.3</v>
      </c>
      <c r="L11">
        <v>-0.5</v>
      </c>
      <c r="M11">
        <v>1.5</v>
      </c>
      <c r="N11">
        <v>2.2000000000000002</v>
      </c>
      <c r="Q11" s="1">
        <v>38990</v>
      </c>
      <c r="R11">
        <v>-0.3</v>
      </c>
    </row>
    <row r="12" spans="1:18" x14ac:dyDescent="0.3">
      <c r="A12" s="1">
        <v>36981</v>
      </c>
      <c r="B12">
        <v>0.7</v>
      </c>
      <c r="C12">
        <v>2.6</v>
      </c>
      <c r="D12">
        <v>0.8</v>
      </c>
      <c r="E12">
        <v>-0.8</v>
      </c>
      <c r="F12">
        <v>0.6</v>
      </c>
      <c r="G12">
        <v>0.1</v>
      </c>
      <c r="I12" s="1">
        <v>40633</v>
      </c>
      <c r="J12">
        <v>-4.5</v>
      </c>
      <c r="K12">
        <v>-5.8</v>
      </c>
      <c r="L12">
        <v>-0.6</v>
      </c>
      <c r="M12">
        <v>-4</v>
      </c>
      <c r="N12">
        <v>6</v>
      </c>
      <c r="Q12" s="1">
        <v>39082</v>
      </c>
      <c r="R12">
        <v>5.2</v>
      </c>
    </row>
    <row r="13" spans="1:18" x14ac:dyDescent="0.3">
      <c r="A13" s="1">
        <v>37072</v>
      </c>
      <c r="B13">
        <v>-0.6</v>
      </c>
      <c r="C13">
        <v>-2.4</v>
      </c>
      <c r="D13">
        <v>-1.3</v>
      </c>
      <c r="E13">
        <v>-1.1000000000000001</v>
      </c>
      <c r="F13">
        <v>0.7</v>
      </c>
      <c r="G13">
        <v>-2.8</v>
      </c>
      <c r="I13" s="1">
        <v>40724</v>
      </c>
      <c r="J13">
        <v>2.2999999999999998</v>
      </c>
      <c r="K13">
        <v>1.6</v>
      </c>
      <c r="L13">
        <v>4.0999999999999996</v>
      </c>
      <c r="M13">
        <v>-26.8</v>
      </c>
      <c r="N13">
        <v>-2.6</v>
      </c>
      <c r="Q13" s="1">
        <v>39172</v>
      </c>
      <c r="R13">
        <v>4</v>
      </c>
    </row>
    <row r="14" spans="1:18" x14ac:dyDescent="0.3">
      <c r="A14" s="1">
        <v>37164</v>
      </c>
      <c r="B14">
        <v>-1.1000000000000001</v>
      </c>
      <c r="C14">
        <v>-4.4000000000000004</v>
      </c>
      <c r="D14">
        <v>-1.5</v>
      </c>
      <c r="E14">
        <v>-1.3</v>
      </c>
      <c r="F14">
        <v>-0.3</v>
      </c>
      <c r="G14">
        <v>-1.6</v>
      </c>
      <c r="I14" s="1">
        <v>40816</v>
      </c>
      <c r="J14">
        <v>5.9</v>
      </c>
      <c r="K14">
        <v>8.1999999999999993</v>
      </c>
      <c r="L14">
        <v>-0.8</v>
      </c>
      <c r="M14">
        <v>42.6</v>
      </c>
      <c r="N14">
        <v>14.1</v>
      </c>
      <c r="Q14" s="1">
        <v>39263</v>
      </c>
      <c r="R14">
        <v>0.6</v>
      </c>
    </row>
    <row r="15" spans="1:18" x14ac:dyDescent="0.3">
      <c r="A15" s="1">
        <v>37256</v>
      </c>
      <c r="B15">
        <v>-0.2</v>
      </c>
      <c r="C15">
        <v>-0.8</v>
      </c>
      <c r="D15">
        <v>-0.5</v>
      </c>
      <c r="E15">
        <v>-1.2</v>
      </c>
      <c r="F15">
        <v>0.2</v>
      </c>
      <c r="G15">
        <v>-4.7</v>
      </c>
      <c r="I15" s="1">
        <v>40908</v>
      </c>
      <c r="J15">
        <v>2.2999999999999998</v>
      </c>
      <c r="K15">
        <v>4.0999999999999996</v>
      </c>
      <c r="L15">
        <v>-3</v>
      </c>
      <c r="M15">
        <v>-10.3</v>
      </c>
      <c r="N15">
        <v>7.3</v>
      </c>
      <c r="Q15" s="1">
        <v>39355</v>
      </c>
      <c r="R15">
        <v>-1.5</v>
      </c>
    </row>
    <row r="16" spans="1:18" x14ac:dyDescent="0.3">
      <c r="A16" s="1">
        <v>37346</v>
      </c>
      <c r="B16">
        <v>0.1</v>
      </c>
      <c r="C16">
        <v>0.3</v>
      </c>
      <c r="D16">
        <v>0.1</v>
      </c>
      <c r="E16">
        <v>-1.4</v>
      </c>
      <c r="F16">
        <v>0.2</v>
      </c>
      <c r="G16">
        <v>-0.6</v>
      </c>
      <c r="I16" s="1">
        <v>40999</v>
      </c>
      <c r="J16">
        <v>3.7</v>
      </c>
      <c r="K16">
        <v>1.5</v>
      </c>
      <c r="L16">
        <v>10.6</v>
      </c>
      <c r="M16">
        <v>12.3</v>
      </c>
      <c r="N16">
        <v>7.4</v>
      </c>
      <c r="Q16" s="1">
        <v>39447</v>
      </c>
      <c r="R16">
        <v>3.4</v>
      </c>
    </row>
    <row r="17" spans="1:19" x14ac:dyDescent="0.3">
      <c r="A17" s="1">
        <v>37437</v>
      </c>
      <c r="B17">
        <v>0.8</v>
      </c>
      <c r="C17">
        <v>3.2</v>
      </c>
      <c r="D17">
        <v>-0.2</v>
      </c>
      <c r="E17">
        <v>-1.5</v>
      </c>
      <c r="F17">
        <v>0.8</v>
      </c>
      <c r="G17">
        <v>-1.4</v>
      </c>
      <c r="I17" s="1">
        <v>41090</v>
      </c>
      <c r="J17">
        <v>0.4</v>
      </c>
      <c r="K17">
        <v>1</v>
      </c>
      <c r="L17">
        <v>-1.5</v>
      </c>
      <c r="M17">
        <v>-3.6</v>
      </c>
      <c r="N17">
        <v>8.4</v>
      </c>
      <c r="Q17" s="1">
        <v>39538</v>
      </c>
      <c r="R17">
        <v>2.7</v>
      </c>
    </row>
    <row r="18" spans="1:19" x14ac:dyDescent="0.3">
      <c r="A18" s="1">
        <v>37529</v>
      </c>
      <c r="B18">
        <v>0.4</v>
      </c>
      <c r="C18">
        <v>1.7</v>
      </c>
      <c r="D18">
        <v>0</v>
      </c>
      <c r="E18">
        <v>-1.5</v>
      </c>
      <c r="F18">
        <v>0.3</v>
      </c>
      <c r="G18">
        <v>1.4</v>
      </c>
      <c r="I18" s="1">
        <v>41182</v>
      </c>
      <c r="J18">
        <v>0.2</v>
      </c>
      <c r="K18">
        <v>0.7</v>
      </c>
      <c r="L18">
        <v>-1.2</v>
      </c>
      <c r="M18">
        <v>-13.9</v>
      </c>
      <c r="N18">
        <v>-1.1000000000000001</v>
      </c>
      <c r="Q18" s="1">
        <v>39629</v>
      </c>
      <c r="R18">
        <v>-4.5999999999999996</v>
      </c>
    </row>
    <row r="19" spans="1:19" x14ac:dyDescent="0.3">
      <c r="A19" s="1">
        <v>37621</v>
      </c>
      <c r="B19">
        <v>0.4</v>
      </c>
      <c r="C19">
        <v>1.5</v>
      </c>
      <c r="D19">
        <v>0.1</v>
      </c>
      <c r="E19">
        <v>-1.5</v>
      </c>
      <c r="F19">
        <v>-0.1</v>
      </c>
      <c r="G19">
        <v>0.5</v>
      </c>
      <c r="I19" s="1">
        <v>41274</v>
      </c>
      <c r="J19">
        <v>0.8</v>
      </c>
      <c r="K19">
        <v>0.4</v>
      </c>
      <c r="L19">
        <v>1.7</v>
      </c>
      <c r="M19">
        <v>-12.6</v>
      </c>
      <c r="N19">
        <v>-9.5</v>
      </c>
      <c r="Q19" s="1">
        <v>39721</v>
      </c>
      <c r="R19">
        <v>-4.0999999999999996</v>
      </c>
    </row>
    <row r="20" spans="1:19" x14ac:dyDescent="0.3">
      <c r="A20" s="1">
        <v>37711</v>
      </c>
      <c r="B20">
        <v>-0.3</v>
      </c>
      <c r="C20">
        <v>-1.2</v>
      </c>
      <c r="D20">
        <v>-1</v>
      </c>
      <c r="E20">
        <v>-2.4</v>
      </c>
      <c r="F20">
        <v>-0.1</v>
      </c>
      <c r="G20">
        <v>0</v>
      </c>
      <c r="I20" s="1">
        <v>41364</v>
      </c>
      <c r="J20">
        <v>3.3</v>
      </c>
      <c r="K20">
        <v>3.5</v>
      </c>
      <c r="L20">
        <v>2.9</v>
      </c>
      <c r="M20">
        <v>12.5</v>
      </c>
      <c r="N20">
        <v>2.1</v>
      </c>
      <c r="Q20" s="1">
        <v>39813</v>
      </c>
      <c r="R20">
        <v>-12.6</v>
      </c>
    </row>
    <row r="21" spans="1:19" x14ac:dyDescent="0.3">
      <c r="A21" s="1">
        <v>37802</v>
      </c>
      <c r="B21">
        <v>0.9</v>
      </c>
      <c r="C21">
        <v>3.8</v>
      </c>
      <c r="D21">
        <v>0.9</v>
      </c>
      <c r="E21">
        <v>-1.2</v>
      </c>
      <c r="F21">
        <v>0.2</v>
      </c>
      <c r="G21">
        <v>2</v>
      </c>
      <c r="I21" s="1">
        <v>41455</v>
      </c>
      <c r="J21">
        <v>4.3</v>
      </c>
      <c r="K21">
        <v>3.8</v>
      </c>
      <c r="L21">
        <v>5.8</v>
      </c>
      <c r="M21">
        <v>15</v>
      </c>
      <c r="N21">
        <v>13</v>
      </c>
      <c r="Q21" s="1">
        <v>39903</v>
      </c>
      <c r="R21">
        <v>-15.1</v>
      </c>
    </row>
    <row r="22" spans="1:19" x14ac:dyDescent="0.3">
      <c r="A22" s="1">
        <v>37894</v>
      </c>
      <c r="B22">
        <v>0.4</v>
      </c>
      <c r="C22">
        <v>1.7</v>
      </c>
      <c r="D22">
        <v>0.1</v>
      </c>
      <c r="E22">
        <v>-1.2</v>
      </c>
      <c r="F22">
        <v>0.1</v>
      </c>
      <c r="G22">
        <v>-1.7</v>
      </c>
      <c r="I22" s="1">
        <v>41547</v>
      </c>
      <c r="J22">
        <v>3.8</v>
      </c>
      <c r="K22">
        <v>3.9</v>
      </c>
      <c r="L22">
        <v>3.8</v>
      </c>
      <c r="M22">
        <v>-0.9</v>
      </c>
      <c r="N22">
        <v>8.9</v>
      </c>
      <c r="Q22" s="1">
        <v>39994</v>
      </c>
      <c r="R22">
        <v>7.1</v>
      </c>
    </row>
    <row r="23" spans="1:19" x14ac:dyDescent="0.3">
      <c r="A23" s="1">
        <v>37986</v>
      </c>
      <c r="B23">
        <v>1.1000000000000001</v>
      </c>
      <c r="C23">
        <v>4.3</v>
      </c>
      <c r="D23">
        <v>0.4</v>
      </c>
      <c r="E23">
        <v>-1.6</v>
      </c>
      <c r="F23">
        <v>1.3</v>
      </c>
      <c r="G23">
        <v>4.5</v>
      </c>
      <c r="I23" s="1">
        <v>41639</v>
      </c>
      <c r="J23">
        <v>1.7</v>
      </c>
      <c r="K23">
        <v>1.7</v>
      </c>
      <c r="L23">
        <v>1.9</v>
      </c>
      <c r="M23">
        <v>-1</v>
      </c>
      <c r="N23">
        <v>13.1</v>
      </c>
      <c r="Q23" s="1">
        <v>40086</v>
      </c>
      <c r="R23">
        <v>0.4</v>
      </c>
    </row>
    <row r="24" spans="1:19" x14ac:dyDescent="0.3">
      <c r="A24" s="1">
        <v>38077</v>
      </c>
      <c r="B24">
        <v>0.9</v>
      </c>
      <c r="C24">
        <v>3.5</v>
      </c>
      <c r="D24">
        <v>0.7</v>
      </c>
      <c r="E24">
        <v>-1.3</v>
      </c>
      <c r="F24">
        <v>0.2</v>
      </c>
      <c r="G24">
        <v>-0.2</v>
      </c>
      <c r="I24" s="1">
        <v>41729</v>
      </c>
      <c r="J24">
        <v>5.0999999999999996</v>
      </c>
      <c r="K24">
        <v>6.9</v>
      </c>
      <c r="L24">
        <v>-0.1</v>
      </c>
      <c r="M24">
        <v>26.9</v>
      </c>
      <c r="N24">
        <v>26.4</v>
      </c>
      <c r="Q24" s="1">
        <v>40178</v>
      </c>
      <c r="R24">
        <v>7.1</v>
      </c>
      <c r="S24" s="6"/>
    </row>
    <row r="25" spans="1:19" x14ac:dyDescent="0.3">
      <c r="A25" s="1">
        <v>38168</v>
      </c>
      <c r="B25">
        <v>-0.1</v>
      </c>
      <c r="C25">
        <v>-0.3</v>
      </c>
      <c r="D25">
        <v>-0.4</v>
      </c>
      <c r="E25">
        <v>-1.6</v>
      </c>
      <c r="F25">
        <v>0</v>
      </c>
      <c r="G25">
        <v>-0.2</v>
      </c>
      <c r="I25" s="1">
        <v>41820</v>
      </c>
      <c r="J25">
        <v>-10.4</v>
      </c>
      <c r="K25">
        <v>-12.1</v>
      </c>
      <c r="L25">
        <v>-5.2</v>
      </c>
      <c r="M25">
        <v>4.9000000000000004</v>
      </c>
      <c r="N25">
        <v>-15.7</v>
      </c>
      <c r="Q25" s="1">
        <v>40268</v>
      </c>
      <c r="R25">
        <v>5.8</v>
      </c>
      <c r="S25" s="6"/>
    </row>
    <row r="26" spans="1:19" x14ac:dyDescent="0.3">
      <c r="A26" s="1">
        <v>38260</v>
      </c>
      <c r="B26">
        <v>0.5</v>
      </c>
      <c r="C26">
        <v>1.9</v>
      </c>
      <c r="D26">
        <v>0.4</v>
      </c>
      <c r="E26">
        <v>-1.2</v>
      </c>
      <c r="F26">
        <v>0.5</v>
      </c>
      <c r="G26">
        <v>1.1000000000000001</v>
      </c>
      <c r="I26" s="1">
        <v>41912</v>
      </c>
      <c r="J26">
        <v>-0.5</v>
      </c>
      <c r="K26">
        <v>-1.7</v>
      </c>
      <c r="L26">
        <v>3.3</v>
      </c>
      <c r="M26">
        <v>5.2</v>
      </c>
      <c r="N26">
        <v>7.1</v>
      </c>
      <c r="Q26" s="1">
        <v>40359</v>
      </c>
      <c r="R26">
        <v>4.5999999999999996</v>
      </c>
      <c r="S26" s="6"/>
    </row>
    <row r="27" spans="1:19" x14ac:dyDescent="0.3">
      <c r="A27" s="1">
        <v>38352</v>
      </c>
      <c r="B27">
        <v>-0.4</v>
      </c>
      <c r="C27">
        <v>-1.6</v>
      </c>
      <c r="D27">
        <v>-0.3</v>
      </c>
      <c r="E27">
        <v>-0.3</v>
      </c>
      <c r="F27">
        <v>-0.8</v>
      </c>
      <c r="G27">
        <v>2</v>
      </c>
      <c r="I27" s="1">
        <v>42004</v>
      </c>
      <c r="J27">
        <v>1.4</v>
      </c>
      <c r="K27">
        <v>1.3</v>
      </c>
      <c r="L27">
        <v>1.5</v>
      </c>
      <c r="M27">
        <v>13.6</v>
      </c>
      <c r="N27">
        <v>5.0999999999999996</v>
      </c>
      <c r="Q27" s="1">
        <v>40451</v>
      </c>
      <c r="R27">
        <v>6.1</v>
      </c>
      <c r="S27" s="6"/>
    </row>
    <row r="28" spans="1:19" x14ac:dyDescent="0.3">
      <c r="A28" s="1">
        <v>38442</v>
      </c>
      <c r="B28">
        <v>0.5</v>
      </c>
      <c r="C28">
        <v>2.2000000000000002</v>
      </c>
      <c r="D28">
        <v>0.1</v>
      </c>
      <c r="E28">
        <v>-0.8</v>
      </c>
      <c r="F28">
        <v>0.4</v>
      </c>
      <c r="G28">
        <v>3.3</v>
      </c>
      <c r="I28" s="1">
        <v>42094</v>
      </c>
      <c r="J28">
        <v>4.4000000000000004</v>
      </c>
      <c r="K28">
        <v>5.5</v>
      </c>
      <c r="L28">
        <v>1</v>
      </c>
      <c r="M28">
        <v>6.5</v>
      </c>
      <c r="N28">
        <v>1.7</v>
      </c>
      <c r="Q28" s="1">
        <v>40543</v>
      </c>
      <c r="R28">
        <v>-2</v>
      </c>
      <c r="S28" s="6"/>
    </row>
    <row r="29" spans="1:19" x14ac:dyDescent="0.3">
      <c r="A29" s="1">
        <v>38533</v>
      </c>
      <c r="B29">
        <v>0.9</v>
      </c>
      <c r="C29">
        <v>3.6</v>
      </c>
      <c r="D29">
        <v>0.5</v>
      </c>
      <c r="E29">
        <v>-0.9</v>
      </c>
      <c r="F29">
        <v>0.9</v>
      </c>
      <c r="G29">
        <v>3.5</v>
      </c>
      <c r="I29" s="1">
        <v>42185</v>
      </c>
      <c r="J29">
        <v>0.4</v>
      </c>
      <c r="K29">
        <v>0.4</v>
      </c>
      <c r="L29">
        <v>0.7</v>
      </c>
      <c r="M29">
        <v>-13.5</v>
      </c>
      <c r="N29">
        <v>-10</v>
      </c>
      <c r="Q29" s="1">
        <v>40633</v>
      </c>
      <c r="R29">
        <v>-7.7</v>
      </c>
      <c r="S29" s="6"/>
    </row>
    <row r="30" spans="1:19" x14ac:dyDescent="0.3">
      <c r="A30" s="1">
        <v>38625</v>
      </c>
      <c r="B30">
        <v>1</v>
      </c>
      <c r="C30">
        <v>3.9</v>
      </c>
      <c r="D30">
        <v>0.6</v>
      </c>
      <c r="E30">
        <v>-1.1000000000000001</v>
      </c>
      <c r="F30">
        <v>1</v>
      </c>
      <c r="G30">
        <v>1.9</v>
      </c>
      <c r="I30" s="1">
        <v>42277</v>
      </c>
      <c r="J30">
        <v>1</v>
      </c>
      <c r="K30">
        <v>1.2</v>
      </c>
      <c r="L30">
        <v>0.4</v>
      </c>
      <c r="M30">
        <v>8.6</v>
      </c>
      <c r="N30">
        <v>9.6999999999999993</v>
      </c>
      <c r="Q30" s="1">
        <v>40724</v>
      </c>
      <c r="R30">
        <v>-2.2999999999999998</v>
      </c>
      <c r="S30" s="7"/>
    </row>
    <row r="31" spans="1:19" x14ac:dyDescent="0.3">
      <c r="A31" s="1">
        <v>38717</v>
      </c>
      <c r="B31">
        <v>0.2</v>
      </c>
      <c r="C31">
        <v>0.7</v>
      </c>
      <c r="D31">
        <v>0</v>
      </c>
      <c r="E31">
        <v>-1.3</v>
      </c>
      <c r="F31">
        <v>0.1</v>
      </c>
      <c r="G31">
        <v>-1.8</v>
      </c>
      <c r="I31" s="1">
        <v>42369</v>
      </c>
      <c r="J31">
        <v>-1</v>
      </c>
      <c r="K31">
        <v>-1.8</v>
      </c>
      <c r="L31">
        <v>1.4</v>
      </c>
      <c r="M31">
        <v>-3</v>
      </c>
      <c r="N31">
        <v>-3</v>
      </c>
      <c r="Q31" s="1">
        <v>40816</v>
      </c>
      <c r="R31">
        <v>11.2</v>
      </c>
      <c r="S31" s="7"/>
    </row>
    <row r="32" spans="1:19" x14ac:dyDescent="0.3">
      <c r="A32" s="1">
        <v>38807</v>
      </c>
      <c r="B32">
        <v>0</v>
      </c>
      <c r="C32">
        <v>0.2</v>
      </c>
      <c r="D32">
        <v>-0.2</v>
      </c>
      <c r="E32">
        <v>-1.2</v>
      </c>
      <c r="F32">
        <v>0.2</v>
      </c>
      <c r="G32">
        <v>-0.5</v>
      </c>
      <c r="I32" s="1">
        <v>42460</v>
      </c>
      <c r="J32">
        <v>0.5</v>
      </c>
      <c r="K32">
        <v>-0.5</v>
      </c>
      <c r="L32">
        <v>3.6</v>
      </c>
      <c r="M32">
        <v>3.5</v>
      </c>
      <c r="N32">
        <v>-4.3</v>
      </c>
      <c r="Q32" s="1">
        <v>40908</v>
      </c>
      <c r="R32">
        <v>1</v>
      </c>
      <c r="S32" s="6"/>
    </row>
    <row r="33" spans="1:19" x14ac:dyDescent="0.3">
      <c r="A33" s="1">
        <v>38898</v>
      </c>
      <c r="B33">
        <v>0.4</v>
      </c>
      <c r="C33">
        <v>1.7</v>
      </c>
      <c r="D33">
        <v>0.2</v>
      </c>
      <c r="E33">
        <v>-1.1000000000000001</v>
      </c>
      <c r="F33">
        <v>0.2</v>
      </c>
      <c r="G33">
        <v>2.2000000000000002</v>
      </c>
      <c r="I33" s="1">
        <v>42551</v>
      </c>
      <c r="J33">
        <v>2.2999999999999998</v>
      </c>
      <c r="K33">
        <v>4.0999999999999996</v>
      </c>
      <c r="L33">
        <v>-2.8</v>
      </c>
      <c r="M33">
        <v>-4.5999999999999996</v>
      </c>
      <c r="N33">
        <v>-3.9</v>
      </c>
      <c r="Q33" s="1">
        <v>40999</v>
      </c>
      <c r="R33">
        <v>3.7</v>
      </c>
      <c r="S33" s="7"/>
    </row>
    <row r="34" spans="1:19" x14ac:dyDescent="0.3">
      <c r="A34" s="1">
        <v>38990</v>
      </c>
      <c r="B34">
        <v>-0.2</v>
      </c>
      <c r="C34">
        <v>-0.7</v>
      </c>
      <c r="D34">
        <v>-0.4</v>
      </c>
      <c r="E34">
        <v>-0.7</v>
      </c>
      <c r="F34">
        <v>-0.7</v>
      </c>
      <c r="G34">
        <v>-0.1</v>
      </c>
      <c r="I34" s="1">
        <v>42643</v>
      </c>
      <c r="J34">
        <v>-0.4</v>
      </c>
      <c r="K34">
        <v>-0.5</v>
      </c>
      <c r="L34">
        <v>0</v>
      </c>
      <c r="M34">
        <v>8.5</v>
      </c>
      <c r="N34">
        <v>-1</v>
      </c>
      <c r="Q34" s="1">
        <v>41090</v>
      </c>
      <c r="R34">
        <v>-1.6</v>
      </c>
      <c r="S34" s="7"/>
    </row>
    <row r="35" spans="1:19" x14ac:dyDescent="0.3">
      <c r="A35" s="1">
        <v>39082</v>
      </c>
      <c r="B35">
        <v>1.1000000000000001</v>
      </c>
      <c r="C35">
        <v>4.5</v>
      </c>
      <c r="D35">
        <v>1.2</v>
      </c>
      <c r="E35">
        <v>-0.5</v>
      </c>
      <c r="F35">
        <v>1</v>
      </c>
      <c r="G35">
        <v>2.1</v>
      </c>
      <c r="I35" s="1">
        <v>42735</v>
      </c>
      <c r="J35">
        <v>0.2</v>
      </c>
      <c r="K35">
        <v>0.7</v>
      </c>
      <c r="L35">
        <v>-1.1000000000000001</v>
      </c>
      <c r="M35">
        <v>11</v>
      </c>
      <c r="N35">
        <v>5.3</v>
      </c>
      <c r="Q35" s="1">
        <v>41182</v>
      </c>
      <c r="R35">
        <v>-1.8</v>
      </c>
      <c r="S35" s="7"/>
    </row>
    <row r="36" spans="1:19" x14ac:dyDescent="0.3">
      <c r="A36" s="1">
        <v>39172</v>
      </c>
      <c r="B36">
        <v>0.9</v>
      </c>
      <c r="C36">
        <v>3.6</v>
      </c>
      <c r="D36">
        <v>0.6</v>
      </c>
      <c r="E36">
        <v>-0.6</v>
      </c>
      <c r="F36">
        <v>0.5</v>
      </c>
      <c r="G36">
        <v>0.5</v>
      </c>
      <c r="Q36" s="1">
        <v>41274</v>
      </c>
      <c r="R36">
        <v>-0.3</v>
      </c>
      <c r="S36" s="7"/>
    </row>
    <row r="37" spans="1:19" x14ac:dyDescent="0.3">
      <c r="A37" s="1">
        <v>39263</v>
      </c>
      <c r="B37">
        <v>-0.1</v>
      </c>
      <c r="C37">
        <v>-0.4</v>
      </c>
      <c r="D37">
        <v>0</v>
      </c>
      <c r="E37">
        <v>-0.5</v>
      </c>
      <c r="F37">
        <v>0.4</v>
      </c>
      <c r="G37">
        <v>-1.4</v>
      </c>
      <c r="Q37" s="1">
        <v>41364</v>
      </c>
      <c r="R37">
        <v>4</v>
      </c>
      <c r="S37" s="7"/>
    </row>
    <row r="38" spans="1:19" x14ac:dyDescent="0.3">
      <c r="A38" s="1">
        <v>39355</v>
      </c>
      <c r="B38">
        <v>-0.3</v>
      </c>
      <c r="C38">
        <v>-1.2</v>
      </c>
      <c r="D38">
        <v>-0.8</v>
      </c>
      <c r="E38">
        <v>-0.6</v>
      </c>
      <c r="F38">
        <v>-0.6</v>
      </c>
      <c r="G38">
        <v>-1.4</v>
      </c>
      <c r="Q38" s="1">
        <v>41455</v>
      </c>
      <c r="R38">
        <v>2.7</v>
      </c>
      <c r="S38" s="7"/>
    </row>
    <row r="39" spans="1:19" x14ac:dyDescent="0.3">
      <c r="A39" s="1">
        <v>39447</v>
      </c>
      <c r="B39">
        <v>0.5</v>
      </c>
      <c r="C39">
        <v>1.9</v>
      </c>
      <c r="D39">
        <v>0</v>
      </c>
      <c r="E39">
        <v>-1.2</v>
      </c>
      <c r="F39">
        <v>0.1</v>
      </c>
      <c r="G39">
        <v>0.3</v>
      </c>
      <c r="Q39" s="1">
        <v>41547</v>
      </c>
      <c r="R39">
        <v>2.1</v>
      </c>
      <c r="S39" s="7"/>
    </row>
    <row r="40" spans="1:19" x14ac:dyDescent="0.3">
      <c r="A40" s="1">
        <v>39538</v>
      </c>
      <c r="B40">
        <v>0.4</v>
      </c>
      <c r="C40">
        <v>1.6</v>
      </c>
      <c r="D40">
        <v>0.2</v>
      </c>
      <c r="E40">
        <v>-1.1000000000000001</v>
      </c>
      <c r="F40">
        <v>0.6</v>
      </c>
      <c r="G40">
        <v>1.2</v>
      </c>
      <c r="Q40" s="1">
        <v>41639</v>
      </c>
      <c r="R40">
        <v>-0.3</v>
      </c>
      <c r="S40" s="6"/>
    </row>
    <row r="41" spans="1:19" x14ac:dyDescent="0.3">
      <c r="A41" s="1">
        <v>39629</v>
      </c>
      <c r="B41">
        <v>-0.7</v>
      </c>
      <c r="C41">
        <v>-2.8</v>
      </c>
      <c r="D41">
        <v>-0.8</v>
      </c>
      <c r="E41">
        <v>-1.4</v>
      </c>
      <c r="F41">
        <v>-1.5</v>
      </c>
      <c r="G41">
        <v>-2</v>
      </c>
      <c r="Q41" s="1">
        <v>41729</v>
      </c>
      <c r="R41">
        <v>5</v>
      </c>
      <c r="S41" s="7"/>
    </row>
    <row r="42" spans="1:19" x14ac:dyDescent="0.3">
      <c r="A42" s="1">
        <v>39721</v>
      </c>
      <c r="B42">
        <v>-1.2</v>
      </c>
      <c r="C42">
        <v>-4.8</v>
      </c>
      <c r="D42">
        <v>-2</v>
      </c>
      <c r="E42">
        <v>-1.5</v>
      </c>
      <c r="F42">
        <v>-0.4</v>
      </c>
      <c r="G42">
        <v>-1.5</v>
      </c>
      <c r="Q42" s="1">
        <v>41820</v>
      </c>
      <c r="R42">
        <v>-7.9</v>
      </c>
      <c r="S42" s="7"/>
    </row>
    <row r="43" spans="1:19" x14ac:dyDescent="0.3">
      <c r="A43" s="1">
        <v>39813</v>
      </c>
      <c r="B43">
        <v>-2.1</v>
      </c>
      <c r="C43">
        <v>-8.3000000000000007</v>
      </c>
      <c r="D43">
        <v>-1</v>
      </c>
      <c r="E43">
        <v>0</v>
      </c>
      <c r="F43">
        <v>-0.9</v>
      </c>
      <c r="G43">
        <v>-4.0999999999999996</v>
      </c>
      <c r="Q43" s="1">
        <v>41912</v>
      </c>
      <c r="R43">
        <v>-2.6</v>
      </c>
      <c r="S43" s="7"/>
    </row>
    <row r="44" spans="1:19" x14ac:dyDescent="0.3">
      <c r="A44" s="1">
        <v>39903</v>
      </c>
      <c r="B44">
        <v>-4.8</v>
      </c>
      <c r="C44">
        <v>-18</v>
      </c>
      <c r="D44">
        <v>-4.7</v>
      </c>
      <c r="E44">
        <v>0.2</v>
      </c>
      <c r="F44">
        <v>-0.7</v>
      </c>
      <c r="G44">
        <v>-5.6</v>
      </c>
      <c r="Q44" s="1">
        <v>42004</v>
      </c>
      <c r="R44">
        <v>2.5</v>
      </c>
      <c r="S44" s="7"/>
    </row>
    <row r="45" spans="1:19" x14ac:dyDescent="0.3">
      <c r="A45" s="1">
        <v>39994</v>
      </c>
      <c r="B45">
        <v>2</v>
      </c>
      <c r="C45">
        <v>8.1999999999999993</v>
      </c>
      <c r="D45">
        <v>1.1000000000000001</v>
      </c>
      <c r="E45">
        <v>-0.1</v>
      </c>
      <c r="F45">
        <v>1</v>
      </c>
      <c r="G45">
        <v>-3.3</v>
      </c>
      <c r="Q45" s="1">
        <v>42094</v>
      </c>
      <c r="R45">
        <v>4.2</v>
      </c>
      <c r="S45" s="7"/>
    </row>
    <row r="46" spans="1:19" x14ac:dyDescent="0.3">
      <c r="A46" s="1">
        <v>40086</v>
      </c>
      <c r="B46">
        <v>-0.1</v>
      </c>
      <c r="C46">
        <v>-0.3</v>
      </c>
      <c r="D46">
        <v>-0.9</v>
      </c>
      <c r="E46">
        <v>-0.3</v>
      </c>
      <c r="F46">
        <v>0.6</v>
      </c>
      <c r="G46">
        <v>-3.2</v>
      </c>
      <c r="Q46" s="1">
        <v>42185</v>
      </c>
      <c r="R46">
        <v>-1.4</v>
      </c>
      <c r="S46" s="6"/>
    </row>
    <row r="47" spans="1:19" x14ac:dyDescent="0.3">
      <c r="A47" s="1">
        <v>40178</v>
      </c>
      <c r="B47">
        <v>1.5</v>
      </c>
      <c r="C47">
        <v>6.1</v>
      </c>
      <c r="D47">
        <v>0.8</v>
      </c>
      <c r="E47">
        <v>-2.2999999999999998</v>
      </c>
      <c r="F47">
        <v>0.8</v>
      </c>
      <c r="G47">
        <v>-0.7</v>
      </c>
      <c r="Q47" s="1">
        <v>42277</v>
      </c>
      <c r="R47">
        <v>1.3</v>
      </c>
      <c r="S47" s="7"/>
    </row>
    <row r="48" spans="1:19" x14ac:dyDescent="0.3">
      <c r="A48" s="1">
        <v>40268</v>
      </c>
      <c r="B48">
        <v>1.1000000000000001</v>
      </c>
      <c r="C48">
        <v>4.3</v>
      </c>
      <c r="D48">
        <v>1.1000000000000001</v>
      </c>
      <c r="E48">
        <v>-2.2999999999999998</v>
      </c>
      <c r="F48">
        <v>0.6</v>
      </c>
      <c r="G48">
        <v>0.4</v>
      </c>
      <c r="Q48" s="1">
        <v>42369</v>
      </c>
      <c r="R48">
        <v>-1.4</v>
      </c>
      <c r="S48" s="7"/>
    </row>
    <row r="49" spans="1:19" x14ac:dyDescent="0.3">
      <c r="A49" s="1">
        <v>40359</v>
      </c>
      <c r="B49">
        <v>1</v>
      </c>
      <c r="C49">
        <v>4</v>
      </c>
      <c r="D49">
        <v>0.6</v>
      </c>
      <c r="E49">
        <v>-1.9</v>
      </c>
      <c r="F49">
        <v>0.3</v>
      </c>
      <c r="G49">
        <v>1.8</v>
      </c>
      <c r="S49" s="7"/>
    </row>
    <row r="50" spans="1:19" x14ac:dyDescent="0.3">
      <c r="A50" s="1">
        <v>40451</v>
      </c>
      <c r="B50">
        <v>1.9</v>
      </c>
      <c r="C50">
        <v>7.7</v>
      </c>
      <c r="D50">
        <v>1.2</v>
      </c>
      <c r="E50">
        <v>-1.7</v>
      </c>
      <c r="F50">
        <v>1.4</v>
      </c>
      <c r="G50">
        <v>1.3</v>
      </c>
      <c r="S50" s="7"/>
    </row>
    <row r="51" spans="1:19" x14ac:dyDescent="0.3">
      <c r="A51" s="1">
        <v>40543</v>
      </c>
      <c r="B51">
        <v>-0.7</v>
      </c>
      <c r="C51">
        <v>-2.6</v>
      </c>
      <c r="D51">
        <v>-1</v>
      </c>
      <c r="E51">
        <v>-1.6</v>
      </c>
      <c r="F51">
        <v>-1.1000000000000001</v>
      </c>
      <c r="G51">
        <v>-0.4</v>
      </c>
    </row>
    <row r="52" spans="1:19" x14ac:dyDescent="0.3">
      <c r="A52" s="1">
        <v>40633</v>
      </c>
      <c r="B52">
        <v>-1.5</v>
      </c>
      <c r="C52">
        <v>-5.8</v>
      </c>
      <c r="D52">
        <v>-1.7</v>
      </c>
      <c r="E52">
        <v>-1.6</v>
      </c>
      <c r="F52">
        <v>-1.8</v>
      </c>
      <c r="G52">
        <v>1.7</v>
      </c>
    </row>
    <row r="53" spans="1:19" x14ac:dyDescent="0.3">
      <c r="A53" s="1">
        <v>40724</v>
      </c>
      <c r="B53">
        <v>-0.5</v>
      </c>
      <c r="C53">
        <v>-2</v>
      </c>
      <c r="D53">
        <v>-1.3</v>
      </c>
      <c r="E53">
        <v>-2</v>
      </c>
      <c r="F53">
        <v>1</v>
      </c>
      <c r="G53">
        <v>-1.5</v>
      </c>
    </row>
    <row r="54" spans="1:19" x14ac:dyDescent="0.3">
      <c r="A54" s="1">
        <v>40816</v>
      </c>
      <c r="B54">
        <v>2.2999999999999998</v>
      </c>
      <c r="C54">
        <v>9.5</v>
      </c>
      <c r="D54">
        <v>2</v>
      </c>
      <c r="E54">
        <v>-1.7</v>
      </c>
      <c r="F54">
        <v>1.3</v>
      </c>
      <c r="G54">
        <v>2.4</v>
      </c>
    </row>
    <row r="55" spans="1:19" x14ac:dyDescent="0.3">
      <c r="A55" s="1">
        <v>40908</v>
      </c>
      <c r="B55">
        <v>-0.1</v>
      </c>
      <c r="C55">
        <v>-0.4</v>
      </c>
      <c r="D55">
        <v>-0.1</v>
      </c>
      <c r="E55">
        <v>-1.4</v>
      </c>
      <c r="F55">
        <v>0.5</v>
      </c>
      <c r="G55">
        <v>5.4</v>
      </c>
    </row>
    <row r="56" spans="1:19" x14ac:dyDescent="0.3">
      <c r="A56" s="1">
        <v>40999</v>
      </c>
      <c r="B56">
        <v>1.1000000000000001</v>
      </c>
      <c r="C56">
        <v>4.3</v>
      </c>
      <c r="D56">
        <v>1.2</v>
      </c>
      <c r="E56">
        <v>-0.9</v>
      </c>
      <c r="F56">
        <v>0.4</v>
      </c>
      <c r="G56">
        <v>-0.8</v>
      </c>
    </row>
    <row r="57" spans="1:19" x14ac:dyDescent="0.3">
      <c r="A57" s="1">
        <v>41090</v>
      </c>
      <c r="B57">
        <v>-0.4</v>
      </c>
      <c r="C57">
        <v>-1.5</v>
      </c>
      <c r="D57">
        <v>-1</v>
      </c>
      <c r="E57">
        <v>-0.8</v>
      </c>
      <c r="F57">
        <v>0.6</v>
      </c>
      <c r="G57">
        <v>0.7</v>
      </c>
    </row>
    <row r="58" spans="1:19" x14ac:dyDescent="0.3">
      <c r="A58" s="1">
        <v>41182</v>
      </c>
      <c r="B58">
        <v>-0.5</v>
      </c>
      <c r="C58">
        <v>-1.8</v>
      </c>
      <c r="D58">
        <v>-0.6</v>
      </c>
      <c r="E58">
        <v>-0.6</v>
      </c>
      <c r="F58">
        <v>-0.2</v>
      </c>
      <c r="G58">
        <v>-0.5</v>
      </c>
    </row>
    <row r="59" spans="1:19" x14ac:dyDescent="0.3">
      <c r="A59" s="1">
        <v>41274</v>
      </c>
      <c r="B59">
        <v>0.1</v>
      </c>
      <c r="C59">
        <v>0.5</v>
      </c>
      <c r="D59">
        <v>0.1</v>
      </c>
      <c r="E59">
        <v>-0.7</v>
      </c>
      <c r="F59">
        <v>0.2</v>
      </c>
      <c r="G59">
        <v>-0.2</v>
      </c>
    </row>
    <row r="60" spans="1:19" x14ac:dyDescent="0.3">
      <c r="A60" s="1">
        <v>41364</v>
      </c>
      <c r="B60">
        <v>1.2</v>
      </c>
      <c r="C60">
        <v>4.8</v>
      </c>
      <c r="D60">
        <v>1.1000000000000001</v>
      </c>
      <c r="E60">
        <v>-0.9</v>
      </c>
      <c r="F60">
        <v>1.5</v>
      </c>
      <c r="G60">
        <v>-0.7</v>
      </c>
    </row>
    <row r="61" spans="1:19" x14ac:dyDescent="0.3">
      <c r="A61" s="1">
        <v>41455</v>
      </c>
      <c r="B61">
        <v>1.1000000000000001</v>
      </c>
      <c r="C61">
        <v>4.4000000000000004</v>
      </c>
      <c r="D61">
        <v>0.9</v>
      </c>
      <c r="E61">
        <v>-0.4</v>
      </c>
      <c r="F61">
        <v>0.9</v>
      </c>
      <c r="G61">
        <v>4.5</v>
      </c>
    </row>
    <row r="62" spans="1:19" x14ac:dyDescent="0.3">
      <c r="A62" s="1">
        <v>41547</v>
      </c>
      <c r="B62">
        <v>0.6</v>
      </c>
      <c r="C62">
        <v>2.2999999999999998</v>
      </c>
      <c r="D62">
        <v>0.8</v>
      </c>
      <c r="E62">
        <v>-0.1</v>
      </c>
      <c r="F62">
        <v>0.1</v>
      </c>
      <c r="G62">
        <v>2</v>
      </c>
    </row>
    <row r="63" spans="1:19" x14ac:dyDescent="0.3">
      <c r="A63" s="1">
        <v>41639</v>
      </c>
      <c r="B63">
        <v>-0.1</v>
      </c>
      <c r="C63">
        <v>-0.5</v>
      </c>
      <c r="D63">
        <v>-0.1</v>
      </c>
      <c r="E63">
        <v>0</v>
      </c>
      <c r="F63">
        <v>-0.2</v>
      </c>
      <c r="G63">
        <v>1.5</v>
      </c>
    </row>
    <row r="64" spans="1:19" x14ac:dyDescent="0.3">
      <c r="A64" s="1">
        <v>41729</v>
      </c>
      <c r="B64">
        <v>1.1000000000000001</v>
      </c>
      <c r="C64">
        <v>4.5</v>
      </c>
      <c r="D64">
        <v>1.2</v>
      </c>
      <c r="E64">
        <v>0.4</v>
      </c>
      <c r="F64">
        <v>2.5</v>
      </c>
      <c r="G64">
        <v>2.2999999999999998</v>
      </c>
    </row>
    <row r="65" spans="1:14" x14ac:dyDescent="0.3">
      <c r="A65" s="1">
        <v>41820</v>
      </c>
      <c r="B65">
        <v>-1.8</v>
      </c>
      <c r="C65">
        <v>-7</v>
      </c>
      <c r="D65">
        <v>0.1</v>
      </c>
      <c r="E65">
        <v>2.2000000000000002</v>
      </c>
      <c r="F65">
        <v>-4.9000000000000004</v>
      </c>
      <c r="G65">
        <v>-1.7</v>
      </c>
    </row>
    <row r="66" spans="1:14" x14ac:dyDescent="0.3">
      <c r="A66" s="1">
        <v>41912</v>
      </c>
      <c r="B66">
        <v>-0.2</v>
      </c>
      <c r="C66">
        <v>-0.9</v>
      </c>
      <c r="D66">
        <v>-0.1</v>
      </c>
      <c r="E66">
        <v>2.1</v>
      </c>
      <c r="F66">
        <v>0.3</v>
      </c>
      <c r="G66">
        <v>1</v>
      </c>
    </row>
    <row r="67" spans="1:14" x14ac:dyDescent="0.3">
      <c r="A67" s="1">
        <v>42004</v>
      </c>
      <c r="B67">
        <v>0.7</v>
      </c>
      <c r="C67">
        <v>2.7</v>
      </c>
      <c r="D67">
        <v>1</v>
      </c>
      <c r="E67">
        <v>2.4</v>
      </c>
      <c r="F67">
        <v>0.6</v>
      </c>
      <c r="G67">
        <v>0.6</v>
      </c>
    </row>
    <row r="68" spans="1:14" x14ac:dyDescent="0.3">
      <c r="A68" s="1">
        <v>42094</v>
      </c>
      <c r="B68">
        <v>1.3</v>
      </c>
      <c r="C68">
        <v>5.3</v>
      </c>
      <c r="D68">
        <v>2.1</v>
      </c>
      <c r="E68">
        <v>3.3</v>
      </c>
      <c r="F68">
        <v>0.5</v>
      </c>
      <c r="G68">
        <v>1.1000000000000001</v>
      </c>
    </row>
    <row r="69" spans="1:14" x14ac:dyDescent="0.3">
      <c r="A69" s="1">
        <v>42185</v>
      </c>
      <c r="B69">
        <v>0</v>
      </c>
      <c r="C69">
        <v>0</v>
      </c>
      <c r="D69">
        <v>0.3</v>
      </c>
      <c r="E69">
        <v>1.6</v>
      </c>
      <c r="F69">
        <v>-0.4</v>
      </c>
      <c r="G69">
        <v>-1.1000000000000001</v>
      </c>
    </row>
    <row r="70" spans="1:14" x14ac:dyDescent="0.3">
      <c r="A70" s="1">
        <v>42277</v>
      </c>
      <c r="B70">
        <v>0.2</v>
      </c>
      <c r="C70">
        <v>0.6</v>
      </c>
      <c r="D70">
        <v>0.5</v>
      </c>
      <c r="E70">
        <v>1.8</v>
      </c>
      <c r="F70">
        <v>0.5</v>
      </c>
      <c r="G70">
        <v>0.7</v>
      </c>
    </row>
    <row r="71" spans="1:14" x14ac:dyDescent="0.3">
      <c r="A71" s="1">
        <v>42369</v>
      </c>
      <c r="B71">
        <v>-0.2</v>
      </c>
      <c r="C71">
        <v>-1</v>
      </c>
      <c r="D71">
        <v>-0.2</v>
      </c>
      <c r="E71">
        <v>1.5</v>
      </c>
      <c r="F71">
        <v>-0.6</v>
      </c>
      <c r="G71">
        <v>0.1</v>
      </c>
      <c r="H71" t="s">
        <v>27</v>
      </c>
    </row>
    <row r="72" spans="1:14" x14ac:dyDescent="0.3">
      <c r="A72" s="1">
        <v>42460</v>
      </c>
      <c r="B72">
        <v>0.5</v>
      </c>
      <c r="C72">
        <v>1.9</v>
      </c>
      <c r="D72">
        <v>0.7</v>
      </c>
      <c r="E72">
        <v>0.9</v>
      </c>
      <c r="F72">
        <v>0.4</v>
      </c>
      <c r="G72">
        <v>-0.2</v>
      </c>
    </row>
    <row r="73" spans="1:14" x14ac:dyDescent="0.3">
      <c r="A73" s="1">
        <v>42551</v>
      </c>
      <c r="B73">
        <v>0.5</v>
      </c>
      <c r="C73">
        <v>2.2000000000000002</v>
      </c>
      <c r="D73">
        <v>0.4</v>
      </c>
      <c r="E73">
        <v>0.4</v>
      </c>
      <c r="F73">
        <v>0.2</v>
      </c>
      <c r="G73">
        <v>1.4</v>
      </c>
      <c r="H73">
        <v>0.2</v>
      </c>
      <c r="I73" s="4">
        <v>0.7</v>
      </c>
      <c r="J73" s="4">
        <v>0.2</v>
      </c>
      <c r="K73" s="4">
        <v>0.7</v>
      </c>
      <c r="L73" s="4"/>
      <c r="M73" s="4">
        <v>0.2</v>
      </c>
      <c r="N73" s="4">
        <v>0.2</v>
      </c>
    </row>
    <row r="74" spans="1:14" x14ac:dyDescent="0.3">
      <c r="A74" s="1">
        <v>42643</v>
      </c>
      <c r="B74">
        <v>0.3</v>
      </c>
      <c r="C74">
        <v>1.2</v>
      </c>
      <c r="D74">
        <v>0.1</v>
      </c>
      <c r="E74">
        <v>-0.1</v>
      </c>
      <c r="F74">
        <v>0.3</v>
      </c>
      <c r="G74">
        <v>-0.1</v>
      </c>
    </row>
    <row r="75" spans="1:14" x14ac:dyDescent="0.3">
      <c r="A75" s="1">
        <v>42735</v>
      </c>
      <c r="B75">
        <v>0.3</v>
      </c>
      <c r="C75">
        <v>1.2</v>
      </c>
      <c r="D75">
        <v>0.4</v>
      </c>
      <c r="E75">
        <v>-0.1</v>
      </c>
      <c r="F75">
        <v>0</v>
      </c>
      <c r="G75">
        <v>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중국 GDP</vt:lpstr>
      <vt:lpstr>중국 수출입</vt:lpstr>
      <vt:lpstr>중국 CPI</vt:lpstr>
      <vt:lpstr>중국 PPI</vt:lpstr>
      <vt:lpstr>중국 PMI</vt:lpstr>
      <vt:lpstr>중국 산업생산</vt:lpstr>
      <vt:lpstr>중국 소매판매</vt:lpstr>
      <vt:lpstr>중국 고정투자</vt:lpstr>
      <vt:lpstr>일본 GDP</vt:lpstr>
      <vt:lpstr>일본 PPI</vt:lpstr>
      <vt:lpstr>일본 소비자물가</vt:lpstr>
      <vt:lpstr>일본 수출</vt:lpstr>
      <vt:lpstr>일본 광공업</vt:lpstr>
      <vt:lpstr>일본 기계수주</vt:lpstr>
      <vt:lpstr>일본 기준금리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Yoon Oh</cp:lastModifiedBy>
  <dcterms:created xsi:type="dcterms:W3CDTF">2016-02-10T07:22:35Z</dcterms:created>
  <dcterms:modified xsi:type="dcterms:W3CDTF">2017-04-19T05:14:59Z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kr-miraeassetcdm</vt:lpwstr>
  </property>
  <property fmtid="{D5CDD505-2E9C-101B-9397-08002B2CF9AE}" pid="3" name="CDMCEIC_ownerFullName">
    <vt:lpwstr>Public</vt:lpwstr>
  </property>
  <property fmtid="{D5CDD505-2E9C-101B-9397-08002B2CF9AE}" pid="4" name="CDMCEIC_readOnly">
    <vt:lpwstr>False</vt:lpwstr>
  </property>
  <property fmtid="{D5CDD505-2E9C-101B-9397-08002B2CF9AE}" pid="5" name="CDMCEIC_autoRefresh">
    <vt:lpwstr>False</vt:lpwstr>
  </property>
  <property fmtid="{D5CDD505-2E9C-101B-9397-08002B2CF9AE}" pid="6" name="CDMCEIC_description">
    <vt:lpwstr/>
  </property>
</Properties>
</file>