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in\Dropbox\EE 608 spring 2023\project\Wine-Quality-Modeling\data\"/>
    </mc:Choice>
  </mc:AlternateContent>
  <xr:revisionPtr revIDLastSave="0" documentId="13_ncr:1_{D78694E6-A567-4177-BB42-A44EA7AF69CF}" xr6:coauthVersionLast="47" xr6:coauthVersionMax="47" xr10:uidLastSave="{00000000-0000-0000-0000-000000000000}"/>
  <bookViews>
    <workbookView xWindow="38280" yWindow="-120" windowWidth="29040" windowHeight="15840" xr2:uid="{D0F1188E-B2DB-4E86-B194-F78466D191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2" i="1"/>
  <c r="S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</calcChain>
</file>

<file path=xl/sharedStrings.xml><?xml version="1.0" encoding="utf-8"?>
<sst xmlns="http://schemas.openxmlformats.org/spreadsheetml/2006/main" count="16" uniqueCount="16">
  <si>
    <t>year</t>
  </si>
  <si>
    <t>apr</t>
  </si>
  <si>
    <t>may</t>
  </si>
  <si>
    <t>jun</t>
  </si>
  <si>
    <t>jul</t>
  </si>
  <si>
    <t>aug</t>
  </si>
  <si>
    <t>avgTempAprilSeptember</t>
  </si>
  <si>
    <t>jan</t>
  </si>
  <si>
    <t>feb</t>
  </si>
  <si>
    <t>mar</t>
  </si>
  <si>
    <t>oct</t>
  </si>
  <si>
    <t>nov</t>
  </si>
  <si>
    <t>dec</t>
  </si>
  <si>
    <t>totalRainOctMar</t>
  </si>
  <si>
    <t>sepT</t>
  </si>
  <si>
    <t>augR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</si>
</sst>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282828"/>
      <name val="Arial"/>
      <family val="2"/>
    </font>
    <font>
      <sz val="11"/>
      <color rgb="FF28282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EFE99"/>
        <bgColor indexed="64"/>
      </patternFill>
    </fill>
    <fill>
      <patternFill patternType="solid">
        <fgColor rgb="FFFEE100"/>
        <bgColor indexed="64"/>
      </patternFill>
    </fill>
    <fill>
      <patternFill patternType="solid">
        <fgColor rgb="FFFEC800"/>
        <bgColor indexed="64"/>
      </patternFill>
    </fill>
    <fill>
      <patternFill patternType="solid">
        <fgColor rgb="FFFE9600"/>
        <bgColor indexed="64"/>
      </patternFill>
    </fill>
    <fill>
      <patternFill patternType="solid">
        <fgColor rgb="FFE67D00"/>
        <bgColor indexed="64"/>
      </patternFill>
    </fill>
    <fill>
      <patternFill patternType="solid">
        <fgColor rgb="FFFEAE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AF046"/>
        <bgColor indexed="64"/>
      </patternFill>
    </fill>
    <fill>
      <patternFill patternType="solid">
        <fgColor rgb="FFD2F01E"/>
        <bgColor indexed="64"/>
      </patternFill>
    </fill>
    <fill>
      <patternFill patternType="solid">
        <fgColor rgb="FFC8F028"/>
        <bgColor indexed="64"/>
      </patternFill>
    </fill>
    <fill>
      <patternFill patternType="solid">
        <fgColor rgb="FFB4F03C"/>
        <bgColor indexed="64"/>
      </patternFill>
    </fill>
    <fill>
      <patternFill patternType="solid">
        <fgColor rgb="FFF0F000"/>
        <bgColor indexed="64"/>
      </patternFill>
    </fill>
    <fill>
      <patternFill patternType="solid">
        <fgColor rgb="FF8CF064"/>
        <bgColor indexed="64"/>
      </patternFill>
    </fill>
    <fill>
      <patternFill patternType="solid">
        <fgColor rgb="FFDCF014"/>
        <bgColor indexed="64"/>
      </patternFill>
    </fill>
    <fill>
      <patternFill patternType="solid">
        <fgColor rgb="FFE6F00A"/>
        <bgColor indexed="64"/>
      </patternFill>
    </fill>
    <fill>
      <patternFill patternType="solid">
        <fgColor rgb="FFBEF032"/>
        <bgColor indexed="64"/>
      </patternFill>
    </fill>
    <fill>
      <patternFill patternType="solid">
        <fgColor rgb="FF96F05A"/>
        <bgColor indexed="64"/>
      </patternFill>
    </fill>
    <fill>
      <patternFill patternType="solid">
        <fgColor rgb="FF6EF082"/>
        <bgColor indexed="64"/>
      </patternFill>
    </fill>
    <fill>
      <patternFill patternType="solid">
        <fgColor rgb="FF82F06E"/>
        <bgColor indexed="64"/>
      </patternFill>
    </fill>
    <fill>
      <patternFill patternType="solid">
        <fgColor rgb="FF50F0A0"/>
        <bgColor indexed="64"/>
      </patternFill>
    </fill>
    <fill>
      <patternFill patternType="solid">
        <fgColor rgb="FF78F078"/>
        <bgColor indexed="64"/>
      </patternFill>
    </fill>
    <fill>
      <patternFill patternType="solid">
        <fgColor rgb="FFA0F050"/>
        <bgColor indexed="64"/>
      </patternFill>
    </fill>
    <fill>
      <patternFill patternType="solid">
        <fgColor rgb="FF64F08C"/>
        <bgColor indexed="64"/>
      </patternFill>
    </fill>
    <fill>
      <patternFill patternType="solid">
        <fgColor rgb="FF5AF096"/>
        <bgColor indexed="64"/>
      </patternFill>
    </fill>
    <fill>
      <patternFill patternType="solid">
        <fgColor rgb="FF46F0AA"/>
        <bgColor indexed="64"/>
      </patternFill>
    </fill>
    <fill>
      <patternFill patternType="solid">
        <fgColor rgb="FF28F0C8"/>
        <bgColor indexed="64"/>
      </patternFill>
    </fill>
    <fill>
      <patternFill patternType="solid">
        <fgColor rgb="FF3CF0B4"/>
        <bgColor indexed="64"/>
      </patternFill>
    </fill>
    <fill>
      <patternFill patternType="solid">
        <fgColor rgb="FF32F0BE"/>
        <bgColor indexed="64"/>
      </patternFill>
    </fill>
    <fill>
      <patternFill patternType="solid">
        <fgColor rgb="FF1EF0D2"/>
        <bgColor indexed="64"/>
      </patternFill>
    </fill>
    <fill>
      <patternFill patternType="solid">
        <fgColor rgb="FF00F0F0"/>
        <bgColor indexed="64"/>
      </patternFill>
    </fill>
    <fill>
      <patternFill patternType="solid">
        <fgColor rgb="FF14F0DC"/>
        <bgColor indexed="64"/>
      </patternFill>
    </fill>
    <fill>
      <patternFill patternType="solid">
        <fgColor rgb="FF0AF0E6"/>
        <bgColor indexed="64"/>
      </patternFill>
    </fill>
  </fills>
  <borders count="3">
    <border>
      <left/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888888"/>
      </left>
      <right style="medium">
        <color rgb="FF888888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1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 wrapText="1"/>
    </xf>
    <xf numFmtId="0" fontId="1" fillId="26" borderId="1" xfId="0" applyFont="1" applyFill="1" applyBorder="1" applyAlignment="1">
      <alignment horizontal="center" vertical="center" wrapText="1"/>
    </xf>
    <xf numFmtId="0" fontId="1" fillId="27" borderId="1" xfId="0" applyFont="1" applyFill="1" applyBorder="1" applyAlignment="1">
      <alignment horizontal="center" vertical="center" wrapText="1"/>
    </xf>
    <xf numFmtId="0" fontId="1" fillId="28" borderId="1" xfId="0" applyFont="1" applyFill="1" applyBorder="1" applyAlignment="1">
      <alignment horizontal="center" vertical="center" wrapText="1"/>
    </xf>
    <xf numFmtId="0" fontId="1" fillId="29" borderId="1" xfId="0" applyFont="1" applyFill="1" applyBorder="1" applyAlignment="1">
      <alignment horizontal="center" vertical="center" wrapText="1"/>
    </xf>
    <xf numFmtId="0" fontId="1" fillId="30" borderId="1" xfId="0" applyFont="1" applyFill="1" applyBorder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 wrapText="1"/>
    </xf>
    <xf numFmtId="0" fontId="1" fillId="32" borderId="1" xfId="0" applyFont="1" applyFill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4E63-F438-48F7-83CF-1118160EA2FA}">
  <dimension ref="A1:S102"/>
  <sheetViews>
    <sheetView tabSelected="1" workbookViewId="0">
      <selection activeCell="S2" sqref="S2"/>
    </sheetView>
  </sheetViews>
  <sheetFormatPr defaultRowHeight="14.4" x14ac:dyDescent="0.3"/>
  <cols>
    <col min="2" max="2" width="8.44140625" customWidth="1"/>
    <col min="8" max="8" width="27" customWidth="1"/>
    <col min="17" max="17" width="17.6640625" customWidth="1"/>
  </cols>
  <sheetData>
    <row r="1" spans="1:19" ht="15" thickBot="1" x14ac:dyDescent="0.35">
      <c r="A1" s="1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</v>
      </c>
      <c r="H1" s="1" t="s">
        <v>6</v>
      </c>
      <c r="J1" s="35" t="s">
        <v>10</v>
      </c>
      <c r="K1" s="35" t="s">
        <v>11</v>
      </c>
      <c r="L1" s="35" t="s">
        <v>12</v>
      </c>
      <c r="M1" s="35" t="s">
        <v>7</v>
      </c>
      <c r="N1" s="35" t="s">
        <v>8</v>
      </c>
      <c r="O1" s="35" t="s">
        <v>9</v>
      </c>
      <c r="P1" s="35" t="s">
        <v>15</v>
      </c>
      <c r="Q1" s="36" t="s">
        <v>13</v>
      </c>
    </row>
    <row r="2" spans="1:19" ht="15" thickBot="1" x14ac:dyDescent="0.35">
      <c r="A2">
        <v>1921</v>
      </c>
      <c r="B2" s="3">
        <v>11.1</v>
      </c>
      <c r="C2" s="4">
        <v>16.100000000000001</v>
      </c>
      <c r="D2" s="5">
        <v>20.399999999999999</v>
      </c>
      <c r="E2" s="6">
        <v>22.9</v>
      </c>
      <c r="F2" s="5">
        <v>19.5</v>
      </c>
      <c r="G2" s="5">
        <v>20.6</v>
      </c>
      <c r="H2" s="9">
        <f>SUM(B2:G2)/6</f>
        <v>18.433333333333334</v>
      </c>
      <c r="J2" s="17">
        <v>8</v>
      </c>
      <c r="K2" s="16">
        <v>21</v>
      </c>
      <c r="L2" s="18">
        <v>48</v>
      </c>
      <c r="M2" s="10">
        <v>65</v>
      </c>
      <c r="N2" s="11">
        <v>33</v>
      </c>
      <c r="O2" s="11">
        <v>27</v>
      </c>
      <c r="P2" s="15">
        <v>96</v>
      </c>
      <c r="Q2" s="37">
        <f>SUM(J2:O2)</f>
        <v>202</v>
      </c>
      <c r="S2">
        <f>0.24*(2021-A2)+0.608*H2-0.0038*P2+0.00115*Q2+0.00765*G2</f>
        <v>35.232556666666667</v>
      </c>
    </row>
    <row r="3" spans="1:19" ht="15" thickBot="1" x14ac:dyDescent="0.35">
      <c r="A3">
        <v>1922</v>
      </c>
      <c r="B3" s="3">
        <v>10.7</v>
      </c>
      <c r="C3" s="7">
        <v>18.600000000000001</v>
      </c>
      <c r="D3" s="7">
        <v>18.2</v>
      </c>
      <c r="E3" s="7">
        <v>18.100000000000001</v>
      </c>
      <c r="F3" s="7">
        <v>19.100000000000001</v>
      </c>
      <c r="G3" s="4">
        <v>15.3</v>
      </c>
      <c r="H3" s="9">
        <f t="shared" ref="H3:H66" si="0">SUM(B3:G3)/6</f>
        <v>16.666666666666664</v>
      </c>
      <c r="J3" s="10">
        <v>69</v>
      </c>
      <c r="K3" s="18">
        <v>48</v>
      </c>
      <c r="L3" s="21">
        <v>109</v>
      </c>
      <c r="M3" s="19">
        <v>91</v>
      </c>
      <c r="N3" s="11">
        <v>29</v>
      </c>
      <c r="O3" s="19">
        <v>92</v>
      </c>
      <c r="P3" s="15">
        <v>99</v>
      </c>
      <c r="Q3" s="37">
        <f t="shared" ref="Q3:Q66" si="1">SUM(J3:O3)</f>
        <v>438</v>
      </c>
      <c r="S3">
        <f t="shared" ref="S3:S66" si="2">0.24*(2021-A3)+0.608*H3-0.0038*P3+0.00115*Q3+0.00765*G3</f>
        <v>34.137878333333333</v>
      </c>
    </row>
    <row r="4" spans="1:19" ht="15" thickBot="1" x14ac:dyDescent="0.35">
      <c r="A4">
        <v>1923</v>
      </c>
      <c r="B4" s="3">
        <v>11.25</v>
      </c>
      <c r="C4" s="7">
        <v>17.450000000000003</v>
      </c>
      <c r="D4" s="7">
        <v>17.05</v>
      </c>
      <c r="E4" s="7">
        <v>16.950000000000003</v>
      </c>
      <c r="F4" s="7">
        <v>17.950000000000003</v>
      </c>
      <c r="G4" s="4">
        <v>14.15</v>
      </c>
      <c r="H4" s="9">
        <f t="shared" si="0"/>
        <v>15.800000000000002</v>
      </c>
      <c r="J4" s="13">
        <v>58</v>
      </c>
      <c r="K4" s="26">
        <v>151</v>
      </c>
      <c r="L4" s="27">
        <v>169</v>
      </c>
      <c r="M4" s="10">
        <v>65</v>
      </c>
      <c r="N4" s="23">
        <v>116</v>
      </c>
      <c r="O4" s="24">
        <v>82</v>
      </c>
      <c r="P4" s="17">
        <v>10</v>
      </c>
      <c r="Q4" s="37">
        <f t="shared" si="1"/>
        <v>641</v>
      </c>
      <c r="S4">
        <f t="shared" si="2"/>
        <v>33.933797500000004</v>
      </c>
    </row>
    <row r="5" spans="1:19" ht="15" thickBot="1" x14ac:dyDescent="0.35">
      <c r="A5">
        <v>1924</v>
      </c>
      <c r="B5" s="3">
        <v>11.8</v>
      </c>
      <c r="C5" s="7">
        <v>16.3</v>
      </c>
      <c r="D5" s="7">
        <v>15.899999999999999</v>
      </c>
      <c r="E5" s="7">
        <v>15.8</v>
      </c>
      <c r="F5" s="7">
        <v>16.8</v>
      </c>
      <c r="G5" s="4">
        <v>13</v>
      </c>
      <c r="H5" s="9">
        <f t="shared" si="0"/>
        <v>14.933333333333332</v>
      </c>
      <c r="J5" s="24">
        <v>78</v>
      </c>
      <c r="K5" s="19">
        <v>92</v>
      </c>
      <c r="L5" s="24">
        <v>84</v>
      </c>
      <c r="M5" s="19">
        <v>88</v>
      </c>
      <c r="N5" s="12">
        <v>42</v>
      </c>
      <c r="O5" s="24">
        <v>82</v>
      </c>
      <c r="P5" s="10">
        <v>69</v>
      </c>
      <c r="Q5" s="37">
        <f t="shared" si="1"/>
        <v>466</v>
      </c>
      <c r="S5">
        <f t="shared" si="2"/>
        <v>32.732616666666658</v>
      </c>
    </row>
    <row r="6" spans="1:19" ht="15" thickBot="1" x14ac:dyDescent="0.35">
      <c r="A6">
        <v>1925</v>
      </c>
      <c r="B6" s="3">
        <v>11</v>
      </c>
      <c r="C6" s="4">
        <v>14.2</v>
      </c>
      <c r="D6" s="7">
        <v>19.399999999999999</v>
      </c>
      <c r="E6" s="7">
        <v>18.7</v>
      </c>
      <c r="F6" s="5">
        <v>19.7</v>
      </c>
      <c r="G6" s="4">
        <v>15.8</v>
      </c>
      <c r="H6" s="9">
        <f t="shared" si="0"/>
        <v>16.466666666666665</v>
      </c>
      <c r="J6" s="24">
        <v>80</v>
      </c>
      <c r="K6" s="23">
        <v>117</v>
      </c>
      <c r="L6" s="18">
        <v>49</v>
      </c>
      <c r="M6" s="12">
        <v>36</v>
      </c>
      <c r="N6" s="29">
        <v>182</v>
      </c>
      <c r="O6" s="11">
        <v>32</v>
      </c>
      <c r="P6" s="13">
        <v>57</v>
      </c>
      <c r="Q6" s="37">
        <f t="shared" si="1"/>
        <v>496</v>
      </c>
      <c r="S6">
        <f t="shared" si="2"/>
        <v>33.526403333333327</v>
      </c>
    </row>
    <row r="7" spans="1:19" ht="15" thickBot="1" x14ac:dyDescent="0.35">
      <c r="A7">
        <v>1926</v>
      </c>
      <c r="B7" s="3">
        <v>12.4</v>
      </c>
      <c r="C7" s="4">
        <v>13.5</v>
      </c>
      <c r="D7" s="7">
        <v>16.600000000000001</v>
      </c>
      <c r="E7" s="7">
        <v>19.399999999999999</v>
      </c>
      <c r="F7" s="5">
        <v>20.9</v>
      </c>
      <c r="G7" s="7">
        <v>18.8</v>
      </c>
      <c r="H7" s="9">
        <f t="shared" si="0"/>
        <v>16.933333333333334</v>
      </c>
      <c r="J7" s="10">
        <v>71</v>
      </c>
      <c r="K7" s="22">
        <v>158</v>
      </c>
      <c r="L7" s="11">
        <v>26</v>
      </c>
      <c r="M7" s="23">
        <v>124</v>
      </c>
      <c r="N7" s="19">
        <v>87</v>
      </c>
      <c r="O7" s="12">
        <v>45</v>
      </c>
      <c r="P7" s="18">
        <v>47</v>
      </c>
      <c r="Q7" s="37">
        <f t="shared" si="1"/>
        <v>511</v>
      </c>
      <c r="S7">
        <f t="shared" si="2"/>
        <v>33.648336666666658</v>
      </c>
    </row>
    <row r="8" spans="1:19" ht="15" thickBot="1" x14ac:dyDescent="0.35">
      <c r="A8">
        <v>1927</v>
      </c>
      <c r="B8" s="3">
        <v>12.1</v>
      </c>
      <c r="C8" s="4">
        <v>15.9</v>
      </c>
      <c r="D8" s="7">
        <v>16.899999999999999</v>
      </c>
      <c r="E8" s="7">
        <v>18.7</v>
      </c>
      <c r="F8" s="7">
        <v>18.600000000000001</v>
      </c>
      <c r="G8" s="4">
        <v>16.2</v>
      </c>
      <c r="H8" s="9">
        <f t="shared" si="0"/>
        <v>16.399999999999999</v>
      </c>
      <c r="J8" s="16">
        <v>19</v>
      </c>
      <c r="K8" s="19">
        <v>89</v>
      </c>
      <c r="L8" s="10">
        <v>72</v>
      </c>
      <c r="M8" s="15">
        <v>100</v>
      </c>
      <c r="N8" s="19">
        <v>95</v>
      </c>
      <c r="O8" s="31">
        <v>206</v>
      </c>
      <c r="P8" s="10">
        <v>74</v>
      </c>
      <c r="Q8" s="37">
        <f t="shared" si="1"/>
        <v>581</v>
      </c>
      <c r="S8">
        <f t="shared" si="2"/>
        <v>33.042079999999999</v>
      </c>
    </row>
    <row r="9" spans="1:19" ht="15" thickBot="1" x14ac:dyDescent="0.35">
      <c r="A9">
        <v>1928</v>
      </c>
      <c r="B9" s="3">
        <v>10.9</v>
      </c>
      <c r="C9" s="4">
        <v>13.5</v>
      </c>
      <c r="D9" s="7">
        <v>17.899999999999999</v>
      </c>
      <c r="E9" s="5">
        <v>21.9</v>
      </c>
      <c r="F9" s="5">
        <v>20.9</v>
      </c>
      <c r="G9" s="7">
        <v>17.7</v>
      </c>
      <c r="H9" s="9">
        <f t="shared" si="0"/>
        <v>17.133333333333333</v>
      </c>
      <c r="J9" s="23">
        <v>120</v>
      </c>
      <c r="K9" s="22">
        <v>161</v>
      </c>
      <c r="L9" s="15">
        <v>99</v>
      </c>
      <c r="M9" s="24">
        <v>84</v>
      </c>
      <c r="N9" s="19">
        <v>92</v>
      </c>
      <c r="O9" s="25">
        <v>136</v>
      </c>
      <c r="P9" s="13">
        <v>63</v>
      </c>
      <c r="Q9" s="37">
        <f t="shared" si="1"/>
        <v>692</v>
      </c>
      <c r="S9">
        <f t="shared" si="2"/>
        <v>33.428871666666659</v>
      </c>
    </row>
    <row r="10" spans="1:19" ht="15" thickBot="1" x14ac:dyDescent="0.35">
      <c r="A10">
        <v>1929</v>
      </c>
      <c r="B10" s="2">
        <v>9.5</v>
      </c>
      <c r="C10" s="4">
        <v>13.9</v>
      </c>
      <c r="D10" s="7">
        <v>18.3</v>
      </c>
      <c r="E10" s="5">
        <v>20.7</v>
      </c>
      <c r="F10" s="7">
        <v>18.600000000000001</v>
      </c>
      <c r="G10" s="5">
        <v>20.2</v>
      </c>
      <c r="H10" s="9">
        <f t="shared" si="0"/>
        <v>16.866666666666667</v>
      </c>
      <c r="J10" s="21">
        <v>111</v>
      </c>
      <c r="K10" s="21">
        <v>109</v>
      </c>
      <c r="L10" s="26">
        <v>152</v>
      </c>
      <c r="M10" s="17">
        <v>13</v>
      </c>
      <c r="N10" s="10">
        <v>67</v>
      </c>
      <c r="O10" s="14">
        <v>0.4</v>
      </c>
      <c r="P10" s="16">
        <v>20</v>
      </c>
      <c r="Q10" s="37">
        <f t="shared" si="1"/>
        <v>452.4</v>
      </c>
      <c r="S10">
        <f t="shared" si="2"/>
        <v>32.933723333333333</v>
      </c>
    </row>
    <row r="11" spans="1:19" ht="15" thickBot="1" x14ac:dyDescent="0.35">
      <c r="A11">
        <v>1930</v>
      </c>
      <c r="B11" s="3">
        <v>11.3</v>
      </c>
      <c r="C11" s="3">
        <v>13</v>
      </c>
      <c r="D11" s="7">
        <v>18.399999999999999</v>
      </c>
      <c r="E11" s="7">
        <v>18</v>
      </c>
      <c r="F11" s="7">
        <v>19.3</v>
      </c>
      <c r="G11" s="7">
        <v>17.600000000000001</v>
      </c>
      <c r="H11" s="9">
        <f t="shared" si="0"/>
        <v>16.266666666666666</v>
      </c>
      <c r="J11" s="29">
        <v>178</v>
      </c>
      <c r="K11" s="28">
        <v>197</v>
      </c>
      <c r="L11" s="22">
        <v>156</v>
      </c>
      <c r="M11" s="15">
        <v>101</v>
      </c>
      <c r="N11" s="15">
        <v>96</v>
      </c>
      <c r="O11" s="25">
        <v>137</v>
      </c>
      <c r="P11" s="11">
        <v>32</v>
      </c>
      <c r="Q11" s="37">
        <f t="shared" si="1"/>
        <v>865</v>
      </c>
      <c r="S11">
        <f t="shared" si="2"/>
        <v>32.737923333333335</v>
      </c>
    </row>
    <row r="12" spans="1:19" ht="15" thickBot="1" x14ac:dyDescent="0.35">
      <c r="A12">
        <v>1931</v>
      </c>
      <c r="B12" s="2">
        <v>10.4</v>
      </c>
      <c r="C12" s="4">
        <v>14.9</v>
      </c>
      <c r="D12" s="7">
        <v>19.100000000000001</v>
      </c>
      <c r="E12" s="7">
        <v>18.100000000000001</v>
      </c>
      <c r="F12" s="7">
        <v>18.2</v>
      </c>
      <c r="G12" s="4">
        <v>13.5</v>
      </c>
      <c r="H12" s="9">
        <f t="shared" si="0"/>
        <v>15.700000000000001</v>
      </c>
      <c r="J12" s="11">
        <v>25</v>
      </c>
      <c r="K12" s="26">
        <v>154</v>
      </c>
      <c r="L12" s="12">
        <v>35</v>
      </c>
      <c r="M12" s="21">
        <v>111</v>
      </c>
      <c r="N12" s="23">
        <v>117</v>
      </c>
      <c r="O12" s="21">
        <v>108</v>
      </c>
      <c r="P12" s="30">
        <v>193</v>
      </c>
      <c r="Q12" s="37">
        <f t="shared" si="1"/>
        <v>550</v>
      </c>
      <c r="S12">
        <f t="shared" si="2"/>
        <v>31.147974999999999</v>
      </c>
    </row>
    <row r="13" spans="1:19" ht="15" thickBot="1" x14ac:dyDescent="0.35">
      <c r="A13">
        <v>1932</v>
      </c>
      <c r="B13" s="2">
        <v>9.3000000000000007</v>
      </c>
      <c r="C13" s="3">
        <v>13.1</v>
      </c>
      <c r="D13" s="7">
        <v>17.3</v>
      </c>
      <c r="E13" s="7">
        <v>17.7</v>
      </c>
      <c r="F13" s="5">
        <v>21.8</v>
      </c>
      <c r="G13" s="7">
        <v>18.3</v>
      </c>
      <c r="H13" s="9">
        <f t="shared" si="0"/>
        <v>16.25</v>
      </c>
      <c r="J13" s="29">
        <v>178</v>
      </c>
      <c r="K13" s="13">
        <v>62</v>
      </c>
      <c r="L13" s="11">
        <v>31</v>
      </c>
      <c r="M13" s="18">
        <v>51</v>
      </c>
      <c r="N13" s="14">
        <v>3</v>
      </c>
      <c r="O13" s="24">
        <v>78</v>
      </c>
      <c r="P13" s="22">
        <v>156</v>
      </c>
      <c r="Q13" s="37">
        <f t="shared" si="1"/>
        <v>403</v>
      </c>
      <c r="S13">
        <f t="shared" si="2"/>
        <v>31.250644999999999</v>
      </c>
    </row>
    <row r="14" spans="1:19" ht="15" thickBot="1" x14ac:dyDescent="0.35">
      <c r="A14">
        <v>1933</v>
      </c>
      <c r="B14" s="3">
        <v>12.4</v>
      </c>
      <c r="C14" s="4">
        <v>15.3</v>
      </c>
      <c r="D14" s="7">
        <v>16.600000000000001</v>
      </c>
      <c r="E14" s="5">
        <v>20.2</v>
      </c>
      <c r="F14" s="5">
        <v>22.3</v>
      </c>
      <c r="G14" s="7">
        <v>18.600000000000001</v>
      </c>
      <c r="H14" s="9">
        <f t="shared" si="0"/>
        <v>17.566666666666666</v>
      </c>
      <c r="J14" s="26">
        <v>152</v>
      </c>
      <c r="K14" s="13">
        <v>64</v>
      </c>
      <c r="L14" s="13">
        <v>65</v>
      </c>
      <c r="M14" s="18">
        <v>45</v>
      </c>
      <c r="N14" s="19">
        <v>88</v>
      </c>
      <c r="O14" s="12">
        <v>41</v>
      </c>
      <c r="P14" s="17">
        <v>12</v>
      </c>
      <c r="Q14" s="37">
        <f t="shared" si="1"/>
        <v>455</v>
      </c>
      <c r="S14">
        <f t="shared" si="2"/>
        <v>32.420473333333334</v>
      </c>
    </row>
    <row r="15" spans="1:19" ht="15" thickBot="1" x14ac:dyDescent="0.35">
      <c r="A15">
        <v>1934</v>
      </c>
      <c r="B15" s="3">
        <v>12.1</v>
      </c>
      <c r="C15" s="4">
        <v>15.6</v>
      </c>
      <c r="D15" s="7">
        <v>18.8</v>
      </c>
      <c r="E15" s="5">
        <v>21.8</v>
      </c>
      <c r="F15" s="7">
        <v>18.3</v>
      </c>
      <c r="G15" s="7">
        <v>19.3</v>
      </c>
      <c r="H15" s="9">
        <f t="shared" si="0"/>
        <v>17.649999999999999</v>
      </c>
      <c r="J15" s="18">
        <v>55</v>
      </c>
      <c r="K15" s="25">
        <v>136</v>
      </c>
      <c r="L15" s="22">
        <v>165</v>
      </c>
      <c r="M15" s="13">
        <v>63</v>
      </c>
      <c r="N15" s="17">
        <v>13</v>
      </c>
      <c r="O15" s="29">
        <v>182</v>
      </c>
      <c r="P15" s="19">
        <v>93</v>
      </c>
      <c r="Q15" s="37">
        <f t="shared" si="1"/>
        <v>614</v>
      </c>
      <c r="S15">
        <f t="shared" si="2"/>
        <v>32.111544999999992</v>
      </c>
    </row>
    <row r="16" spans="1:19" ht="15" thickBot="1" x14ac:dyDescent="0.35">
      <c r="A16">
        <v>1935</v>
      </c>
      <c r="B16" s="3">
        <v>10.7</v>
      </c>
      <c r="C16" s="3">
        <v>13</v>
      </c>
      <c r="D16" s="7">
        <v>18.899999999999999</v>
      </c>
      <c r="E16" s="5">
        <v>20.3</v>
      </c>
      <c r="F16" s="5">
        <v>19.7</v>
      </c>
      <c r="G16" s="7">
        <v>18.3</v>
      </c>
      <c r="H16" s="9">
        <f t="shared" si="0"/>
        <v>16.816666666666666</v>
      </c>
      <c r="J16" s="15">
        <v>97</v>
      </c>
      <c r="K16" s="26">
        <v>150</v>
      </c>
      <c r="L16" s="31">
        <v>212</v>
      </c>
      <c r="M16" s="12">
        <v>39</v>
      </c>
      <c r="N16" s="25">
        <v>142</v>
      </c>
      <c r="O16" s="12">
        <v>39</v>
      </c>
      <c r="P16" s="13">
        <v>61</v>
      </c>
      <c r="Q16" s="37">
        <f t="shared" si="1"/>
        <v>679</v>
      </c>
      <c r="S16">
        <f t="shared" si="2"/>
        <v>31.553578333333334</v>
      </c>
    </row>
    <row r="17" spans="1:19" ht="15" thickBot="1" x14ac:dyDescent="0.35">
      <c r="A17">
        <v>1936</v>
      </c>
      <c r="B17" s="2">
        <v>10.4</v>
      </c>
      <c r="C17" s="4">
        <v>14.2</v>
      </c>
      <c r="D17" s="7">
        <v>16.600000000000001</v>
      </c>
      <c r="E17" s="7">
        <v>17.7</v>
      </c>
      <c r="F17" s="7">
        <v>19</v>
      </c>
      <c r="G17" s="7">
        <v>17.100000000000001</v>
      </c>
      <c r="H17" s="9">
        <f t="shared" si="0"/>
        <v>15.833333333333334</v>
      </c>
      <c r="J17" s="16">
        <v>20</v>
      </c>
      <c r="K17" s="19">
        <v>93</v>
      </c>
      <c r="L17" s="11">
        <v>25</v>
      </c>
      <c r="M17" s="25">
        <v>144</v>
      </c>
      <c r="N17" s="20">
        <v>133</v>
      </c>
      <c r="O17" s="12">
        <v>44</v>
      </c>
      <c r="P17" s="17">
        <v>5</v>
      </c>
      <c r="Q17" s="37">
        <f t="shared" si="1"/>
        <v>459</v>
      </c>
      <c r="S17">
        <f t="shared" si="2"/>
        <v>30.666331666666665</v>
      </c>
    </row>
    <row r="18" spans="1:19" ht="15" thickBot="1" x14ac:dyDescent="0.35">
      <c r="A18">
        <v>1937</v>
      </c>
      <c r="B18" s="3">
        <v>11.4</v>
      </c>
      <c r="C18" s="4">
        <v>15.9</v>
      </c>
      <c r="D18" s="7">
        <v>17.5</v>
      </c>
      <c r="E18" s="7">
        <v>19.2</v>
      </c>
      <c r="F18" s="5">
        <v>20.5</v>
      </c>
      <c r="G18" s="7">
        <v>17</v>
      </c>
      <c r="H18" s="9">
        <f t="shared" si="0"/>
        <v>16.916666666666668</v>
      </c>
      <c r="J18" s="15">
        <v>101</v>
      </c>
      <c r="K18" s="19">
        <v>91</v>
      </c>
      <c r="L18" s="33">
        <v>215</v>
      </c>
      <c r="M18" s="24">
        <v>81</v>
      </c>
      <c r="N18" s="23">
        <v>117</v>
      </c>
      <c r="O18" s="23">
        <v>123</v>
      </c>
      <c r="P18" s="10">
        <v>70</v>
      </c>
      <c r="Q18" s="37">
        <f t="shared" si="1"/>
        <v>728</v>
      </c>
      <c r="S18">
        <f t="shared" si="2"/>
        <v>31.146583333333332</v>
      </c>
    </row>
    <row r="19" spans="1:19" ht="15" thickBot="1" x14ac:dyDescent="0.35">
      <c r="A19">
        <v>1938</v>
      </c>
      <c r="B19" s="2">
        <v>10</v>
      </c>
      <c r="C19" s="3">
        <v>12.7</v>
      </c>
      <c r="D19" s="7">
        <v>18.399999999999999</v>
      </c>
      <c r="E19" s="7">
        <v>18.5</v>
      </c>
      <c r="F19" s="7">
        <v>19</v>
      </c>
      <c r="G19" s="7">
        <v>16.7</v>
      </c>
      <c r="H19" s="9">
        <f t="shared" si="0"/>
        <v>15.883333333333333</v>
      </c>
      <c r="J19" s="13">
        <v>60</v>
      </c>
      <c r="K19" s="21">
        <v>112</v>
      </c>
      <c r="L19" s="19">
        <v>93</v>
      </c>
      <c r="M19" s="21">
        <v>113</v>
      </c>
      <c r="N19" s="16">
        <v>17</v>
      </c>
      <c r="O19" s="17">
        <v>11</v>
      </c>
      <c r="P19" s="12">
        <v>44</v>
      </c>
      <c r="Q19" s="37">
        <f t="shared" si="1"/>
        <v>406</v>
      </c>
      <c r="S19">
        <f t="shared" si="2"/>
        <v>30.004521666666662</v>
      </c>
    </row>
    <row r="20" spans="1:19" ht="15" thickBot="1" x14ac:dyDescent="0.35">
      <c r="A20">
        <v>1939</v>
      </c>
      <c r="B20" s="3">
        <v>11.7</v>
      </c>
      <c r="C20" s="3">
        <v>12.9</v>
      </c>
      <c r="D20" s="7">
        <v>17</v>
      </c>
      <c r="E20" s="7">
        <v>18.3</v>
      </c>
      <c r="F20" s="7">
        <v>18.899999999999999</v>
      </c>
      <c r="G20" s="7">
        <v>16.7</v>
      </c>
      <c r="H20" s="9">
        <f t="shared" si="0"/>
        <v>15.91666666666667</v>
      </c>
      <c r="J20" s="25">
        <v>137</v>
      </c>
      <c r="K20" s="19">
        <v>86</v>
      </c>
      <c r="L20" s="19">
        <v>91</v>
      </c>
      <c r="M20" s="27">
        <v>168</v>
      </c>
      <c r="N20" s="11">
        <v>31</v>
      </c>
      <c r="O20" s="10">
        <v>73</v>
      </c>
      <c r="P20" s="18">
        <v>48</v>
      </c>
      <c r="Q20" s="37">
        <f t="shared" si="1"/>
        <v>586</v>
      </c>
      <c r="S20">
        <f t="shared" si="2"/>
        <v>29.976588333333336</v>
      </c>
    </row>
    <row r="21" spans="1:19" ht="15" thickBot="1" x14ac:dyDescent="0.35">
      <c r="A21">
        <v>1940</v>
      </c>
      <c r="B21" s="3">
        <v>10.8</v>
      </c>
      <c r="C21" s="4">
        <v>14.9</v>
      </c>
      <c r="D21" s="7">
        <v>17.600000000000001</v>
      </c>
      <c r="E21" s="7">
        <v>18.399999999999999</v>
      </c>
      <c r="F21" s="7">
        <v>19</v>
      </c>
      <c r="G21" s="7">
        <v>16.8</v>
      </c>
      <c r="H21" s="9">
        <f t="shared" si="0"/>
        <v>16.25</v>
      </c>
      <c r="J21" s="21">
        <v>107</v>
      </c>
      <c r="K21" s="23">
        <v>122</v>
      </c>
      <c r="L21" s="19">
        <v>93</v>
      </c>
      <c r="M21" s="12">
        <v>42</v>
      </c>
      <c r="N21" s="24">
        <v>80</v>
      </c>
      <c r="O21" s="18">
        <v>53</v>
      </c>
      <c r="P21" s="16">
        <v>20</v>
      </c>
      <c r="Q21" s="37">
        <f t="shared" si="1"/>
        <v>497</v>
      </c>
      <c r="S21">
        <f t="shared" si="2"/>
        <v>29.944069999999996</v>
      </c>
    </row>
    <row r="22" spans="1:19" ht="15" thickBot="1" x14ac:dyDescent="0.35">
      <c r="A22">
        <v>1941</v>
      </c>
      <c r="B22" s="3">
        <v>11.64</v>
      </c>
      <c r="C22" s="4">
        <v>15.74</v>
      </c>
      <c r="D22" s="7">
        <v>18.440000000000001</v>
      </c>
      <c r="E22" s="7">
        <v>19.239999999999998</v>
      </c>
      <c r="F22" s="7">
        <v>19.099999999999998</v>
      </c>
      <c r="G22" s="7">
        <v>16.899999999999999</v>
      </c>
      <c r="H22" s="9">
        <f t="shared" si="0"/>
        <v>16.843333333333334</v>
      </c>
      <c r="J22" s="12">
        <v>41</v>
      </c>
      <c r="K22" s="13">
        <v>64</v>
      </c>
      <c r="L22" s="11">
        <v>25</v>
      </c>
      <c r="M22" s="19">
        <v>92</v>
      </c>
      <c r="N22" s="20">
        <v>133</v>
      </c>
      <c r="O22" s="19">
        <v>90</v>
      </c>
      <c r="P22" s="15">
        <v>101</v>
      </c>
      <c r="Q22" s="37">
        <f t="shared" si="1"/>
        <v>445</v>
      </c>
      <c r="S22">
        <f t="shared" si="2"/>
        <v>29.697981666666664</v>
      </c>
    </row>
    <row r="23" spans="1:19" ht="15" thickBot="1" x14ac:dyDescent="0.35">
      <c r="A23">
        <v>1942</v>
      </c>
      <c r="B23" s="3">
        <v>12.48</v>
      </c>
      <c r="C23" s="4">
        <v>16.580000000000002</v>
      </c>
      <c r="D23" s="7">
        <v>19.28</v>
      </c>
      <c r="E23" s="7">
        <v>20.079999999999998</v>
      </c>
      <c r="F23" s="7">
        <v>19.2</v>
      </c>
      <c r="G23" s="7">
        <v>17</v>
      </c>
      <c r="H23" s="9">
        <f t="shared" si="0"/>
        <v>17.436666666666667</v>
      </c>
      <c r="J23" s="18">
        <v>54</v>
      </c>
      <c r="K23" s="17">
        <v>7</v>
      </c>
      <c r="L23" s="18">
        <v>50</v>
      </c>
      <c r="M23" s="24">
        <v>84</v>
      </c>
      <c r="N23" s="16">
        <v>23</v>
      </c>
      <c r="O23" s="18">
        <v>53</v>
      </c>
      <c r="P23" s="18">
        <v>47</v>
      </c>
      <c r="Q23" s="37">
        <f t="shared" si="1"/>
        <v>271</v>
      </c>
      <c r="S23">
        <f t="shared" si="2"/>
        <v>29.824593333333336</v>
      </c>
    </row>
    <row r="24" spans="1:19" ht="15" thickBot="1" x14ac:dyDescent="0.35">
      <c r="A24">
        <v>1943</v>
      </c>
      <c r="B24" s="3">
        <v>13.32</v>
      </c>
      <c r="C24" s="4">
        <v>17.420000000000002</v>
      </c>
      <c r="D24" s="7">
        <v>20.12</v>
      </c>
      <c r="E24" s="7">
        <v>20.919999999999998</v>
      </c>
      <c r="F24" s="7">
        <v>19.299999999999997</v>
      </c>
      <c r="G24" s="7">
        <v>17.099999999999998</v>
      </c>
      <c r="H24" s="9">
        <f t="shared" si="0"/>
        <v>18.029999999999998</v>
      </c>
      <c r="J24" s="19">
        <v>85</v>
      </c>
      <c r="K24" s="21">
        <v>106</v>
      </c>
      <c r="L24" s="18">
        <v>50</v>
      </c>
      <c r="M24" s="23">
        <v>122</v>
      </c>
      <c r="N24" s="13">
        <v>61</v>
      </c>
      <c r="O24" s="16">
        <v>24</v>
      </c>
      <c r="P24" s="18">
        <v>49</v>
      </c>
      <c r="Q24" s="37">
        <f t="shared" si="1"/>
        <v>448</v>
      </c>
      <c r="S24">
        <f t="shared" si="2"/>
        <v>30.142054999999996</v>
      </c>
    </row>
    <row r="25" spans="1:19" ht="15" thickBot="1" x14ac:dyDescent="0.35">
      <c r="A25">
        <v>1944</v>
      </c>
      <c r="B25" s="3">
        <v>14.16</v>
      </c>
      <c r="C25" s="4">
        <v>18.260000000000002</v>
      </c>
      <c r="D25" s="7">
        <v>20.96</v>
      </c>
      <c r="E25" s="7">
        <v>21.759999999999998</v>
      </c>
      <c r="F25" s="7">
        <v>19.399999999999999</v>
      </c>
      <c r="G25" s="7">
        <v>17.2</v>
      </c>
      <c r="H25" s="9">
        <f t="shared" si="0"/>
        <v>18.623333333333331</v>
      </c>
      <c r="J25" s="23">
        <v>122</v>
      </c>
      <c r="K25" s="15">
        <v>101</v>
      </c>
      <c r="L25" s="25">
        <v>141</v>
      </c>
      <c r="M25" s="11">
        <v>26</v>
      </c>
      <c r="N25" s="11">
        <v>33</v>
      </c>
      <c r="O25" s="17">
        <v>11</v>
      </c>
      <c r="P25" s="10">
        <v>67</v>
      </c>
      <c r="Q25" s="37">
        <f t="shared" si="1"/>
        <v>434</v>
      </c>
      <c r="S25">
        <f t="shared" si="2"/>
        <v>30.179066666666664</v>
      </c>
    </row>
    <row r="26" spans="1:19" ht="15" thickBot="1" x14ac:dyDescent="0.35">
      <c r="A26">
        <v>1945</v>
      </c>
      <c r="B26" s="3">
        <v>15</v>
      </c>
      <c r="C26" s="4">
        <v>19.100000000000001</v>
      </c>
      <c r="D26" s="7">
        <v>21.8</v>
      </c>
      <c r="E26" s="7">
        <v>22.599999999999998</v>
      </c>
      <c r="F26" s="7">
        <v>19.5</v>
      </c>
      <c r="G26" s="7">
        <v>17.3</v>
      </c>
      <c r="H26" s="9">
        <f t="shared" si="0"/>
        <v>19.216666666666665</v>
      </c>
      <c r="J26" s="11">
        <v>31</v>
      </c>
      <c r="K26" s="11">
        <v>34</v>
      </c>
      <c r="L26" s="22">
        <v>155</v>
      </c>
      <c r="M26" s="15">
        <v>101</v>
      </c>
      <c r="N26" s="11">
        <v>27</v>
      </c>
      <c r="O26" s="12">
        <v>44</v>
      </c>
      <c r="P26" s="18">
        <v>54</v>
      </c>
      <c r="Q26" s="37">
        <f t="shared" si="1"/>
        <v>392</v>
      </c>
      <c r="S26">
        <f t="shared" si="2"/>
        <v>30.301678333333331</v>
      </c>
    </row>
    <row r="27" spans="1:19" ht="15" thickBot="1" x14ac:dyDescent="0.35">
      <c r="A27">
        <v>1946</v>
      </c>
      <c r="B27" s="3">
        <v>12.7</v>
      </c>
      <c r="C27" s="4">
        <v>13.9</v>
      </c>
      <c r="D27" s="7">
        <v>16.5</v>
      </c>
      <c r="E27" s="5">
        <v>19.8</v>
      </c>
      <c r="F27" s="7">
        <v>18.3</v>
      </c>
      <c r="G27" s="7">
        <v>17.399999999999999</v>
      </c>
      <c r="H27" s="9">
        <f t="shared" si="0"/>
        <v>16.433333333333334</v>
      </c>
      <c r="J27" s="19">
        <v>93</v>
      </c>
      <c r="K27" s="19">
        <v>90</v>
      </c>
      <c r="L27" s="20">
        <v>133</v>
      </c>
      <c r="M27" s="16">
        <v>22</v>
      </c>
      <c r="N27" s="13">
        <v>56</v>
      </c>
      <c r="O27" s="12">
        <v>37</v>
      </c>
      <c r="P27" s="13">
        <v>56</v>
      </c>
      <c r="Q27" s="37">
        <f t="shared" si="1"/>
        <v>431</v>
      </c>
      <c r="S27">
        <f t="shared" si="2"/>
        <v>28.407426666666666</v>
      </c>
    </row>
    <row r="28" spans="1:19" ht="15" thickBot="1" x14ac:dyDescent="0.35">
      <c r="A28">
        <v>1947</v>
      </c>
      <c r="B28" s="4">
        <v>13.6</v>
      </c>
      <c r="C28" s="4">
        <v>16.2</v>
      </c>
      <c r="D28" s="7">
        <v>19.3</v>
      </c>
      <c r="E28" s="5">
        <v>21</v>
      </c>
      <c r="F28" s="5">
        <v>21.9</v>
      </c>
      <c r="G28" s="7">
        <v>19.3</v>
      </c>
      <c r="H28" s="9">
        <f t="shared" si="0"/>
        <v>18.55</v>
      </c>
      <c r="J28" s="19">
        <v>86</v>
      </c>
      <c r="K28" s="21">
        <v>106</v>
      </c>
      <c r="L28" s="21">
        <v>109</v>
      </c>
      <c r="M28" s="19">
        <v>85</v>
      </c>
      <c r="N28" s="21">
        <v>114</v>
      </c>
      <c r="O28" s="24">
        <v>77</v>
      </c>
      <c r="P28" s="10">
        <v>71</v>
      </c>
      <c r="Q28" s="37">
        <f t="shared" si="1"/>
        <v>577</v>
      </c>
      <c r="S28">
        <f t="shared" si="2"/>
        <v>29.579794999999997</v>
      </c>
    </row>
    <row r="29" spans="1:19" ht="15" thickBot="1" x14ac:dyDescent="0.35">
      <c r="A29">
        <v>1948</v>
      </c>
      <c r="B29" s="3">
        <v>12.4</v>
      </c>
      <c r="C29" s="4">
        <v>15.5</v>
      </c>
      <c r="D29" s="7">
        <v>16.899999999999999</v>
      </c>
      <c r="E29" s="7">
        <v>18.3</v>
      </c>
      <c r="F29" s="7">
        <v>19.3</v>
      </c>
      <c r="G29" s="7">
        <v>17.399999999999999</v>
      </c>
      <c r="H29" s="9">
        <f t="shared" si="0"/>
        <v>16.633333333333329</v>
      </c>
      <c r="J29" s="11">
        <v>33</v>
      </c>
      <c r="K29" s="12">
        <v>44</v>
      </c>
      <c r="L29" s="18">
        <v>52</v>
      </c>
      <c r="M29" s="26">
        <v>149</v>
      </c>
      <c r="N29" s="16">
        <v>21</v>
      </c>
      <c r="O29" s="17">
        <v>14</v>
      </c>
      <c r="P29" s="24">
        <v>75</v>
      </c>
      <c r="Q29" s="37">
        <f t="shared" si="1"/>
        <v>313</v>
      </c>
      <c r="S29">
        <f t="shared" si="2"/>
        <v>27.841126666666664</v>
      </c>
    </row>
    <row r="30" spans="1:19" ht="15" thickBot="1" x14ac:dyDescent="0.35">
      <c r="A30">
        <v>1949</v>
      </c>
      <c r="B30" s="4">
        <v>14.1</v>
      </c>
      <c r="C30" s="3">
        <v>12.9</v>
      </c>
      <c r="D30" s="7">
        <v>18.399999999999999</v>
      </c>
      <c r="E30" s="5">
        <v>22.2</v>
      </c>
      <c r="F30" s="5">
        <v>21.5</v>
      </c>
      <c r="G30" s="5">
        <v>21</v>
      </c>
      <c r="H30" s="9">
        <f t="shared" si="0"/>
        <v>18.349999999999998</v>
      </c>
      <c r="J30" s="10">
        <v>75</v>
      </c>
      <c r="K30" s="31">
        <v>211</v>
      </c>
      <c r="L30" s="19">
        <v>86</v>
      </c>
      <c r="M30" s="24">
        <v>80</v>
      </c>
      <c r="N30" s="17">
        <v>8</v>
      </c>
      <c r="O30" s="12">
        <v>39</v>
      </c>
      <c r="P30" s="14">
        <v>2</v>
      </c>
      <c r="Q30" s="37">
        <f t="shared" si="1"/>
        <v>499</v>
      </c>
      <c r="S30">
        <f t="shared" si="2"/>
        <v>29.163699999999999</v>
      </c>
    </row>
    <row r="31" spans="1:19" ht="15" thickBot="1" x14ac:dyDescent="0.35">
      <c r="A31">
        <v>1950</v>
      </c>
      <c r="B31" s="2">
        <v>10.3</v>
      </c>
      <c r="C31" s="4">
        <v>15.7</v>
      </c>
      <c r="D31" s="5">
        <v>20.7</v>
      </c>
      <c r="E31" s="5">
        <v>21.4</v>
      </c>
      <c r="F31" s="5">
        <v>19.8</v>
      </c>
      <c r="G31" s="4">
        <v>16.2</v>
      </c>
      <c r="H31" s="9">
        <f t="shared" si="0"/>
        <v>17.349999999999998</v>
      </c>
      <c r="J31" s="12">
        <v>43</v>
      </c>
      <c r="K31" s="27">
        <v>169</v>
      </c>
      <c r="L31" s="25">
        <v>138</v>
      </c>
      <c r="M31" s="16">
        <v>25</v>
      </c>
      <c r="N31" s="20">
        <v>129</v>
      </c>
      <c r="O31" s="12">
        <v>41</v>
      </c>
      <c r="P31" s="19">
        <v>87</v>
      </c>
      <c r="Q31" s="37">
        <f t="shared" si="1"/>
        <v>545</v>
      </c>
      <c r="S31">
        <f t="shared" si="2"/>
        <v>28.008880000000001</v>
      </c>
    </row>
    <row r="32" spans="1:19" ht="15" thickBot="1" x14ac:dyDescent="0.35">
      <c r="A32">
        <v>1951</v>
      </c>
      <c r="B32" s="3">
        <v>11</v>
      </c>
      <c r="C32" s="3">
        <v>12.8</v>
      </c>
      <c r="D32" s="7">
        <v>17.100000000000001</v>
      </c>
      <c r="E32" s="5">
        <v>20.2</v>
      </c>
      <c r="F32" s="7">
        <v>17.600000000000001</v>
      </c>
      <c r="G32" s="7">
        <v>17.7</v>
      </c>
      <c r="H32" s="9">
        <f t="shared" si="0"/>
        <v>16.06666666666667</v>
      </c>
      <c r="J32" s="12">
        <v>43</v>
      </c>
      <c r="K32" s="15">
        <v>104</v>
      </c>
      <c r="L32" s="15">
        <v>96</v>
      </c>
      <c r="M32" s="25">
        <v>145</v>
      </c>
      <c r="N32" s="27">
        <v>169</v>
      </c>
      <c r="O32" s="24">
        <v>83</v>
      </c>
      <c r="P32" s="15">
        <v>97</v>
      </c>
      <c r="Q32" s="37">
        <f t="shared" si="1"/>
        <v>640</v>
      </c>
      <c r="S32">
        <f t="shared" si="2"/>
        <v>27.071338333333333</v>
      </c>
    </row>
    <row r="33" spans="1:19" ht="15" thickBot="1" x14ac:dyDescent="0.35">
      <c r="A33">
        <v>1952</v>
      </c>
      <c r="B33" s="3">
        <v>12.5</v>
      </c>
      <c r="C33" s="4">
        <v>16.3</v>
      </c>
      <c r="D33" s="5">
        <v>19.600000000000001</v>
      </c>
      <c r="E33" s="5">
        <v>19.8</v>
      </c>
      <c r="F33" s="5">
        <v>20.2</v>
      </c>
      <c r="G33" s="4">
        <v>14.3</v>
      </c>
      <c r="H33" s="9">
        <f t="shared" si="0"/>
        <v>17.116666666666667</v>
      </c>
      <c r="J33" s="26">
        <v>154</v>
      </c>
      <c r="K33" s="29">
        <v>176</v>
      </c>
      <c r="L33" s="32">
        <v>244</v>
      </c>
      <c r="M33" s="22">
        <v>156</v>
      </c>
      <c r="N33" s="19">
        <v>93</v>
      </c>
      <c r="O33" s="10">
        <v>74</v>
      </c>
      <c r="P33" s="18">
        <v>55</v>
      </c>
      <c r="Q33" s="37">
        <f t="shared" si="1"/>
        <v>897</v>
      </c>
      <c r="S33">
        <f t="shared" si="2"/>
        <v>27.898878333333329</v>
      </c>
    </row>
    <row r="34" spans="1:19" ht="15" thickBot="1" x14ac:dyDescent="0.35">
      <c r="A34">
        <v>1953</v>
      </c>
      <c r="B34" s="3">
        <v>11.8</v>
      </c>
      <c r="C34" s="7">
        <v>16.5</v>
      </c>
      <c r="D34" s="4">
        <v>16.2</v>
      </c>
      <c r="E34" s="7">
        <v>18.2</v>
      </c>
      <c r="F34" s="5">
        <v>20.399999999999999</v>
      </c>
      <c r="G34" s="7">
        <v>17.3</v>
      </c>
      <c r="H34" s="9">
        <f t="shared" si="0"/>
        <v>16.733333333333331</v>
      </c>
      <c r="J34" s="10">
        <v>74</v>
      </c>
      <c r="K34" s="11">
        <v>30</v>
      </c>
      <c r="L34" s="17">
        <v>12</v>
      </c>
      <c r="M34" s="16">
        <v>18</v>
      </c>
      <c r="N34" s="18">
        <v>50</v>
      </c>
      <c r="O34" s="17">
        <v>11</v>
      </c>
      <c r="P34" s="17">
        <v>8</v>
      </c>
      <c r="Q34" s="37">
        <f t="shared" si="1"/>
        <v>195</v>
      </c>
      <c r="S34">
        <f t="shared" si="2"/>
        <v>26.820061666666668</v>
      </c>
    </row>
    <row r="35" spans="1:19" ht="15" thickBot="1" x14ac:dyDescent="0.35">
      <c r="A35">
        <v>1954</v>
      </c>
      <c r="B35" s="3">
        <v>10.5</v>
      </c>
      <c r="C35" s="4">
        <v>13.7</v>
      </c>
      <c r="D35" s="7">
        <v>16.5</v>
      </c>
      <c r="E35" s="7">
        <v>17</v>
      </c>
      <c r="F35" s="7">
        <v>17.8</v>
      </c>
      <c r="G35" s="7">
        <v>16.8</v>
      </c>
      <c r="H35" s="9">
        <f t="shared" si="0"/>
        <v>15.383333333333333</v>
      </c>
      <c r="J35" s="13">
        <v>63</v>
      </c>
      <c r="K35" s="24">
        <v>78</v>
      </c>
      <c r="L35" s="24">
        <v>79</v>
      </c>
      <c r="M35" s="13">
        <v>64</v>
      </c>
      <c r="N35" s="20">
        <v>125</v>
      </c>
      <c r="O35" s="21">
        <v>109</v>
      </c>
      <c r="P35" s="23">
        <v>116</v>
      </c>
      <c r="Q35" s="37">
        <f t="shared" si="1"/>
        <v>518</v>
      </c>
      <c r="S35">
        <f t="shared" si="2"/>
        <v>25.716486666666668</v>
      </c>
    </row>
    <row r="36" spans="1:19" ht="15" thickBot="1" x14ac:dyDescent="0.35">
      <c r="A36">
        <v>1955</v>
      </c>
      <c r="B36" s="3">
        <v>12.8</v>
      </c>
      <c r="C36" s="4">
        <v>14.1</v>
      </c>
      <c r="D36" s="7">
        <v>18</v>
      </c>
      <c r="E36" s="5">
        <v>20.399999999999999</v>
      </c>
      <c r="F36" s="5">
        <v>20.8</v>
      </c>
      <c r="G36" s="7">
        <v>16.8</v>
      </c>
      <c r="H36" s="9">
        <f t="shared" si="0"/>
        <v>17.149999999999999</v>
      </c>
      <c r="J36" s="13">
        <v>63</v>
      </c>
      <c r="K36" s="18">
        <v>48</v>
      </c>
      <c r="L36" s="23">
        <v>125</v>
      </c>
      <c r="M36" s="22">
        <v>161</v>
      </c>
      <c r="N36" s="21">
        <v>110</v>
      </c>
      <c r="O36" s="17">
        <v>14</v>
      </c>
      <c r="P36" s="13">
        <v>65</v>
      </c>
      <c r="Q36" s="37">
        <f t="shared" si="1"/>
        <v>521</v>
      </c>
      <c r="S36">
        <f t="shared" si="2"/>
        <v>26.747870000000002</v>
      </c>
    </row>
    <row r="37" spans="1:19" ht="15" thickBot="1" x14ac:dyDescent="0.35">
      <c r="A37">
        <v>1956</v>
      </c>
      <c r="B37" s="2">
        <v>10.4</v>
      </c>
      <c r="C37" s="4">
        <v>15.1</v>
      </c>
      <c r="D37" s="4">
        <v>15.4</v>
      </c>
      <c r="E37" s="7">
        <v>18.5</v>
      </c>
      <c r="F37" s="7">
        <v>17.3</v>
      </c>
      <c r="G37" s="7">
        <v>17.3</v>
      </c>
      <c r="H37" s="9">
        <f t="shared" si="0"/>
        <v>15.666666666666666</v>
      </c>
      <c r="J37" s="11">
        <v>28</v>
      </c>
      <c r="K37" s="13">
        <v>58</v>
      </c>
      <c r="L37" s="13">
        <v>56</v>
      </c>
      <c r="M37" s="19">
        <v>90</v>
      </c>
      <c r="N37" s="12">
        <v>38</v>
      </c>
      <c r="O37" s="11">
        <v>33</v>
      </c>
      <c r="P37" s="15">
        <v>102</v>
      </c>
      <c r="Q37" s="37">
        <f t="shared" si="1"/>
        <v>303</v>
      </c>
      <c r="S37">
        <f t="shared" si="2"/>
        <v>25.218528333333332</v>
      </c>
    </row>
    <row r="38" spans="1:19" ht="15" thickBot="1" x14ac:dyDescent="0.35">
      <c r="A38">
        <v>1957</v>
      </c>
      <c r="B38" s="3">
        <v>11.3</v>
      </c>
      <c r="C38" s="3">
        <v>13</v>
      </c>
      <c r="D38" s="7">
        <v>18.3</v>
      </c>
      <c r="E38" s="7">
        <v>19.3</v>
      </c>
      <c r="F38" s="7">
        <v>18.7</v>
      </c>
      <c r="G38" s="4">
        <v>16.2</v>
      </c>
      <c r="H38" s="9">
        <f t="shared" si="0"/>
        <v>16.133333333333336</v>
      </c>
      <c r="J38" s="11">
        <v>30</v>
      </c>
      <c r="K38" s="18">
        <v>55</v>
      </c>
      <c r="L38" s="19">
        <v>92</v>
      </c>
      <c r="M38" s="12">
        <v>42</v>
      </c>
      <c r="N38" s="26">
        <v>149</v>
      </c>
      <c r="O38" s="13">
        <v>58</v>
      </c>
      <c r="P38" s="11">
        <v>27</v>
      </c>
      <c r="Q38" s="37">
        <f t="shared" si="1"/>
        <v>426</v>
      </c>
      <c r="S38">
        <f t="shared" si="2"/>
        <v>25.680296666666667</v>
      </c>
    </row>
    <row r="39" spans="1:19" ht="15" thickBot="1" x14ac:dyDescent="0.35">
      <c r="A39">
        <v>1958</v>
      </c>
      <c r="B39" s="2">
        <v>10</v>
      </c>
      <c r="C39" s="4">
        <v>15.1</v>
      </c>
      <c r="D39" s="7">
        <v>16.8</v>
      </c>
      <c r="E39" s="7">
        <v>18.5</v>
      </c>
      <c r="F39" s="7">
        <v>19</v>
      </c>
      <c r="G39" s="7">
        <v>19.100000000000001</v>
      </c>
      <c r="H39" s="9">
        <f t="shared" si="0"/>
        <v>16.416666666666668</v>
      </c>
      <c r="J39" s="11">
        <v>33</v>
      </c>
      <c r="K39" s="12">
        <v>41</v>
      </c>
      <c r="L39" s="26">
        <v>150</v>
      </c>
      <c r="M39" s="29">
        <v>183</v>
      </c>
      <c r="N39" s="12">
        <v>36</v>
      </c>
      <c r="O39" s="25">
        <v>144</v>
      </c>
      <c r="P39" s="23">
        <v>124</v>
      </c>
      <c r="Q39" s="37">
        <f t="shared" si="1"/>
        <v>587</v>
      </c>
      <c r="S39">
        <f t="shared" si="2"/>
        <v>25.451298333333334</v>
      </c>
    </row>
    <row r="40" spans="1:19" ht="15" thickBot="1" x14ac:dyDescent="0.35">
      <c r="A40">
        <v>1959</v>
      </c>
      <c r="B40" s="3">
        <v>11.8</v>
      </c>
      <c r="C40" s="4">
        <v>15.2</v>
      </c>
      <c r="D40" s="7">
        <v>18.399999999999999</v>
      </c>
      <c r="E40" s="5">
        <v>20.8</v>
      </c>
      <c r="F40" s="5">
        <v>20</v>
      </c>
      <c r="G40" s="7">
        <v>18.7</v>
      </c>
      <c r="H40" s="9">
        <f t="shared" si="0"/>
        <v>17.483333333333334</v>
      </c>
      <c r="J40" s="26">
        <v>149</v>
      </c>
      <c r="K40" s="19">
        <v>90</v>
      </c>
      <c r="L40" s="32">
        <v>254</v>
      </c>
      <c r="M40" s="24">
        <v>82</v>
      </c>
      <c r="N40" s="17">
        <v>10</v>
      </c>
      <c r="O40" s="13">
        <v>62</v>
      </c>
      <c r="P40" s="24">
        <v>76</v>
      </c>
      <c r="Q40" s="37">
        <f t="shared" si="1"/>
        <v>647</v>
      </c>
      <c r="S40">
        <f t="shared" si="2"/>
        <v>26.108171666666671</v>
      </c>
    </row>
    <row r="41" spans="1:19" ht="15" thickBot="1" x14ac:dyDescent="0.35">
      <c r="A41">
        <v>1960</v>
      </c>
      <c r="B41" s="3">
        <v>11.1</v>
      </c>
      <c r="C41" s="4">
        <v>16.2</v>
      </c>
      <c r="D41" s="7">
        <v>19.2</v>
      </c>
      <c r="E41" s="7">
        <v>18</v>
      </c>
      <c r="F41" s="7">
        <v>18.2</v>
      </c>
      <c r="G41" s="4">
        <v>15.8</v>
      </c>
      <c r="H41" s="9">
        <f t="shared" si="0"/>
        <v>16.416666666666668</v>
      </c>
      <c r="J41" s="34">
        <v>226</v>
      </c>
      <c r="K41" s="27">
        <v>171</v>
      </c>
      <c r="L41" s="26">
        <v>147</v>
      </c>
      <c r="M41" s="10">
        <v>72</v>
      </c>
      <c r="N41" s="15">
        <v>101</v>
      </c>
      <c r="O41" s="24">
        <v>82</v>
      </c>
      <c r="P41" s="24">
        <v>83</v>
      </c>
      <c r="Q41" s="37">
        <f t="shared" si="1"/>
        <v>799</v>
      </c>
      <c r="S41">
        <f t="shared" si="2"/>
        <v>25.345653333333331</v>
      </c>
    </row>
    <row r="42" spans="1:19" ht="15" thickBot="1" x14ac:dyDescent="0.35">
      <c r="A42">
        <v>1961</v>
      </c>
      <c r="B42" s="3">
        <v>13</v>
      </c>
      <c r="C42" s="4">
        <v>14.4</v>
      </c>
      <c r="D42" s="7">
        <v>18.100000000000001</v>
      </c>
      <c r="E42" s="7">
        <v>19.100000000000001</v>
      </c>
      <c r="F42" s="7">
        <v>18.7</v>
      </c>
      <c r="G42" s="5">
        <v>20.3</v>
      </c>
      <c r="H42" s="9">
        <f t="shared" si="0"/>
        <v>17.266666666666666</v>
      </c>
      <c r="J42" s="23">
        <v>116</v>
      </c>
      <c r="K42" s="25">
        <v>137</v>
      </c>
      <c r="L42" s="23">
        <v>125</v>
      </c>
      <c r="M42" s="22">
        <v>156</v>
      </c>
      <c r="N42" s="18">
        <v>48</v>
      </c>
      <c r="O42" s="14">
        <v>0</v>
      </c>
      <c r="P42" s="17">
        <v>8</v>
      </c>
      <c r="Q42" s="37">
        <f t="shared" si="1"/>
        <v>582</v>
      </c>
      <c r="S42">
        <f t="shared" si="2"/>
        <v>25.692328333333329</v>
      </c>
    </row>
    <row r="43" spans="1:19" ht="15" thickBot="1" x14ac:dyDescent="0.35">
      <c r="A43">
        <v>1962</v>
      </c>
      <c r="B43" s="3">
        <v>10.8</v>
      </c>
      <c r="C43" s="3">
        <v>13.2</v>
      </c>
      <c r="D43" s="7">
        <v>17.899999999999999</v>
      </c>
      <c r="E43" s="7">
        <v>18.7</v>
      </c>
      <c r="F43" s="5">
        <v>19.7</v>
      </c>
      <c r="G43" s="7">
        <v>17.2</v>
      </c>
      <c r="H43" s="9">
        <f t="shared" si="0"/>
        <v>16.25</v>
      </c>
      <c r="J43" s="19">
        <v>91</v>
      </c>
      <c r="K43" s="24">
        <v>84</v>
      </c>
      <c r="L43" s="15">
        <v>101</v>
      </c>
      <c r="M43" s="23">
        <v>125</v>
      </c>
      <c r="N43" s="12">
        <v>37</v>
      </c>
      <c r="O43" s="15">
        <v>100</v>
      </c>
      <c r="P43" s="17">
        <v>13</v>
      </c>
      <c r="Q43" s="37">
        <f t="shared" si="1"/>
        <v>538</v>
      </c>
      <c r="S43">
        <f t="shared" si="2"/>
        <v>24.740880000000001</v>
      </c>
    </row>
    <row r="44" spans="1:19" ht="15" thickBot="1" x14ac:dyDescent="0.35">
      <c r="A44">
        <v>1963</v>
      </c>
      <c r="B44" s="3">
        <v>11</v>
      </c>
      <c r="C44" s="3">
        <v>13.3</v>
      </c>
      <c r="D44" s="7">
        <v>16.7</v>
      </c>
      <c r="E44" s="5">
        <v>19.600000000000001</v>
      </c>
      <c r="F44" s="7">
        <v>17.2</v>
      </c>
      <c r="G44" s="4">
        <v>16.2</v>
      </c>
      <c r="H44" s="9">
        <f t="shared" si="0"/>
        <v>15.666666666666666</v>
      </c>
      <c r="J44" s="18">
        <v>48</v>
      </c>
      <c r="K44" s="21">
        <v>115</v>
      </c>
      <c r="L44" s="11">
        <v>35</v>
      </c>
      <c r="M44" s="13">
        <v>57</v>
      </c>
      <c r="N44" s="15">
        <v>104</v>
      </c>
      <c r="O44" s="20">
        <v>129</v>
      </c>
      <c r="P44" s="19">
        <v>86</v>
      </c>
      <c r="Q44" s="37">
        <f t="shared" si="1"/>
        <v>488</v>
      </c>
      <c r="S44">
        <f t="shared" si="2"/>
        <v>23.803663333333333</v>
      </c>
    </row>
    <row r="45" spans="1:19" ht="15" thickBot="1" x14ac:dyDescent="0.35">
      <c r="A45">
        <v>1964</v>
      </c>
      <c r="B45" s="3">
        <v>10.7</v>
      </c>
      <c r="C45" s="4">
        <v>15.9</v>
      </c>
      <c r="D45" s="7">
        <v>17.600000000000001</v>
      </c>
      <c r="E45" s="5">
        <v>20.7</v>
      </c>
      <c r="F45" s="5">
        <v>19.7</v>
      </c>
      <c r="G45" s="7">
        <v>18.7</v>
      </c>
      <c r="H45" s="9">
        <f t="shared" si="0"/>
        <v>17.216666666666669</v>
      </c>
      <c r="J45" s="30">
        <v>194</v>
      </c>
      <c r="K45" s="18">
        <v>48</v>
      </c>
      <c r="L45" s="24">
        <v>77</v>
      </c>
      <c r="M45" s="17">
        <v>10</v>
      </c>
      <c r="N45" s="13">
        <v>55</v>
      </c>
      <c r="O45" s="13">
        <v>64</v>
      </c>
      <c r="P45" s="18">
        <v>50</v>
      </c>
      <c r="Q45" s="37">
        <f t="shared" si="1"/>
        <v>448</v>
      </c>
      <c r="S45">
        <f t="shared" si="2"/>
        <v>24.615988333333334</v>
      </c>
    </row>
    <row r="46" spans="1:19" ht="15" thickBot="1" x14ac:dyDescent="0.35">
      <c r="A46">
        <v>1965</v>
      </c>
      <c r="B46" s="2">
        <v>10.3</v>
      </c>
      <c r="C46" s="4">
        <v>13.8</v>
      </c>
      <c r="D46" s="7">
        <v>16.7</v>
      </c>
      <c r="E46" s="7">
        <v>18.100000000000001</v>
      </c>
      <c r="F46" s="7">
        <v>18.3</v>
      </c>
      <c r="G46" s="4">
        <v>14.7</v>
      </c>
      <c r="H46" s="9">
        <f t="shared" si="0"/>
        <v>15.316666666666668</v>
      </c>
      <c r="J46" s="16">
        <v>22</v>
      </c>
      <c r="K46" s="31">
        <v>212</v>
      </c>
      <c r="L46" s="28">
        <v>197</v>
      </c>
      <c r="M46" s="20">
        <v>128</v>
      </c>
      <c r="N46" s="17">
        <v>12</v>
      </c>
      <c r="O46" s="19">
        <v>90</v>
      </c>
      <c r="P46" s="13">
        <v>56</v>
      </c>
      <c r="Q46" s="37">
        <f t="shared" si="1"/>
        <v>661</v>
      </c>
      <c r="S46">
        <f t="shared" si="2"/>
        <v>23.412338333333331</v>
      </c>
    </row>
    <row r="47" spans="1:19" ht="15" thickBot="1" x14ac:dyDescent="0.35">
      <c r="A47">
        <v>1966</v>
      </c>
      <c r="B47" s="3">
        <v>12.4</v>
      </c>
      <c r="C47" s="4">
        <v>14.4</v>
      </c>
      <c r="D47" s="7">
        <v>17.399999999999999</v>
      </c>
      <c r="E47" s="7">
        <v>17.7</v>
      </c>
      <c r="F47" s="7">
        <v>18.5</v>
      </c>
      <c r="G47" s="7">
        <v>18.3</v>
      </c>
      <c r="H47" s="9">
        <f t="shared" si="0"/>
        <v>16.45</v>
      </c>
      <c r="J47" s="25">
        <v>142</v>
      </c>
      <c r="K47" s="25">
        <v>139</v>
      </c>
      <c r="L47" s="29">
        <v>178</v>
      </c>
      <c r="M47" s="25">
        <v>144</v>
      </c>
      <c r="N47" s="23">
        <v>119</v>
      </c>
      <c r="O47" s="12">
        <v>41</v>
      </c>
      <c r="P47" s="12">
        <v>40</v>
      </c>
      <c r="Q47" s="37">
        <f t="shared" si="1"/>
        <v>763</v>
      </c>
      <c r="S47">
        <f t="shared" si="2"/>
        <v>24.067044999999997</v>
      </c>
    </row>
    <row r="48" spans="1:19" ht="15" thickBot="1" x14ac:dyDescent="0.35">
      <c r="A48">
        <v>1967</v>
      </c>
      <c r="B48" s="2">
        <v>10.199999999999999</v>
      </c>
      <c r="C48" s="4">
        <v>13.8</v>
      </c>
      <c r="D48" s="7">
        <v>17</v>
      </c>
      <c r="E48" s="5">
        <v>20.6</v>
      </c>
      <c r="F48" s="7">
        <v>18.899999999999999</v>
      </c>
      <c r="G48" s="7">
        <v>16.5</v>
      </c>
      <c r="H48" s="9">
        <f t="shared" si="0"/>
        <v>16.166666666666668</v>
      </c>
      <c r="J48" s="23">
        <v>115</v>
      </c>
      <c r="K48" s="19">
        <v>93</v>
      </c>
      <c r="L48" s="13">
        <v>64</v>
      </c>
      <c r="M48" s="18">
        <v>49</v>
      </c>
      <c r="N48" s="19">
        <v>89</v>
      </c>
      <c r="O48" s="18">
        <v>50</v>
      </c>
      <c r="P48" s="11">
        <v>35</v>
      </c>
      <c r="Q48" s="37">
        <f t="shared" si="1"/>
        <v>460</v>
      </c>
      <c r="S48">
        <f t="shared" si="2"/>
        <v>23.311558333333334</v>
      </c>
    </row>
    <row r="49" spans="1:19" ht="15" thickBot="1" x14ac:dyDescent="0.35">
      <c r="A49">
        <v>1968</v>
      </c>
      <c r="B49" s="3">
        <v>11.5</v>
      </c>
      <c r="C49" s="3">
        <v>13.2</v>
      </c>
      <c r="D49" s="7">
        <v>17.3</v>
      </c>
      <c r="E49" s="5">
        <v>19.8</v>
      </c>
      <c r="F49" s="7">
        <v>18.8</v>
      </c>
      <c r="G49" s="4">
        <v>16.399999999999999</v>
      </c>
      <c r="H49" s="9">
        <f t="shared" si="0"/>
        <v>16.166666666666668</v>
      </c>
      <c r="J49" s="12">
        <v>38</v>
      </c>
      <c r="K49" s="16">
        <v>21</v>
      </c>
      <c r="L49" s="25">
        <v>136</v>
      </c>
      <c r="M49" s="15">
        <v>98</v>
      </c>
      <c r="N49" s="15">
        <v>102</v>
      </c>
      <c r="O49" s="12">
        <v>37</v>
      </c>
      <c r="P49" s="26">
        <v>150</v>
      </c>
      <c r="Q49" s="37">
        <f t="shared" si="1"/>
        <v>432</v>
      </c>
      <c r="S49">
        <f t="shared" si="2"/>
        <v>22.601593333333334</v>
      </c>
    </row>
    <row r="50" spans="1:19" ht="15" thickBot="1" x14ac:dyDescent="0.35">
      <c r="A50">
        <v>1969</v>
      </c>
      <c r="B50" s="3">
        <v>11.4</v>
      </c>
      <c r="C50" s="4">
        <v>14.7</v>
      </c>
      <c r="D50" s="4">
        <v>16.2</v>
      </c>
      <c r="E50" s="5">
        <v>21</v>
      </c>
      <c r="F50" s="7">
        <v>19.2</v>
      </c>
      <c r="G50" s="7">
        <v>16.5</v>
      </c>
      <c r="H50" s="9">
        <f t="shared" si="0"/>
        <v>16.5</v>
      </c>
      <c r="J50" s="17">
        <v>11</v>
      </c>
      <c r="K50" s="26">
        <v>145</v>
      </c>
      <c r="L50" s="21">
        <v>112</v>
      </c>
      <c r="M50" s="20">
        <v>132</v>
      </c>
      <c r="N50" s="13">
        <v>63</v>
      </c>
      <c r="O50" s="19">
        <v>91</v>
      </c>
      <c r="P50" s="12">
        <v>45</v>
      </c>
      <c r="Q50" s="37">
        <f t="shared" si="1"/>
        <v>554</v>
      </c>
      <c r="S50">
        <f t="shared" si="2"/>
        <v>23.104325000000003</v>
      </c>
    </row>
    <row r="51" spans="1:19" ht="15" thickBot="1" x14ac:dyDescent="0.35">
      <c r="A51">
        <v>1970</v>
      </c>
      <c r="B51" s="2">
        <v>9.4</v>
      </c>
      <c r="C51" s="4">
        <v>14.6</v>
      </c>
      <c r="D51" s="7">
        <v>19.2</v>
      </c>
      <c r="E51" s="7">
        <v>19.399999999999999</v>
      </c>
      <c r="F51" s="7">
        <v>19.2</v>
      </c>
      <c r="G51" s="7">
        <v>17.899999999999999</v>
      </c>
      <c r="H51" s="9">
        <f t="shared" si="0"/>
        <v>16.616666666666664</v>
      </c>
      <c r="J51" s="12">
        <v>35</v>
      </c>
      <c r="K51" s="25">
        <v>137</v>
      </c>
      <c r="L51" s="18">
        <v>54</v>
      </c>
      <c r="M51" s="24">
        <v>80</v>
      </c>
      <c r="N51" s="22">
        <v>160</v>
      </c>
      <c r="O51" s="18">
        <v>55</v>
      </c>
      <c r="P51" s="10">
        <v>68</v>
      </c>
      <c r="Q51" s="37">
        <f t="shared" si="1"/>
        <v>521</v>
      </c>
      <c r="S51">
        <f t="shared" si="2"/>
        <v>22.820618333333332</v>
      </c>
    </row>
    <row r="52" spans="1:19" ht="15" thickBot="1" x14ac:dyDescent="0.35">
      <c r="A52">
        <v>1971</v>
      </c>
      <c r="B52" s="3">
        <v>12.5</v>
      </c>
      <c r="C52" s="4">
        <v>14.8</v>
      </c>
      <c r="D52" s="4">
        <v>15.8</v>
      </c>
      <c r="E52" s="5">
        <v>21.6</v>
      </c>
      <c r="F52" s="7">
        <v>19</v>
      </c>
      <c r="G52" s="7">
        <v>16.899999999999999</v>
      </c>
      <c r="H52" s="9">
        <f t="shared" si="0"/>
        <v>16.766666666666666</v>
      </c>
      <c r="J52" s="11">
        <v>31</v>
      </c>
      <c r="K52" s="21">
        <v>113</v>
      </c>
      <c r="L52" s="18">
        <v>50</v>
      </c>
      <c r="M52" s="20">
        <v>127</v>
      </c>
      <c r="N52" s="24">
        <v>83</v>
      </c>
      <c r="O52" s="18">
        <v>52</v>
      </c>
      <c r="P52" s="11">
        <v>34</v>
      </c>
      <c r="Q52" s="37">
        <f t="shared" si="1"/>
        <v>456</v>
      </c>
      <c r="S52">
        <f t="shared" si="2"/>
        <v>22.718618333333332</v>
      </c>
    </row>
    <row r="53" spans="1:19" ht="15" thickBot="1" x14ac:dyDescent="0.35">
      <c r="A53">
        <v>1972</v>
      </c>
      <c r="B53" s="2">
        <v>10.4</v>
      </c>
      <c r="C53" s="3">
        <v>12.7</v>
      </c>
      <c r="D53" s="4">
        <v>15</v>
      </c>
      <c r="E53" s="7">
        <v>19.3</v>
      </c>
      <c r="F53" s="7">
        <v>17.899999999999999</v>
      </c>
      <c r="G53" s="4">
        <v>14.6</v>
      </c>
      <c r="H53" s="9">
        <f t="shared" si="0"/>
        <v>14.983333333333334</v>
      </c>
      <c r="J53" s="12">
        <v>36</v>
      </c>
      <c r="K53" s="10">
        <v>73</v>
      </c>
      <c r="L53" s="18">
        <v>47</v>
      </c>
      <c r="M53" s="19">
        <v>89</v>
      </c>
      <c r="N53" s="21">
        <v>111</v>
      </c>
      <c r="O53" s="10">
        <v>72</v>
      </c>
      <c r="P53" s="25">
        <v>136</v>
      </c>
      <c r="Q53" s="37">
        <f t="shared" si="1"/>
        <v>428</v>
      </c>
      <c r="S53">
        <f t="shared" si="2"/>
        <v>20.956956666666667</v>
      </c>
    </row>
    <row r="54" spans="1:19" ht="15" thickBot="1" x14ac:dyDescent="0.35">
      <c r="A54">
        <v>1973</v>
      </c>
      <c r="B54" s="2">
        <v>9.6999999999999993</v>
      </c>
      <c r="C54" s="4">
        <v>15.9</v>
      </c>
      <c r="D54" s="7">
        <v>18.2</v>
      </c>
      <c r="E54" s="7">
        <v>19.2</v>
      </c>
      <c r="F54" s="5">
        <v>21.5</v>
      </c>
      <c r="G54" s="7">
        <v>17.899999999999999</v>
      </c>
      <c r="H54" s="9">
        <f t="shared" si="0"/>
        <v>17.066666666666666</v>
      </c>
      <c r="J54" s="15">
        <v>96</v>
      </c>
      <c r="K54" s="18">
        <v>50</v>
      </c>
      <c r="L54" s="10">
        <v>73</v>
      </c>
      <c r="M54" s="13">
        <v>62</v>
      </c>
      <c r="N54" s="23">
        <v>117</v>
      </c>
      <c r="O54" s="16">
        <v>21</v>
      </c>
      <c r="P54" s="16">
        <v>23</v>
      </c>
      <c r="Q54" s="37">
        <f t="shared" si="1"/>
        <v>419</v>
      </c>
      <c r="S54">
        <f t="shared" si="2"/>
        <v>22.427918333333334</v>
      </c>
    </row>
    <row r="55" spans="1:19" ht="15" thickBot="1" x14ac:dyDescent="0.35">
      <c r="A55">
        <v>1974</v>
      </c>
      <c r="B55" s="3">
        <v>10.5</v>
      </c>
      <c r="C55" s="4">
        <v>13.9</v>
      </c>
      <c r="D55" s="7">
        <v>18.100000000000001</v>
      </c>
      <c r="E55" s="7">
        <v>19.2</v>
      </c>
      <c r="F55" s="5">
        <v>19.899999999999999</v>
      </c>
      <c r="G55" s="4">
        <v>16.2</v>
      </c>
      <c r="H55" s="9">
        <f t="shared" si="0"/>
        <v>16.3</v>
      </c>
      <c r="J55" s="25">
        <v>137</v>
      </c>
      <c r="K55" s="21">
        <v>111</v>
      </c>
      <c r="L55" s="11">
        <v>31</v>
      </c>
      <c r="M55" s="13">
        <v>65</v>
      </c>
      <c r="N55" s="20">
        <v>132</v>
      </c>
      <c r="O55" s="19">
        <v>88</v>
      </c>
      <c r="P55" s="10">
        <v>70</v>
      </c>
      <c r="Q55" s="37">
        <f t="shared" si="1"/>
        <v>564</v>
      </c>
      <c r="S55">
        <f t="shared" si="2"/>
        <v>21.696929999999998</v>
      </c>
    </row>
    <row r="56" spans="1:19" ht="15" thickBot="1" x14ac:dyDescent="0.35">
      <c r="A56">
        <v>1975</v>
      </c>
      <c r="B56" s="3">
        <v>10.8</v>
      </c>
      <c r="C56" s="4">
        <v>14</v>
      </c>
      <c r="D56" s="7">
        <v>18</v>
      </c>
      <c r="E56" s="5">
        <v>20.7</v>
      </c>
      <c r="F56" s="5">
        <v>21</v>
      </c>
      <c r="G56" s="7">
        <v>17.2</v>
      </c>
      <c r="H56" s="9">
        <f t="shared" si="0"/>
        <v>16.95</v>
      </c>
      <c r="J56" s="12">
        <v>41</v>
      </c>
      <c r="K56" s="26">
        <v>152</v>
      </c>
      <c r="L56" s="12">
        <v>39</v>
      </c>
      <c r="M56" s="19">
        <v>90</v>
      </c>
      <c r="N56" s="11">
        <v>34</v>
      </c>
      <c r="O56" s="15">
        <v>99</v>
      </c>
      <c r="P56" s="18">
        <v>51</v>
      </c>
      <c r="Q56" s="37">
        <f t="shared" si="1"/>
        <v>455</v>
      </c>
      <c r="S56">
        <f t="shared" si="2"/>
        <v>21.806629999999998</v>
      </c>
    </row>
    <row r="57" spans="1:19" ht="15" thickBot="1" x14ac:dyDescent="0.35">
      <c r="A57">
        <v>1976</v>
      </c>
      <c r="B57" s="3">
        <v>11</v>
      </c>
      <c r="C57" s="4">
        <v>15.2</v>
      </c>
      <c r="D57" s="5">
        <v>21.7</v>
      </c>
      <c r="E57" s="5">
        <v>21.3</v>
      </c>
      <c r="F57" s="5">
        <v>20.6</v>
      </c>
      <c r="G57" s="4">
        <v>16.100000000000001</v>
      </c>
      <c r="H57" s="9">
        <f t="shared" si="0"/>
        <v>17.650000000000002</v>
      </c>
      <c r="J57" s="29">
        <v>175</v>
      </c>
      <c r="K57" s="26">
        <v>154</v>
      </c>
      <c r="L57" s="21">
        <v>114</v>
      </c>
      <c r="M57" s="11">
        <v>25</v>
      </c>
      <c r="N57" s="10">
        <v>68</v>
      </c>
      <c r="O57" s="13">
        <v>55</v>
      </c>
      <c r="P57" s="25">
        <v>136</v>
      </c>
      <c r="Q57" s="37">
        <f t="shared" si="1"/>
        <v>591</v>
      </c>
      <c r="S57">
        <f t="shared" si="2"/>
        <v>21.817214999999997</v>
      </c>
    </row>
    <row r="58" spans="1:19" ht="15" thickBot="1" x14ac:dyDescent="0.35">
      <c r="A58">
        <v>1977</v>
      </c>
      <c r="B58" s="3">
        <v>10.6</v>
      </c>
      <c r="C58" s="3">
        <v>13.2</v>
      </c>
      <c r="D58" s="4">
        <v>16.3</v>
      </c>
      <c r="E58" s="7">
        <v>18.600000000000001</v>
      </c>
      <c r="F58" s="7">
        <v>18</v>
      </c>
      <c r="G58" s="7">
        <v>16.8</v>
      </c>
      <c r="H58" s="9">
        <f t="shared" si="0"/>
        <v>15.58333333333333</v>
      </c>
      <c r="J58" s="13">
        <v>61</v>
      </c>
      <c r="K58" s="10">
        <v>72</v>
      </c>
      <c r="L58" s="24">
        <v>82</v>
      </c>
      <c r="M58" s="15">
        <v>95</v>
      </c>
      <c r="N58" s="26">
        <v>146</v>
      </c>
      <c r="O58" s="10">
        <v>71</v>
      </c>
      <c r="P58" s="24">
        <v>83</v>
      </c>
      <c r="Q58" s="37">
        <f t="shared" si="1"/>
        <v>527</v>
      </c>
      <c r="S58">
        <f t="shared" si="2"/>
        <v>20.453836666666664</v>
      </c>
    </row>
    <row r="59" spans="1:19" ht="15" thickBot="1" x14ac:dyDescent="0.35">
      <c r="A59">
        <v>1978</v>
      </c>
      <c r="B59" s="2">
        <v>9.5</v>
      </c>
      <c r="C59" s="4">
        <v>13.8</v>
      </c>
      <c r="D59" s="7">
        <v>16.600000000000001</v>
      </c>
      <c r="E59" s="7">
        <v>18.5</v>
      </c>
      <c r="F59" s="7">
        <v>19.100000000000001</v>
      </c>
      <c r="G59" s="7">
        <v>17.399999999999999</v>
      </c>
      <c r="H59" s="9">
        <f t="shared" si="0"/>
        <v>15.816666666666668</v>
      </c>
      <c r="J59" s="17">
        <v>6</v>
      </c>
      <c r="K59" s="17">
        <v>10</v>
      </c>
      <c r="L59" s="20">
        <v>134</v>
      </c>
      <c r="M59" s="29">
        <v>179</v>
      </c>
      <c r="N59" s="24">
        <v>83</v>
      </c>
      <c r="O59" s="25">
        <v>145</v>
      </c>
      <c r="P59" s="16">
        <v>20</v>
      </c>
      <c r="Q59" s="37">
        <f t="shared" si="1"/>
        <v>557</v>
      </c>
      <c r="S59">
        <f t="shared" si="2"/>
        <v>20.634193333333336</v>
      </c>
    </row>
    <row r="60" spans="1:19" ht="15" thickBot="1" x14ac:dyDescent="0.35">
      <c r="A60">
        <v>1979</v>
      </c>
      <c r="B60" s="2">
        <v>9.9</v>
      </c>
      <c r="C60" s="4">
        <v>13.6</v>
      </c>
      <c r="D60" s="7">
        <v>17.5</v>
      </c>
      <c r="E60" s="5">
        <v>20.399999999999999</v>
      </c>
      <c r="F60" s="7">
        <v>18.3</v>
      </c>
      <c r="G60" s="7">
        <v>17.3</v>
      </c>
      <c r="H60" s="9">
        <f t="shared" si="0"/>
        <v>16.166666666666668</v>
      </c>
      <c r="J60" s="13">
        <v>59</v>
      </c>
      <c r="K60" s="21">
        <v>111</v>
      </c>
      <c r="L60" s="25">
        <v>138</v>
      </c>
      <c r="M60" s="26">
        <v>150</v>
      </c>
      <c r="N60" s="21">
        <v>112</v>
      </c>
      <c r="O60" s="30">
        <v>190</v>
      </c>
      <c r="P60" s="12">
        <v>43</v>
      </c>
      <c r="Q60" s="37">
        <f t="shared" si="1"/>
        <v>760</v>
      </c>
      <c r="S60">
        <f t="shared" si="2"/>
        <v>20.752278333333336</v>
      </c>
    </row>
    <row r="61" spans="1:19" ht="15" thickBot="1" x14ac:dyDescent="0.35">
      <c r="A61">
        <v>1980</v>
      </c>
      <c r="B61" s="3">
        <v>10.7</v>
      </c>
      <c r="C61" s="3">
        <v>13.4</v>
      </c>
      <c r="D61" s="4">
        <v>15.9</v>
      </c>
      <c r="E61" s="7">
        <v>17.600000000000001</v>
      </c>
      <c r="F61" s="5">
        <v>20</v>
      </c>
      <c r="G61" s="7">
        <v>18.399999999999999</v>
      </c>
      <c r="H61" s="9">
        <f t="shared" si="0"/>
        <v>16</v>
      </c>
      <c r="J61" s="22">
        <v>160</v>
      </c>
      <c r="K61" s="12">
        <v>43</v>
      </c>
      <c r="L61" s="24">
        <v>76</v>
      </c>
      <c r="M61" s="23">
        <v>121</v>
      </c>
      <c r="N61" s="11">
        <v>26</v>
      </c>
      <c r="O61" s="15">
        <v>97</v>
      </c>
      <c r="P61" s="11">
        <v>27</v>
      </c>
      <c r="Q61" s="37">
        <f t="shared" si="1"/>
        <v>523</v>
      </c>
      <c r="S61">
        <f t="shared" si="2"/>
        <v>20.207609999999999</v>
      </c>
    </row>
    <row r="62" spans="1:19" ht="15" thickBot="1" x14ac:dyDescent="0.35">
      <c r="A62">
        <v>1981</v>
      </c>
      <c r="B62" s="3">
        <v>12</v>
      </c>
      <c r="C62" s="4">
        <v>13.9</v>
      </c>
      <c r="D62" s="7">
        <v>18</v>
      </c>
      <c r="E62" s="7">
        <v>18.8</v>
      </c>
      <c r="F62" s="5">
        <v>21.1</v>
      </c>
      <c r="G62" s="7">
        <v>18</v>
      </c>
      <c r="H62" s="9">
        <f t="shared" si="0"/>
        <v>16.966666666666669</v>
      </c>
      <c r="J62" s="20">
        <v>134</v>
      </c>
      <c r="K62" s="16">
        <v>21</v>
      </c>
      <c r="L62" s="32">
        <v>306</v>
      </c>
      <c r="M62" s="24">
        <v>82</v>
      </c>
      <c r="N62" s="18">
        <v>54</v>
      </c>
      <c r="O62" s="24">
        <v>83</v>
      </c>
      <c r="P62" s="11">
        <v>27</v>
      </c>
      <c r="Q62" s="37">
        <f t="shared" si="1"/>
        <v>680</v>
      </c>
      <c r="S62">
        <f t="shared" si="2"/>
        <v>20.732833333333335</v>
      </c>
    </row>
    <row r="63" spans="1:19" ht="15" thickBot="1" x14ac:dyDescent="0.35">
      <c r="A63">
        <v>1982</v>
      </c>
      <c r="B63" s="3">
        <v>11.9</v>
      </c>
      <c r="C63" s="4">
        <v>15</v>
      </c>
      <c r="D63" s="7">
        <v>18.8</v>
      </c>
      <c r="E63" s="5">
        <v>21.5</v>
      </c>
      <c r="F63" s="7">
        <v>18.7</v>
      </c>
      <c r="G63" s="7">
        <v>18.5</v>
      </c>
      <c r="H63" s="9">
        <f t="shared" si="0"/>
        <v>17.400000000000002</v>
      </c>
      <c r="J63" s="31">
        <v>211</v>
      </c>
      <c r="K63" s="21">
        <v>106</v>
      </c>
      <c r="L63" s="30">
        <v>191</v>
      </c>
      <c r="M63" s="15">
        <v>103</v>
      </c>
      <c r="N63" s="18">
        <v>53</v>
      </c>
      <c r="O63" s="19">
        <v>92</v>
      </c>
      <c r="P63" s="24">
        <v>76</v>
      </c>
      <c r="Q63" s="37">
        <f t="shared" si="1"/>
        <v>756</v>
      </c>
      <c r="S63">
        <f t="shared" si="2"/>
        <v>20.661325000000001</v>
      </c>
    </row>
    <row r="64" spans="1:19" ht="15" thickBot="1" x14ac:dyDescent="0.35">
      <c r="A64">
        <v>1983</v>
      </c>
      <c r="B64" s="3">
        <v>10.9</v>
      </c>
      <c r="C64" s="3">
        <v>13.2</v>
      </c>
      <c r="D64" s="7">
        <v>18.899999999999999</v>
      </c>
      <c r="E64" s="6">
        <v>23.1</v>
      </c>
      <c r="F64" s="5">
        <v>20.3</v>
      </c>
      <c r="G64" s="7">
        <v>17.899999999999999</v>
      </c>
      <c r="H64" s="9">
        <f t="shared" si="0"/>
        <v>17.383333333333329</v>
      </c>
      <c r="J64" s="11">
        <v>28</v>
      </c>
      <c r="K64" s="12">
        <v>38</v>
      </c>
      <c r="L64" s="20">
        <v>133</v>
      </c>
      <c r="M64" s="11">
        <v>27</v>
      </c>
      <c r="N64" s="19">
        <v>93</v>
      </c>
      <c r="O64" s="10">
        <v>71</v>
      </c>
      <c r="P64" s="24">
        <v>84</v>
      </c>
      <c r="Q64" s="37">
        <f t="shared" si="1"/>
        <v>390</v>
      </c>
      <c r="S64">
        <f t="shared" si="2"/>
        <v>19.955301666666664</v>
      </c>
    </row>
    <row r="65" spans="1:19" ht="15" thickBot="1" x14ac:dyDescent="0.35">
      <c r="A65">
        <v>1984</v>
      </c>
      <c r="B65" s="3">
        <v>13</v>
      </c>
      <c r="C65" s="3">
        <v>11.8</v>
      </c>
      <c r="D65" s="7">
        <v>17.8</v>
      </c>
      <c r="E65" s="5">
        <v>20.6</v>
      </c>
      <c r="F65" s="5">
        <v>19.7</v>
      </c>
      <c r="G65" s="4">
        <v>16</v>
      </c>
      <c r="H65" s="9">
        <f t="shared" si="0"/>
        <v>16.483333333333334</v>
      </c>
      <c r="J65" s="26">
        <v>150</v>
      </c>
      <c r="K65" s="27">
        <v>171</v>
      </c>
      <c r="L65" s="24">
        <v>77</v>
      </c>
      <c r="M65" s="30">
        <v>191</v>
      </c>
      <c r="N65" s="19">
        <v>92</v>
      </c>
      <c r="O65" s="19">
        <v>91</v>
      </c>
      <c r="P65" s="13">
        <v>59</v>
      </c>
      <c r="Q65" s="37">
        <f t="shared" si="1"/>
        <v>772</v>
      </c>
      <c r="S65">
        <f t="shared" si="2"/>
        <v>19.687866666666665</v>
      </c>
    </row>
    <row r="66" spans="1:19" ht="15" thickBot="1" x14ac:dyDescent="0.35">
      <c r="A66">
        <v>1985</v>
      </c>
      <c r="B66" s="3">
        <v>12</v>
      </c>
      <c r="C66" s="3">
        <v>13.4</v>
      </c>
      <c r="D66" s="7">
        <v>17.3</v>
      </c>
      <c r="E66" s="5">
        <v>21</v>
      </c>
      <c r="F66" s="7">
        <v>18.2</v>
      </c>
      <c r="G66" s="7">
        <v>18.899999999999999</v>
      </c>
      <c r="H66" s="9">
        <f t="shared" si="0"/>
        <v>16.8</v>
      </c>
      <c r="J66" s="17">
        <v>14</v>
      </c>
      <c r="K66" s="10">
        <v>72</v>
      </c>
      <c r="L66" s="15">
        <v>103</v>
      </c>
      <c r="M66" s="10">
        <v>70</v>
      </c>
      <c r="N66" s="24">
        <v>85</v>
      </c>
      <c r="O66" s="21">
        <v>115</v>
      </c>
      <c r="P66" s="11">
        <v>34</v>
      </c>
      <c r="Q66" s="37">
        <f t="shared" si="1"/>
        <v>459</v>
      </c>
      <c r="S66">
        <f t="shared" si="2"/>
        <v>19.397634999999998</v>
      </c>
    </row>
    <row r="67" spans="1:19" ht="15" thickBot="1" x14ac:dyDescent="0.35">
      <c r="A67">
        <v>1986</v>
      </c>
      <c r="B67" s="2">
        <v>7.7</v>
      </c>
      <c r="C67" s="4">
        <v>15.1</v>
      </c>
      <c r="D67" s="7">
        <v>18.100000000000001</v>
      </c>
      <c r="E67" s="5">
        <v>20.6</v>
      </c>
      <c r="F67" s="7">
        <v>18.7</v>
      </c>
      <c r="G67" s="7">
        <v>17.5</v>
      </c>
      <c r="H67" s="9">
        <f t="shared" ref="H67:H102" si="3">SUM(B67:G67)/6</f>
        <v>16.283333333333335</v>
      </c>
      <c r="J67" s="10">
        <v>75</v>
      </c>
      <c r="K67" s="18">
        <v>50</v>
      </c>
      <c r="L67" s="21">
        <v>114</v>
      </c>
      <c r="M67" s="28">
        <v>203</v>
      </c>
      <c r="N67" s="24">
        <v>76</v>
      </c>
      <c r="O67" s="18">
        <v>51</v>
      </c>
      <c r="P67" s="18">
        <v>46</v>
      </c>
      <c r="Q67" s="37">
        <f t="shared" ref="Q67:Q102" si="4">SUM(J67:O67)</f>
        <v>569</v>
      </c>
      <c r="S67">
        <f t="shared" ref="S67:S102" si="5">0.24*(2021-A67)+0.608*H67-0.0038*P67+0.00115*Q67+0.00765*G67</f>
        <v>18.913691666666665</v>
      </c>
    </row>
    <row r="68" spans="1:19" ht="15" thickBot="1" x14ac:dyDescent="0.35">
      <c r="A68">
        <v>1987</v>
      </c>
      <c r="B68" s="4">
        <v>13.5</v>
      </c>
      <c r="C68" s="4">
        <v>13.8</v>
      </c>
      <c r="D68" s="7">
        <v>16.7</v>
      </c>
      <c r="E68" s="5">
        <v>20.2</v>
      </c>
      <c r="F68" s="5">
        <v>20.6</v>
      </c>
      <c r="G68" s="5">
        <v>19.8</v>
      </c>
      <c r="H68" s="9">
        <f t="shared" si="3"/>
        <v>17.433333333333334</v>
      </c>
      <c r="J68" s="25">
        <v>142</v>
      </c>
      <c r="K68" s="15">
        <v>101</v>
      </c>
      <c r="L68" s="11">
        <v>34</v>
      </c>
      <c r="M68" s="11">
        <v>29</v>
      </c>
      <c r="N68" s="18">
        <v>54</v>
      </c>
      <c r="O68" s="24">
        <v>76</v>
      </c>
      <c r="P68" s="12">
        <v>40</v>
      </c>
      <c r="Q68" s="37">
        <f t="shared" si="4"/>
        <v>436</v>
      </c>
      <c r="S68">
        <f t="shared" si="5"/>
        <v>19.260336666666667</v>
      </c>
    </row>
    <row r="69" spans="1:19" ht="15" thickBot="1" x14ac:dyDescent="0.35">
      <c r="A69">
        <v>1988</v>
      </c>
      <c r="B69" s="3">
        <v>12.8</v>
      </c>
      <c r="C69" s="4">
        <v>15.6</v>
      </c>
      <c r="D69" s="7">
        <v>18.399999999999999</v>
      </c>
      <c r="E69" s="7">
        <v>19.2</v>
      </c>
      <c r="F69" s="5">
        <v>20</v>
      </c>
      <c r="G69" s="7">
        <v>17.5</v>
      </c>
      <c r="H69" s="9">
        <f t="shared" si="3"/>
        <v>17.25</v>
      </c>
      <c r="J69" s="18">
        <v>49</v>
      </c>
      <c r="K69" s="16">
        <v>22</v>
      </c>
      <c r="L69" s="18">
        <v>50</v>
      </c>
      <c r="M69" s="34">
        <v>225</v>
      </c>
      <c r="N69" s="21">
        <v>111</v>
      </c>
      <c r="O69" s="23">
        <v>122</v>
      </c>
      <c r="P69" s="16">
        <v>16</v>
      </c>
      <c r="Q69" s="37">
        <f t="shared" si="4"/>
        <v>579</v>
      </c>
      <c r="S69">
        <f t="shared" si="5"/>
        <v>19.146925</v>
      </c>
    </row>
    <row r="70" spans="1:19" ht="15" thickBot="1" x14ac:dyDescent="0.35">
      <c r="A70">
        <v>1989</v>
      </c>
      <c r="B70" s="2">
        <v>10.199999999999999</v>
      </c>
      <c r="C70" s="7">
        <v>18.899999999999999</v>
      </c>
      <c r="D70" s="5">
        <v>19.8</v>
      </c>
      <c r="E70" s="5">
        <v>22.4</v>
      </c>
      <c r="F70" s="5">
        <v>21.2</v>
      </c>
      <c r="G70" s="7">
        <v>18.2</v>
      </c>
      <c r="H70" s="9">
        <f t="shared" si="3"/>
        <v>18.45</v>
      </c>
      <c r="J70" s="11">
        <v>33</v>
      </c>
      <c r="K70" s="24">
        <v>81</v>
      </c>
      <c r="L70" s="11">
        <v>34</v>
      </c>
      <c r="M70" s="11">
        <v>29</v>
      </c>
      <c r="N70" s="19">
        <v>90</v>
      </c>
      <c r="O70" s="12">
        <v>43</v>
      </c>
      <c r="P70" s="18">
        <v>52</v>
      </c>
      <c r="Q70" s="37">
        <f t="shared" si="4"/>
        <v>310</v>
      </c>
      <c r="S70">
        <f t="shared" si="5"/>
        <v>19.195729999999998</v>
      </c>
    </row>
    <row r="71" spans="1:19" ht="15" thickBot="1" x14ac:dyDescent="0.35">
      <c r="A71">
        <v>1990</v>
      </c>
      <c r="B71" s="3">
        <v>11.2</v>
      </c>
      <c r="C71" s="7">
        <v>18.399999999999999</v>
      </c>
      <c r="D71" s="7">
        <v>18.2</v>
      </c>
      <c r="E71" s="5">
        <v>21.9</v>
      </c>
      <c r="F71" s="6">
        <v>22.7</v>
      </c>
      <c r="G71" s="7">
        <v>19</v>
      </c>
      <c r="H71" s="9">
        <f t="shared" si="3"/>
        <v>18.566666666666666</v>
      </c>
      <c r="J71" s="29">
        <v>178</v>
      </c>
      <c r="K71" s="26">
        <v>145</v>
      </c>
      <c r="L71" s="13">
        <v>58</v>
      </c>
      <c r="M71" s="10">
        <v>73</v>
      </c>
      <c r="N71" s="22">
        <v>155</v>
      </c>
      <c r="O71" s="14">
        <v>4</v>
      </c>
      <c r="P71" s="16">
        <v>20</v>
      </c>
      <c r="Q71" s="37">
        <f t="shared" si="4"/>
        <v>613</v>
      </c>
      <c r="S71">
        <f t="shared" si="5"/>
        <v>19.502833333333331</v>
      </c>
    </row>
    <row r="72" spans="1:19" ht="15" thickBot="1" x14ac:dyDescent="0.35">
      <c r="A72">
        <v>1991</v>
      </c>
      <c r="B72" s="3">
        <v>10.7</v>
      </c>
      <c r="C72" s="4">
        <v>14.6</v>
      </c>
      <c r="D72" s="7">
        <v>16.8</v>
      </c>
      <c r="E72" s="5">
        <v>20.9</v>
      </c>
      <c r="F72" s="6">
        <v>23</v>
      </c>
      <c r="G72" s="5">
        <v>20.2</v>
      </c>
      <c r="H72" s="9">
        <f t="shared" si="3"/>
        <v>17.7</v>
      </c>
      <c r="J72" s="25">
        <v>145</v>
      </c>
      <c r="K72" s="30">
        <v>185</v>
      </c>
      <c r="L72" s="12">
        <v>38</v>
      </c>
      <c r="M72" s="12">
        <v>42</v>
      </c>
      <c r="N72" s="13">
        <v>56</v>
      </c>
      <c r="O72" s="12">
        <v>40</v>
      </c>
      <c r="P72" s="16">
        <v>17</v>
      </c>
      <c r="Q72" s="37">
        <f t="shared" si="4"/>
        <v>506</v>
      </c>
      <c r="S72">
        <f t="shared" si="5"/>
        <v>18.633430000000001</v>
      </c>
    </row>
    <row r="73" spans="1:19" ht="15" thickBot="1" x14ac:dyDescent="0.35">
      <c r="A73">
        <v>1992</v>
      </c>
      <c r="B73" s="3">
        <v>11.4</v>
      </c>
      <c r="C73" s="7">
        <v>17.600000000000001</v>
      </c>
      <c r="D73" s="7">
        <v>17.399999999999999</v>
      </c>
      <c r="E73" s="5">
        <v>21.1</v>
      </c>
      <c r="F73" s="5">
        <v>21.2</v>
      </c>
      <c r="G73" s="7">
        <v>16.8</v>
      </c>
      <c r="H73" s="9">
        <f t="shared" si="3"/>
        <v>17.583333333333332</v>
      </c>
      <c r="J73" s="26">
        <v>145</v>
      </c>
      <c r="K73" s="26">
        <v>152</v>
      </c>
      <c r="L73" s="23">
        <v>117</v>
      </c>
      <c r="M73" s="11">
        <v>25</v>
      </c>
      <c r="N73" s="16">
        <v>16</v>
      </c>
      <c r="O73" s="24">
        <v>79</v>
      </c>
      <c r="P73" s="32">
        <v>248</v>
      </c>
      <c r="Q73" s="37">
        <f t="shared" si="4"/>
        <v>534</v>
      </c>
      <c r="S73">
        <f t="shared" si="5"/>
        <v>17.450886666666669</v>
      </c>
    </row>
    <row r="74" spans="1:19" ht="15" thickBot="1" x14ac:dyDescent="0.35">
      <c r="A74">
        <v>1993</v>
      </c>
      <c r="B74" s="3">
        <v>11.5</v>
      </c>
      <c r="C74" s="4">
        <v>15.8</v>
      </c>
      <c r="D74" s="7">
        <v>19.100000000000001</v>
      </c>
      <c r="E74" s="7">
        <v>19.3</v>
      </c>
      <c r="F74" s="5">
        <v>20.8</v>
      </c>
      <c r="G74" s="4">
        <v>16.100000000000001</v>
      </c>
      <c r="H74" s="9">
        <f t="shared" si="3"/>
        <v>17.099999999999998</v>
      </c>
      <c r="J74" s="20">
        <v>129</v>
      </c>
      <c r="K74" s="18">
        <v>46</v>
      </c>
      <c r="L74" s="34">
        <v>231</v>
      </c>
      <c r="M74" s="17">
        <v>14</v>
      </c>
      <c r="N74" s="14">
        <v>3</v>
      </c>
      <c r="O74" s="17">
        <v>15</v>
      </c>
      <c r="P74" s="11">
        <v>30</v>
      </c>
      <c r="Q74" s="37">
        <f t="shared" si="4"/>
        <v>438</v>
      </c>
      <c r="S74">
        <f t="shared" si="5"/>
        <v>17.629664999999996</v>
      </c>
    </row>
    <row r="75" spans="1:19" ht="15" thickBot="1" x14ac:dyDescent="0.35">
      <c r="A75">
        <v>1994</v>
      </c>
      <c r="B75" s="3">
        <v>10.9</v>
      </c>
      <c r="C75" s="4">
        <v>16</v>
      </c>
      <c r="D75" s="7">
        <v>19.2</v>
      </c>
      <c r="E75" s="5">
        <v>22.4</v>
      </c>
      <c r="F75" s="5">
        <v>22</v>
      </c>
      <c r="G75" s="4">
        <v>16.399999999999999</v>
      </c>
      <c r="H75" s="9">
        <f t="shared" si="3"/>
        <v>17.816666666666666</v>
      </c>
      <c r="J75" s="13">
        <v>61</v>
      </c>
      <c r="K75" s="24">
        <v>78</v>
      </c>
      <c r="L75" s="15">
        <v>102</v>
      </c>
      <c r="M75" s="29">
        <v>176</v>
      </c>
      <c r="N75" s="21">
        <v>109</v>
      </c>
      <c r="O75" s="16">
        <v>18</v>
      </c>
      <c r="P75" s="18">
        <v>45</v>
      </c>
      <c r="Q75" s="37">
        <f t="shared" si="4"/>
        <v>544</v>
      </c>
      <c r="S75">
        <f t="shared" si="5"/>
        <v>17.89259333333333</v>
      </c>
    </row>
    <row r="76" spans="1:19" ht="15" thickBot="1" x14ac:dyDescent="0.35">
      <c r="A76">
        <v>1995</v>
      </c>
      <c r="B76" s="3">
        <v>12.1</v>
      </c>
      <c r="C76" s="4">
        <v>16.3</v>
      </c>
      <c r="D76" s="7">
        <v>18.899999999999999</v>
      </c>
      <c r="E76" s="6">
        <v>23.1</v>
      </c>
      <c r="F76" s="5">
        <v>22</v>
      </c>
      <c r="G76" s="4">
        <v>16.100000000000001</v>
      </c>
      <c r="H76" s="9">
        <f t="shared" si="3"/>
        <v>18.083333333333332</v>
      </c>
      <c r="J76" s="13">
        <v>56</v>
      </c>
      <c r="K76" s="24">
        <v>84</v>
      </c>
      <c r="L76" s="34">
        <v>233</v>
      </c>
      <c r="M76" s="20">
        <v>135</v>
      </c>
      <c r="N76" s="21">
        <v>111</v>
      </c>
      <c r="O76" s="24">
        <v>81</v>
      </c>
      <c r="P76" s="16">
        <v>24</v>
      </c>
      <c r="Q76" s="37">
        <f t="shared" si="4"/>
        <v>700</v>
      </c>
      <c r="S76">
        <f t="shared" si="5"/>
        <v>18.071631666666665</v>
      </c>
    </row>
    <row r="77" spans="1:19" ht="15" thickBot="1" x14ac:dyDescent="0.35">
      <c r="A77">
        <v>1996</v>
      </c>
      <c r="B77" s="3">
        <v>12.5</v>
      </c>
      <c r="C77" s="4">
        <v>15</v>
      </c>
      <c r="D77" s="5">
        <v>20.399999999999999</v>
      </c>
      <c r="E77" s="5">
        <v>21.1</v>
      </c>
      <c r="F77" s="5">
        <v>19.8</v>
      </c>
      <c r="G77" s="4">
        <v>16.3</v>
      </c>
      <c r="H77" s="9">
        <f t="shared" si="3"/>
        <v>17.516666666666666</v>
      </c>
      <c r="J77" s="13">
        <v>61</v>
      </c>
      <c r="K77" s="31">
        <v>209</v>
      </c>
      <c r="L77" s="13">
        <v>59</v>
      </c>
      <c r="M77" s="15">
        <v>97</v>
      </c>
      <c r="N77" s="21">
        <v>114</v>
      </c>
      <c r="O77" s="18">
        <v>52</v>
      </c>
      <c r="P77" s="25">
        <v>138</v>
      </c>
      <c r="Q77" s="37">
        <f t="shared" si="4"/>
        <v>592</v>
      </c>
      <c r="S77">
        <f t="shared" si="5"/>
        <v>16.931228333333333</v>
      </c>
    </row>
    <row r="78" spans="1:19" ht="15" thickBot="1" x14ac:dyDescent="0.35">
      <c r="A78">
        <v>1997</v>
      </c>
      <c r="B78" s="4">
        <v>13.7</v>
      </c>
      <c r="C78" s="7">
        <v>17.5</v>
      </c>
      <c r="D78" s="7">
        <v>18.2</v>
      </c>
      <c r="E78" s="5">
        <v>20.6</v>
      </c>
      <c r="F78" s="6">
        <v>23.3</v>
      </c>
      <c r="G78" s="5">
        <v>19.5</v>
      </c>
      <c r="H78" s="9">
        <f t="shared" si="3"/>
        <v>18.8</v>
      </c>
      <c r="J78" s="12">
        <v>35</v>
      </c>
      <c r="K78" s="32">
        <v>268</v>
      </c>
      <c r="L78" s="28">
        <v>200</v>
      </c>
      <c r="M78" s="12">
        <v>43</v>
      </c>
      <c r="N78" s="10">
        <v>73</v>
      </c>
      <c r="O78" s="16">
        <v>15</v>
      </c>
      <c r="P78" s="24">
        <v>80</v>
      </c>
      <c r="Q78" s="37">
        <f t="shared" si="4"/>
        <v>634</v>
      </c>
      <c r="S78">
        <f t="shared" si="5"/>
        <v>17.764675</v>
      </c>
    </row>
    <row r="79" spans="1:19" ht="15" thickBot="1" x14ac:dyDescent="0.35">
      <c r="A79">
        <v>1998</v>
      </c>
      <c r="B79" s="3">
        <v>11</v>
      </c>
      <c r="C79" s="7">
        <v>17.2</v>
      </c>
      <c r="D79" s="7">
        <v>18.7</v>
      </c>
      <c r="E79" s="5">
        <v>19.899999999999999</v>
      </c>
      <c r="F79" s="5">
        <v>21.9</v>
      </c>
      <c r="G79" s="7">
        <v>18.2</v>
      </c>
      <c r="H79" s="9">
        <f t="shared" si="3"/>
        <v>17.816666666666666</v>
      </c>
      <c r="J79" s="23">
        <v>115</v>
      </c>
      <c r="K79" s="21">
        <v>110</v>
      </c>
      <c r="L79" s="13">
        <v>59</v>
      </c>
      <c r="M79" s="21">
        <v>108</v>
      </c>
      <c r="N79" s="11">
        <v>26</v>
      </c>
      <c r="O79" s="13">
        <v>56</v>
      </c>
      <c r="P79" s="17">
        <v>14</v>
      </c>
      <c r="Q79" s="37">
        <f t="shared" si="4"/>
        <v>474</v>
      </c>
      <c r="S79">
        <f t="shared" si="5"/>
        <v>16.983663333333336</v>
      </c>
    </row>
    <row r="80" spans="1:19" ht="15" thickBot="1" x14ac:dyDescent="0.35">
      <c r="A80">
        <v>1999</v>
      </c>
      <c r="B80" s="3">
        <v>12.4</v>
      </c>
      <c r="C80" s="7">
        <v>17.899999999999999</v>
      </c>
      <c r="D80" s="7">
        <v>18.7</v>
      </c>
      <c r="E80" s="5">
        <v>21.9</v>
      </c>
      <c r="F80" s="5">
        <v>21.5</v>
      </c>
      <c r="G80" s="5">
        <v>19.5</v>
      </c>
      <c r="H80" s="9">
        <f t="shared" si="3"/>
        <v>18.650000000000002</v>
      </c>
      <c r="J80" s="15">
        <v>96</v>
      </c>
      <c r="K80" s="13">
        <v>58</v>
      </c>
      <c r="L80" s="22">
        <v>161</v>
      </c>
      <c r="M80" s="10">
        <v>69</v>
      </c>
      <c r="N80" s="19">
        <v>92</v>
      </c>
      <c r="O80" s="13">
        <v>56</v>
      </c>
      <c r="P80" s="24">
        <v>85</v>
      </c>
      <c r="Q80" s="37">
        <f t="shared" si="4"/>
        <v>532</v>
      </c>
      <c r="S80">
        <f t="shared" si="5"/>
        <v>17.057174999999997</v>
      </c>
    </row>
    <row r="81" spans="1:19" ht="15" thickBot="1" x14ac:dyDescent="0.35">
      <c r="A81">
        <v>2000</v>
      </c>
      <c r="B81" s="3">
        <v>12.1</v>
      </c>
      <c r="C81" s="7">
        <v>17.2</v>
      </c>
      <c r="D81" s="5">
        <v>19.8</v>
      </c>
      <c r="E81" s="5">
        <v>20</v>
      </c>
      <c r="F81" s="5">
        <v>21.8</v>
      </c>
      <c r="G81" s="7">
        <v>18.899999999999999</v>
      </c>
      <c r="H81" s="9">
        <f t="shared" si="3"/>
        <v>18.299999999999997</v>
      </c>
      <c r="J81" s="22">
        <v>159</v>
      </c>
      <c r="K81" s="32">
        <v>322</v>
      </c>
      <c r="L81" s="23">
        <v>119</v>
      </c>
      <c r="M81" s="16">
        <v>17</v>
      </c>
      <c r="N81" s="15">
        <v>104</v>
      </c>
      <c r="O81" s="18">
        <v>52</v>
      </c>
      <c r="P81" s="11">
        <v>26</v>
      </c>
      <c r="Q81" s="37">
        <f t="shared" si="4"/>
        <v>773</v>
      </c>
      <c r="S81">
        <f t="shared" si="5"/>
        <v>17.101134999999999</v>
      </c>
    </row>
    <row r="82" spans="1:19" ht="15" thickBot="1" x14ac:dyDescent="0.35">
      <c r="A82">
        <v>2001</v>
      </c>
      <c r="B82" s="3">
        <v>11.1</v>
      </c>
      <c r="C82" s="7">
        <v>16.7</v>
      </c>
      <c r="D82" s="5">
        <v>19.600000000000001</v>
      </c>
      <c r="E82" s="5">
        <v>20.6</v>
      </c>
      <c r="F82" s="5">
        <v>22.1</v>
      </c>
      <c r="G82" s="7">
        <v>16.5</v>
      </c>
      <c r="H82" s="9">
        <f t="shared" si="3"/>
        <v>17.766666666666666</v>
      </c>
      <c r="J82" s="24">
        <v>82</v>
      </c>
      <c r="K82" s="18">
        <v>47</v>
      </c>
      <c r="L82" s="12">
        <v>43</v>
      </c>
      <c r="M82" s="20">
        <v>134</v>
      </c>
      <c r="N82" s="13">
        <v>58</v>
      </c>
      <c r="O82" s="20">
        <v>134</v>
      </c>
      <c r="P82" s="12">
        <v>39</v>
      </c>
      <c r="Q82" s="37">
        <f t="shared" si="4"/>
        <v>498</v>
      </c>
      <c r="S82">
        <f t="shared" si="5"/>
        <v>16.152858333333334</v>
      </c>
    </row>
    <row r="83" spans="1:19" ht="15" thickBot="1" x14ac:dyDescent="0.35">
      <c r="A83">
        <v>2002</v>
      </c>
      <c r="B83" s="3">
        <v>12.7</v>
      </c>
      <c r="C83" s="4">
        <v>15.1</v>
      </c>
      <c r="D83" s="7">
        <v>19.100000000000001</v>
      </c>
      <c r="E83" s="5">
        <v>19.7</v>
      </c>
      <c r="F83" s="5">
        <v>19.5</v>
      </c>
      <c r="G83" s="7">
        <v>17.7</v>
      </c>
      <c r="H83" s="9">
        <f t="shared" si="3"/>
        <v>17.3</v>
      </c>
      <c r="J83" s="10">
        <v>74</v>
      </c>
      <c r="K83" s="23">
        <v>117</v>
      </c>
      <c r="L83" s="19">
        <v>91</v>
      </c>
      <c r="M83" s="16">
        <v>22</v>
      </c>
      <c r="N83" s="18">
        <v>54</v>
      </c>
      <c r="O83" s="11">
        <v>29</v>
      </c>
      <c r="P83" s="24">
        <v>79</v>
      </c>
      <c r="Q83" s="37">
        <f t="shared" si="4"/>
        <v>387</v>
      </c>
      <c r="S83">
        <f t="shared" si="5"/>
        <v>15.358654999999999</v>
      </c>
    </row>
    <row r="84" spans="1:19" ht="15" thickBot="1" x14ac:dyDescent="0.35">
      <c r="A84">
        <v>2003</v>
      </c>
      <c r="B84" s="4">
        <v>14.2</v>
      </c>
      <c r="C84" s="4">
        <v>16</v>
      </c>
      <c r="D84" s="6">
        <v>22.7</v>
      </c>
      <c r="E84" s="5">
        <v>21.9</v>
      </c>
      <c r="F84" s="6">
        <v>25.2</v>
      </c>
      <c r="G84" s="7">
        <v>19</v>
      </c>
      <c r="H84" s="9">
        <f t="shared" si="3"/>
        <v>19.833333333333332</v>
      </c>
      <c r="J84" s="22">
        <v>155</v>
      </c>
      <c r="K84" s="10">
        <v>70</v>
      </c>
      <c r="L84" s="10">
        <v>68</v>
      </c>
      <c r="M84" s="19">
        <v>93</v>
      </c>
      <c r="N84" s="13">
        <v>57</v>
      </c>
      <c r="O84" s="11">
        <v>29</v>
      </c>
      <c r="P84" s="12">
        <v>36</v>
      </c>
      <c r="Q84" s="37">
        <f t="shared" si="4"/>
        <v>472</v>
      </c>
      <c r="S84">
        <f t="shared" si="5"/>
        <v>16.930016666666667</v>
      </c>
    </row>
    <row r="85" spans="1:19" ht="15" thickBot="1" x14ac:dyDescent="0.35">
      <c r="A85">
        <v>2004</v>
      </c>
      <c r="B85" s="3">
        <v>11.7</v>
      </c>
      <c r="C85" s="4">
        <v>15.7</v>
      </c>
      <c r="D85" s="5">
        <v>20.7</v>
      </c>
      <c r="E85" s="5">
        <v>20.399999999999999</v>
      </c>
      <c r="F85" s="5">
        <v>21.2</v>
      </c>
      <c r="G85" s="7">
        <v>19</v>
      </c>
      <c r="H85" s="9">
        <f t="shared" si="3"/>
        <v>18.116666666666667</v>
      </c>
      <c r="J85" s="15">
        <v>97</v>
      </c>
      <c r="K85" s="17">
        <v>11</v>
      </c>
      <c r="L85" s="10">
        <v>68</v>
      </c>
      <c r="M85" s="25">
        <v>136</v>
      </c>
      <c r="N85" s="16">
        <v>20</v>
      </c>
      <c r="O85" s="12">
        <v>38</v>
      </c>
      <c r="P85" s="10">
        <v>71</v>
      </c>
      <c r="Q85" s="37">
        <f t="shared" si="4"/>
        <v>370</v>
      </c>
      <c r="S85">
        <f t="shared" si="5"/>
        <v>15.395983333333334</v>
      </c>
    </row>
    <row r="86" spans="1:19" ht="15" thickBot="1" x14ac:dyDescent="0.35">
      <c r="A86">
        <v>2005</v>
      </c>
      <c r="B86" s="3">
        <v>12.6</v>
      </c>
      <c r="C86" s="7">
        <v>16.899999999999999</v>
      </c>
      <c r="D86" s="5">
        <v>21.7</v>
      </c>
      <c r="E86" s="5">
        <v>22.1</v>
      </c>
      <c r="F86" s="5">
        <v>20.8</v>
      </c>
      <c r="G86" s="7">
        <v>18</v>
      </c>
      <c r="H86" s="9">
        <f t="shared" si="3"/>
        <v>18.683333333333334</v>
      </c>
      <c r="J86" s="13">
        <v>55</v>
      </c>
      <c r="K86" s="19">
        <v>90</v>
      </c>
      <c r="L86" s="21">
        <v>112</v>
      </c>
      <c r="M86" s="11">
        <v>32</v>
      </c>
      <c r="N86" s="12">
        <v>38</v>
      </c>
      <c r="O86" s="12">
        <v>38</v>
      </c>
      <c r="P86" s="17">
        <v>14</v>
      </c>
      <c r="Q86" s="37">
        <f t="shared" si="4"/>
        <v>365</v>
      </c>
      <c r="S86">
        <f t="shared" si="5"/>
        <v>15.703716666666667</v>
      </c>
    </row>
    <row r="87" spans="1:19" ht="15" thickBot="1" x14ac:dyDescent="0.35">
      <c r="A87">
        <v>2006</v>
      </c>
      <c r="B87" s="3">
        <v>12.4</v>
      </c>
      <c r="C87" s="4">
        <v>16.399999999999999</v>
      </c>
      <c r="D87" s="5">
        <v>21.3</v>
      </c>
      <c r="E87" s="6">
        <v>24.7</v>
      </c>
      <c r="F87" s="7">
        <v>19.399999999999999</v>
      </c>
      <c r="G87" s="5">
        <v>20.5</v>
      </c>
      <c r="H87" s="9">
        <f t="shared" si="3"/>
        <v>19.116666666666664</v>
      </c>
      <c r="J87" s="13">
        <v>55</v>
      </c>
      <c r="K87" s="10">
        <v>68</v>
      </c>
      <c r="L87" s="18">
        <v>49</v>
      </c>
      <c r="M87" s="18">
        <v>49</v>
      </c>
      <c r="N87" s="15">
        <v>100</v>
      </c>
      <c r="O87" s="30">
        <v>185</v>
      </c>
      <c r="P87" s="10">
        <v>72</v>
      </c>
      <c r="Q87" s="37">
        <f t="shared" si="4"/>
        <v>506</v>
      </c>
      <c r="S87">
        <f t="shared" si="5"/>
        <v>15.688058333333329</v>
      </c>
    </row>
    <row r="88" spans="1:19" ht="15" thickBot="1" x14ac:dyDescent="0.35">
      <c r="A88">
        <v>2007</v>
      </c>
      <c r="B88" s="4">
        <v>15.6</v>
      </c>
      <c r="C88" s="4">
        <v>16.100000000000001</v>
      </c>
      <c r="D88" s="7">
        <v>18.899999999999999</v>
      </c>
      <c r="E88" s="5">
        <v>19.5</v>
      </c>
      <c r="F88" s="5">
        <v>19.899999999999999</v>
      </c>
      <c r="G88" s="7">
        <v>17.100000000000001</v>
      </c>
      <c r="H88" s="9">
        <f t="shared" si="3"/>
        <v>17.849999999999998</v>
      </c>
      <c r="J88" s="18">
        <v>48</v>
      </c>
      <c r="K88" s="12">
        <v>35</v>
      </c>
      <c r="L88" s="24">
        <v>75</v>
      </c>
      <c r="M88" s="24">
        <v>82</v>
      </c>
      <c r="N88" s="25">
        <v>139</v>
      </c>
      <c r="O88" s="19">
        <v>93</v>
      </c>
      <c r="P88" s="24">
        <v>84</v>
      </c>
      <c r="Q88" s="37">
        <f t="shared" si="4"/>
        <v>472</v>
      </c>
      <c r="S88">
        <f t="shared" si="5"/>
        <v>14.567214999999997</v>
      </c>
    </row>
    <row r="89" spans="1:19" ht="15" thickBot="1" x14ac:dyDescent="0.35">
      <c r="A89">
        <v>2008</v>
      </c>
      <c r="B89" s="3">
        <v>11.7</v>
      </c>
      <c r="C89" s="7">
        <v>16.7</v>
      </c>
      <c r="D89" s="7">
        <v>18.7</v>
      </c>
      <c r="E89" s="5">
        <v>20.3</v>
      </c>
      <c r="F89" s="5">
        <v>19.899999999999999</v>
      </c>
      <c r="G89" s="7">
        <v>16.5</v>
      </c>
      <c r="H89" s="9">
        <f t="shared" si="3"/>
        <v>17.299999999999997</v>
      </c>
      <c r="J89" s="19">
        <v>90</v>
      </c>
      <c r="K89" s="20">
        <v>131</v>
      </c>
      <c r="L89" s="10">
        <v>74</v>
      </c>
      <c r="M89" s="21">
        <v>108</v>
      </c>
      <c r="N89" s="11">
        <v>31</v>
      </c>
      <c r="O89" s="15">
        <v>102</v>
      </c>
      <c r="P89" s="24">
        <v>83</v>
      </c>
      <c r="Q89" s="37">
        <f t="shared" si="4"/>
        <v>536</v>
      </c>
      <c r="S89">
        <f t="shared" si="5"/>
        <v>14.065624999999997</v>
      </c>
    </row>
    <row r="90" spans="1:19" ht="15" thickBot="1" x14ac:dyDescent="0.35">
      <c r="A90">
        <v>2009</v>
      </c>
      <c r="B90" s="3">
        <v>11.9</v>
      </c>
      <c r="C90" s="7">
        <v>16.8</v>
      </c>
      <c r="D90" s="5">
        <v>20.2</v>
      </c>
      <c r="E90" s="5">
        <v>21.1</v>
      </c>
      <c r="F90" s="5">
        <v>21.9</v>
      </c>
      <c r="G90" s="7">
        <v>18.7</v>
      </c>
      <c r="H90" s="9">
        <f t="shared" si="3"/>
        <v>18.433333333333334</v>
      </c>
      <c r="J90" s="11">
        <v>34</v>
      </c>
      <c r="K90" s="28">
        <v>204</v>
      </c>
      <c r="L90" s="19">
        <v>92</v>
      </c>
      <c r="M90" s="20">
        <v>129</v>
      </c>
      <c r="N90" s="11">
        <v>33</v>
      </c>
      <c r="O90" s="11">
        <v>31</v>
      </c>
      <c r="P90" s="16">
        <v>24</v>
      </c>
      <c r="Q90" s="37">
        <f t="shared" si="4"/>
        <v>523</v>
      </c>
      <c r="S90">
        <f t="shared" si="5"/>
        <v>14.740771666666667</v>
      </c>
    </row>
    <row r="91" spans="1:19" ht="15" thickBot="1" x14ac:dyDescent="0.35">
      <c r="A91">
        <v>2010</v>
      </c>
      <c r="B91" s="4">
        <v>13.8</v>
      </c>
      <c r="C91" s="4">
        <v>14.9</v>
      </c>
      <c r="D91" s="7">
        <v>19.2</v>
      </c>
      <c r="E91" s="5">
        <v>22.1</v>
      </c>
      <c r="F91" s="5">
        <v>20.399999999999999</v>
      </c>
      <c r="G91" s="7">
        <v>17.899999999999999</v>
      </c>
      <c r="H91" s="9">
        <f t="shared" si="3"/>
        <v>18.05</v>
      </c>
      <c r="J91" s="19">
        <v>93</v>
      </c>
      <c r="K91" s="33">
        <v>215</v>
      </c>
      <c r="L91" s="24">
        <v>80</v>
      </c>
      <c r="M91" s="24">
        <v>78</v>
      </c>
      <c r="N91" s="18">
        <v>54</v>
      </c>
      <c r="O91" s="10">
        <v>68</v>
      </c>
      <c r="P91" s="16">
        <v>17</v>
      </c>
      <c r="Q91" s="37">
        <f t="shared" si="4"/>
        <v>588</v>
      </c>
      <c r="S91">
        <f t="shared" si="5"/>
        <v>14.362934999999998</v>
      </c>
    </row>
    <row r="92" spans="1:19" ht="15" thickBot="1" x14ac:dyDescent="0.35">
      <c r="A92">
        <v>2011</v>
      </c>
      <c r="B92" s="4">
        <v>16.2</v>
      </c>
      <c r="C92" s="7">
        <v>18.399999999999999</v>
      </c>
      <c r="D92" s="7">
        <v>19</v>
      </c>
      <c r="E92" s="5">
        <v>19.5</v>
      </c>
      <c r="F92" s="5">
        <v>21.3</v>
      </c>
      <c r="G92" s="5">
        <v>19.600000000000001</v>
      </c>
      <c r="H92" s="9">
        <f t="shared" si="3"/>
        <v>19</v>
      </c>
      <c r="J92" s="12">
        <v>40</v>
      </c>
      <c r="K92" s="12">
        <v>36</v>
      </c>
      <c r="L92" s="29">
        <v>175</v>
      </c>
      <c r="M92" s="11">
        <v>27</v>
      </c>
      <c r="N92" s="13">
        <v>62</v>
      </c>
      <c r="O92" s="11">
        <v>34</v>
      </c>
      <c r="P92" s="19">
        <v>89</v>
      </c>
      <c r="Q92" s="37">
        <f t="shared" si="4"/>
        <v>374</v>
      </c>
      <c r="S92">
        <f t="shared" si="5"/>
        <v>14.19384</v>
      </c>
    </row>
    <row r="93" spans="1:19" ht="15" thickBot="1" x14ac:dyDescent="0.35">
      <c r="A93">
        <v>2012</v>
      </c>
      <c r="B93" s="3">
        <v>10.5</v>
      </c>
      <c r="C93" s="7">
        <v>17.100000000000001</v>
      </c>
      <c r="D93" s="7">
        <v>19.399999999999999</v>
      </c>
      <c r="E93" s="5">
        <v>19.8</v>
      </c>
      <c r="F93" s="5">
        <v>22.4</v>
      </c>
      <c r="G93" s="7">
        <v>18.7</v>
      </c>
      <c r="H93" s="9">
        <f t="shared" si="3"/>
        <v>17.983333333333331</v>
      </c>
      <c r="J93" s="23">
        <v>116</v>
      </c>
      <c r="K93" s="10">
        <v>74</v>
      </c>
      <c r="L93" s="27">
        <v>170</v>
      </c>
      <c r="M93" s="18">
        <v>53</v>
      </c>
      <c r="N93" s="17">
        <v>6</v>
      </c>
      <c r="O93" s="11">
        <v>31</v>
      </c>
      <c r="P93" s="16">
        <v>19</v>
      </c>
      <c r="Q93" s="37">
        <f t="shared" si="4"/>
        <v>450</v>
      </c>
      <c r="S93">
        <f t="shared" si="5"/>
        <v>13.682221666666665</v>
      </c>
    </row>
    <row r="94" spans="1:19" ht="15" thickBot="1" x14ac:dyDescent="0.35">
      <c r="A94">
        <v>2013</v>
      </c>
      <c r="B94" s="3">
        <v>12.1</v>
      </c>
      <c r="C94" s="3">
        <v>12.9</v>
      </c>
      <c r="D94" s="7">
        <v>17.3</v>
      </c>
      <c r="E94" s="6">
        <v>24.2</v>
      </c>
      <c r="F94" s="5">
        <v>20.9</v>
      </c>
      <c r="G94" s="7">
        <v>18.5</v>
      </c>
      <c r="H94" s="9">
        <f t="shared" si="3"/>
        <v>17.650000000000002</v>
      </c>
      <c r="J94" s="19">
        <v>87</v>
      </c>
      <c r="K94" s="23">
        <v>116</v>
      </c>
      <c r="L94" s="10">
        <v>69</v>
      </c>
      <c r="M94" s="25">
        <v>138</v>
      </c>
      <c r="N94" s="24">
        <v>77</v>
      </c>
      <c r="O94" s="10">
        <v>71</v>
      </c>
      <c r="P94" s="12">
        <v>37</v>
      </c>
      <c r="Q94" s="37">
        <f t="shared" si="4"/>
        <v>558</v>
      </c>
      <c r="S94">
        <f t="shared" si="5"/>
        <v>13.293825000000002</v>
      </c>
    </row>
    <row r="95" spans="1:19" ht="15" thickBot="1" x14ac:dyDescent="0.35">
      <c r="A95">
        <v>2014</v>
      </c>
      <c r="B95" s="4">
        <v>14</v>
      </c>
      <c r="C95" s="4">
        <v>14.7</v>
      </c>
      <c r="D95" s="5">
        <v>20.6</v>
      </c>
      <c r="E95" s="5">
        <v>20.9</v>
      </c>
      <c r="F95" s="7">
        <v>19.399999999999999</v>
      </c>
      <c r="G95" s="5">
        <v>20.2</v>
      </c>
      <c r="H95" s="9">
        <f t="shared" si="3"/>
        <v>18.3</v>
      </c>
      <c r="J95" s="12">
        <v>41</v>
      </c>
      <c r="K95" s="20">
        <v>130</v>
      </c>
      <c r="L95" s="18">
        <v>54</v>
      </c>
      <c r="M95" s="29">
        <v>184</v>
      </c>
      <c r="N95" s="20">
        <v>130</v>
      </c>
      <c r="O95" s="19">
        <v>88</v>
      </c>
      <c r="P95" s="24">
        <v>80</v>
      </c>
      <c r="Q95" s="37">
        <f t="shared" si="4"/>
        <v>627</v>
      </c>
      <c r="S95">
        <f t="shared" si="5"/>
        <v>13.377979999999999</v>
      </c>
    </row>
    <row r="96" spans="1:19" ht="15" thickBot="1" x14ac:dyDescent="0.35">
      <c r="A96">
        <v>2015</v>
      </c>
      <c r="B96" s="4">
        <v>14.2</v>
      </c>
      <c r="C96" s="4">
        <v>16.100000000000001</v>
      </c>
      <c r="D96" s="5">
        <v>20.8</v>
      </c>
      <c r="E96" s="5">
        <v>22.4</v>
      </c>
      <c r="F96" s="5">
        <v>21.7</v>
      </c>
      <c r="G96" s="7">
        <v>17</v>
      </c>
      <c r="H96" s="9">
        <f t="shared" si="3"/>
        <v>18.7</v>
      </c>
      <c r="J96" s="18">
        <v>52</v>
      </c>
      <c r="K96" s="18">
        <v>52</v>
      </c>
      <c r="L96" s="17">
        <v>13</v>
      </c>
      <c r="M96" s="19">
        <v>94</v>
      </c>
      <c r="N96" s="24">
        <v>80</v>
      </c>
      <c r="O96" s="12">
        <v>40</v>
      </c>
      <c r="P96" s="19">
        <v>90</v>
      </c>
      <c r="Q96" s="37">
        <f t="shared" si="4"/>
        <v>331</v>
      </c>
      <c r="S96">
        <f t="shared" si="5"/>
        <v>12.978299999999999</v>
      </c>
    </row>
    <row r="97" spans="1:19" ht="15" thickBot="1" x14ac:dyDescent="0.35">
      <c r="A97">
        <v>2016</v>
      </c>
      <c r="B97" s="3">
        <v>11.7</v>
      </c>
      <c r="C97" s="4">
        <v>16</v>
      </c>
      <c r="D97" s="7">
        <v>18.8</v>
      </c>
      <c r="E97" s="5">
        <v>21.2</v>
      </c>
      <c r="F97" s="5">
        <v>22.3</v>
      </c>
      <c r="G97" s="5">
        <v>20.2</v>
      </c>
      <c r="H97" s="9">
        <f t="shared" si="3"/>
        <v>18.366666666666667</v>
      </c>
      <c r="J97" s="17">
        <v>12</v>
      </c>
      <c r="K97" s="19">
        <v>86</v>
      </c>
      <c r="L97" s="17">
        <v>13</v>
      </c>
      <c r="M97" s="34">
        <v>234</v>
      </c>
      <c r="N97" s="26">
        <v>152</v>
      </c>
      <c r="O97" s="21">
        <v>110</v>
      </c>
      <c r="P97" s="17">
        <v>11</v>
      </c>
      <c r="Q97" s="37">
        <f t="shared" si="4"/>
        <v>607</v>
      </c>
      <c r="S97">
        <f t="shared" si="5"/>
        <v>13.177713333333331</v>
      </c>
    </row>
    <row r="98" spans="1:19" ht="15" thickBot="1" x14ac:dyDescent="0.35">
      <c r="A98">
        <v>2017</v>
      </c>
      <c r="B98" s="3">
        <v>12.8</v>
      </c>
      <c r="C98" s="7">
        <v>17.899999999999999</v>
      </c>
      <c r="D98" s="5">
        <v>21.4</v>
      </c>
      <c r="E98" s="5">
        <v>21.4</v>
      </c>
      <c r="F98" s="5">
        <v>21.3</v>
      </c>
      <c r="G98" s="7">
        <v>16.8</v>
      </c>
      <c r="H98" s="9">
        <f t="shared" si="3"/>
        <v>18.599999999999998</v>
      </c>
      <c r="J98" s="17">
        <v>13</v>
      </c>
      <c r="K98" s="10">
        <v>65</v>
      </c>
      <c r="L98" s="22">
        <v>163</v>
      </c>
      <c r="M98" s="11">
        <v>28</v>
      </c>
      <c r="N98" s="24">
        <v>75</v>
      </c>
      <c r="O98" s="10">
        <v>65</v>
      </c>
      <c r="P98" s="11">
        <v>30</v>
      </c>
      <c r="Q98" s="37">
        <f t="shared" si="4"/>
        <v>409</v>
      </c>
      <c r="S98">
        <f t="shared" si="5"/>
        <v>12.753669999999998</v>
      </c>
    </row>
    <row r="99" spans="1:19" ht="15" thickBot="1" x14ac:dyDescent="0.35">
      <c r="A99">
        <v>2018</v>
      </c>
      <c r="B99" s="4">
        <v>14.2</v>
      </c>
      <c r="C99" s="4">
        <v>16.3</v>
      </c>
      <c r="D99" s="5">
        <v>20.9</v>
      </c>
      <c r="E99" s="6">
        <v>23.2</v>
      </c>
      <c r="F99" s="6">
        <v>22.8</v>
      </c>
      <c r="G99" s="5">
        <v>19.899999999999999</v>
      </c>
      <c r="H99" s="9">
        <f t="shared" si="3"/>
        <v>19.549999999999997</v>
      </c>
      <c r="J99" s="16">
        <v>23</v>
      </c>
      <c r="K99" s="14">
        <v>3</v>
      </c>
      <c r="L99" s="17">
        <v>13</v>
      </c>
      <c r="M99" s="23">
        <v>122</v>
      </c>
      <c r="N99" s="18">
        <v>50</v>
      </c>
      <c r="O99" s="21">
        <v>113</v>
      </c>
      <c r="P99" s="16">
        <v>19</v>
      </c>
      <c r="Q99" s="37">
        <f t="shared" si="4"/>
        <v>324</v>
      </c>
      <c r="S99">
        <f t="shared" si="5"/>
        <v>13.059034999999998</v>
      </c>
    </row>
    <row r="100" spans="1:19" ht="15" thickBot="1" x14ac:dyDescent="0.35">
      <c r="A100">
        <v>2019</v>
      </c>
      <c r="B100" s="3">
        <v>12.6</v>
      </c>
      <c r="C100" s="4">
        <v>14.7</v>
      </c>
      <c r="D100" s="5">
        <v>19.7</v>
      </c>
      <c r="E100" s="6">
        <v>23.6</v>
      </c>
      <c r="F100" s="5">
        <v>21.9</v>
      </c>
      <c r="G100" s="7">
        <v>19.3</v>
      </c>
      <c r="H100" s="9">
        <f t="shared" si="3"/>
        <v>18.633333333333333</v>
      </c>
      <c r="J100" s="18">
        <v>51</v>
      </c>
      <c r="K100" s="25">
        <v>143</v>
      </c>
      <c r="L100" s="20">
        <v>131</v>
      </c>
      <c r="M100" s="17">
        <v>6</v>
      </c>
      <c r="N100" s="17">
        <v>6</v>
      </c>
      <c r="O100" s="17">
        <v>14</v>
      </c>
      <c r="P100" s="11">
        <v>31</v>
      </c>
      <c r="Q100" s="37">
        <f t="shared" si="4"/>
        <v>351</v>
      </c>
      <c r="S100">
        <f t="shared" si="5"/>
        <v>12.242561666666667</v>
      </c>
    </row>
    <row r="101" spans="1:19" ht="15" thickBot="1" x14ac:dyDescent="0.35">
      <c r="A101">
        <v>2020</v>
      </c>
      <c r="B101" s="4">
        <v>15.2</v>
      </c>
      <c r="C101" s="7">
        <v>18.5</v>
      </c>
      <c r="D101" s="7">
        <v>18.3</v>
      </c>
      <c r="E101" s="5">
        <v>22.3</v>
      </c>
      <c r="F101" s="5">
        <v>22.4</v>
      </c>
      <c r="G101" s="5">
        <v>19.600000000000001</v>
      </c>
      <c r="H101" s="9">
        <f t="shared" si="3"/>
        <v>19.383333333333329</v>
      </c>
      <c r="J101" s="27">
        <v>166</v>
      </c>
      <c r="K101" s="16">
        <v>17</v>
      </c>
      <c r="L101" s="34">
        <v>231</v>
      </c>
      <c r="M101" s="10">
        <v>67</v>
      </c>
      <c r="N101" s="13">
        <v>61</v>
      </c>
      <c r="O101" s="15">
        <v>104</v>
      </c>
      <c r="P101" s="14">
        <v>2</v>
      </c>
      <c r="Q101" s="37">
        <f t="shared" si="4"/>
        <v>646</v>
      </c>
      <c r="S101">
        <f t="shared" si="5"/>
        <v>12.910306666666665</v>
      </c>
    </row>
    <row r="102" spans="1:19" ht="15" thickBot="1" x14ac:dyDescent="0.35">
      <c r="A102">
        <v>2021</v>
      </c>
      <c r="B102" s="3">
        <v>12.7</v>
      </c>
      <c r="C102" s="4">
        <v>14.6</v>
      </c>
      <c r="D102" s="5">
        <v>20.399999999999999</v>
      </c>
      <c r="E102" s="5">
        <v>20.6</v>
      </c>
      <c r="F102" s="5">
        <v>20.2</v>
      </c>
      <c r="G102" s="5">
        <v>19.899999999999999</v>
      </c>
      <c r="H102" s="9">
        <f t="shared" si="3"/>
        <v>18.066666666666666</v>
      </c>
      <c r="J102" s="11">
        <v>32</v>
      </c>
      <c r="K102" s="13">
        <v>56</v>
      </c>
      <c r="L102" s="26">
        <v>146</v>
      </c>
      <c r="M102" s="23">
        <v>116</v>
      </c>
      <c r="N102" s="24">
        <v>77</v>
      </c>
      <c r="O102" s="16">
        <v>17</v>
      </c>
      <c r="P102" s="11">
        <v>29</v>
      </c>
      <c r="Q102" s="37">
        <f t="shared" si="4"/>
        <v>444</v>
      </c>
      <c r="S102">
        <f t="shared" si="5"/>
        <v>11.537168333333332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Golikova</dc:creator>
  <cp:lastModifiedBy>Polina Golikova</cp:lastModifiedBy>
  <dcterms:created xsi:type="dcterms:W3CDTF">2023-05-12T20:56:08Z</dcterms:created>
  <dcterms:modified xsi:type="dcterms:W3CDTF">2023-05-12T23:56:45Z</dcterms:modified>
</cp:coreProperties>
</file>