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mna\OneDrive\Desktop\"/>
    </mc:Choice>
  </mc:AlternateContent>
  <xr:revisionPtr revIDLastSave="0" documentId="13_ncr:1_{D04C50DB-7154-444C-BE77-751BEA43A9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62 Released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0" hidden="1">'862 Released'!$A$1:$AC$307</definedName>
    <definedName name="Delivery_Time_Download">'862 Released'!$A$1:$W$307</definedName>
    <definedName name="_xlnm.Print_Area" localSheetId="0">'862 Released'!$A$1:$AC$207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" l="1"/>
  <c r="H23" i="1"/>
  <c r="H3" i="1"/>
  <c r="H24" i="1"/>
  <c r="H173" i="1"/>
  <c r="H133" i="1"/>
  <c r="H59" i="1"/>
  <c r="H188" i="1"/>
  <c r="H225" i="1"/>
  <c r="H56" i="1"/>
  <c r="H50" i="1"/>
  <c r="H25" i="1"/>
  <c r="H26" i="1"/>
  <c r="H98" i="1"/>
  <c r="H4" i="1"/>
  <c r="H99" i="1"/>
  <c r="H27" i="1"/>
  <c r="H226" i="1"/>
  <c r="H227" i="1"/>
  <c r="H28" i="1"/>
  <c r="H134" i="1"/>
  <c r="H189" i="1"/>
  <c r="H29" i="1"/>
  <c r="H190" i="1"/>
  <c r="H110" i="1"/>
  <c r="H228" i="1"/>
  <c r="H135" i="1"/>
  <c r="H229" i="1"/>
  <c r="H30" i="1"/>
  <c r="H31" i="1"/>
  <c r="H230" i="1"/>
  <c r="H191" i="1"/>
  <c r="H231" i="1"/>
  <c r="H5" i="1"/>
  <c r="H6" i="1"/>
  <c r="H7" i="1"/>
  <c r="H85" i="1"/>
  <c r="H86" i="1"/>
  <c r="H87" i="1"/>
  <c r="H232" i="1"/>
  <c r="H233" i="1"/>
  <c r="H100" i="1"/>
  <c r="H122" i="1"/>
  <c r="H32" i="1"/>
  <c r="H33" i="1"/>
  <c r="H114" i="1"/>
  <c r="H289" i="1"/>
  <c r="H192" i="1"/>
  <c r="H88" i="1"/>
  <c r="H234" i="1"/>
  <c r="H136" i="1"/>
  <c r="H235" i="1"/>
  <c r="H236" i="1"/>
  <c r="H51" i="1"/>
  <c r="H237" i="1"/>
  <c r="H238" i="1"/>
  <c r="H8" i="1"/>
  <c r="H9" i="1"/>
  <c r="H60" i="1"/>
  <c r="H61" i="1"/>
  <c r="H145" i="1"/>
  <c r="H239" i="1"/>
  <c r="H193" i="1"/>
  <c r="H290" i="1"/>
  <c r="H71" i="1"/>
  <c r="H194" i="1"/>
  <c r="H34" i="1"/>
  <c r="H163" i="1"/>
  <c r="H291" i="1"/>
  <c r="H10" i="1"/>
  <c r="H11" i="1"/>
  <c r="H240" i="1"/>
  <c r="H241" i="1"/>
  <c r="H164" i="1"/>
  <c r="H137" i="1"/>
  <c r="H242" i="1"/>
  <c r="H35" i="1"/>
  <c r="H62" i="1"/>
  <c r="H292" i="1"/>
  <c r="H243" i="1"/>
  <c r="H72" i="1"/>
  <c r="H244" i="1"/>
  <c r="H245" i="1"/>
  <c r="H221" i="1"/>
  <c r="H12" i="1"/>
  <c r="H101" i="1"/>
  <c r="H246" i="1"/>
  <c r="H174" i="1"/>
  <c r="H293" i="1"/>
  <c r="H63" i="1"/>
  <c r="H89" i="1"/>
  <c r="H36" i="1"/>
  <c r="H175" i="1"/>
  <c r="H176" i="1"/>
  <c r="H64" i="1"/>
  <c r="H294" i="1"/>
  <c r="H195" i="1"/>
  <c r="H138" i="1"/>
  <c r="H247" i="1"/>
  <c r="H146" i="1"/>
  <c r="H215" i="1"/>
  <c r="H111" i="1"/>
  <c r="H177" i="1"/>
  <c r="H178" i="1"/>
  <c r="H179" i="1"/>
  <c r="H248" i="1"/>
  <c r="H295" i="1"/>
  <c r="H296" i="1"/>
  <c r="H297" i="1"/>
  <c r="H196" i="1"/>
  <c r="H112" i="1"/>
  <c r="H249" i="1"/>
  <c r="H102" i="1"/>
  <c r="H250" i="1"/>
  <c r="H115" i="1"/>
  <c r="H116" i="1"/>
  <c r="H147" i="1"/>
  <c r="H73" i="1"/>
  <c r="H251" i="1"/>
  <c r="H252" i="1"/>
  <c r="H155" i="1"/>
  <c r="H253" i="1"/>
  <c r="H197" i="1"/>
  <c r="H298" i="1"/>
  <c r="H148" i="1"/>
  <c r="H13" i="1"/>
  <c r="H254" i="1"/>
  <c r="H37" i="1"/>
  <c r="H14" i="1"/>
  <c r="H123" i="1"/>
  <c r="H255" i="1"/>
  <c r="H198" i="1"/>
  <c r="H90" i="1"/>
  <c r="H299" i="1"/>
  <c r="H91" i="1"/>
  <c r="H57" i="1"/>
  <c r="H256" i="1"/>
  <c r="H74" i="1"/>
  <c r="H199" i="1"/>
  <c r="H300" i="1"/>
  <c r="H117" i="1"/>
  <c r="H103" i="1"/>
  <c r="H15" i="1"/>
  <c r="H216" i="1"/>
  <c r="H217" i="1"/>
  <c r="H104" i="1"/>
  <c r="H38" i="1"/>
  <c r="H39" i="1"/>
  <c r="H139" i="1"/>
  <c r="H65" i="1"/>
  <c r="H257" i="1"/>
  <c r="H156" i="1"/>
  <c r="H200" i="1"/>
  <c r="H157" i="1"/>
  <c r="H258" i="1"/>
  <c r="H259" i="1"/>
  <c r="H140" i="1"/>
  <c r="H105" i="1"/>
  <c r="H165" i="1"/>
  <c r="H260" i="1"/>
  <c r="H166" i="1"/>
  <c r="H167" i="1"/>
  <c r="H168" i="1"/>
  <c r="H158" i="1"/>
  <c r="H222" i="1"/>
  <c r="H16" i="1"/>
  <c r="H218" i="1"/>
  <c r="H92" i="1"/>
  <c r="H180" i="1"/>
  <c r="H261" i="1"/>
  <c r="H66" i="1"/>
  <c r="H201" i="1"/>
  <c r="H262" i="1"/>
  <c r="H113" i="1"/>
  <c r="H75" i="1"/>
  <c r="H263" i="1"/>
  <c r="H264" i="1"/>
  <c r="H301" i="1"/>
  <c r="H159" i="1"/>
  <c r="H265" i="1"/>
  <c r="H17" i="1"/>
  <c r="H266" i="1"/>
  <c r="H202" i="1"/>
  <c r="H40" i="1"/>
  <c r="H93" i="1"/>
  <c r="H267" i="1"/>
  <c r="H181" i="1"/>
  <c r="H268" i="1"/>
  <c r="H67" i="1"/>
  <c r="H41" i="1"/>
  <c r="H302" i="1"/>
  <c r="H42" i="1"/>
  <c r="H269" i="1"/>
  <c r="H270" i="1"/>
  <c r="H76" i="1"/>
  <c r="H271" i="1"/>
  <c r="H52" i="1"/>
  <c r="H272" i="1"/>
  <c r="H77" i="1"/>
  <c r="H78" i="1"/>
  <c r="H169" i="1"/>
  <c r="H18" i="1"/>
  <c r="H219" i="1"/>
  <c r="H106" i="1"/>
  <c r="H182" i="1"/>
  <c r="H107" i="1"/>
  <c r="H183" i="1"/>
  <c r="H203" i="1"/>
  <c r="H43" i="1"/>
  <c r="H204" i="1"/>
  <c r="H273" i="1"/>
  <c r="H149" i="1"/>
  <c r="H118" i="1"/>
  <c r="H303" i="1"/>
  <c r="H150" i="1"/>
  <c r="H79" i="1"/>
  <c r="H151" i="1"/>
  <c r="H274" i="1"/>
  <c r="H19" i="1"/>
  <c r="H184" i="1"/>
  <c r="H20" i="1"/>
  <c r="H44" i="1"/>
  <c r="H185" i="1"/>
  <c r="H275" i="1"/>
  <c r="H186" i="1"/>
  <c r="H68" i="1"/>
  <c r="H276" i="1"/>
  <c r="H205" i="1"/>
  <c r="H206" i="1"/>
  <c r="H207" i="1"/>
  <c r="H304" i="1"/>
  <c r="H80" i="1"/>
  <c r="H277" i="1"/>
  <c r="H278" i="1"/>
  <c r="H58" i="1"/>
  <c r="H279" i="1"/>
  <c r="H208" i="1"/>
  <c r="H209" i="1"/>
  <c r="H280" i="1"/>
  <c r="H170" i="1"/>
  <c r="H152" i="1"/>
  <c r="H223" i="1"/>
  <c r="H21" i="1"/>
  <c r="H108" i="1"/>
  <c r="H220" i="1"/>
  <c r="H109" i="1"/>
  <c r="H45" i="1"/>
  <c r="H46" i="1"/>
  <c r="H210" i="1"/>
  <c r="H281" i="1"/>
  <c r="H211" i="1"/>
  <c r="H94" i="1"/>
  <c r="H95" i="1"/>
  <c r="H141" i="1"/>
  <c r="H153" i="1"/>
  <c r="H160" i="1"/>
  <c r="H119" i="1"/>
  <c r="H81" i="1"/>
  <c r="H82" i="1"/>
  <c r="H69" i="1"/>
  <c r="H96" i="1"/>
  <c r="H282" i="1"/>
  <c r="H142" i="1"/>
  <c r="H83" i="1"/>
  <c r="H161" i="1"/>
  <c r="H47" i="1"/>
  <c r="H305" i="1"/>
  <c r="H306" i="1"/>
  <c r="H283" i="1"/>
  <c r="H284" i="1"/>
  <c r="H143" i="1"/>
  <c r="H285" i="1"/>
  <c r="H53" i="1"/>
  <c r="H54" i="1"/>
  <c r="H154" i="1"/>
  <c r="H171" i="1"/>
  <c r="H48" i="1"/>
  <c r="H187" i="1"/>
  <c r="H286" i="1"/>
  <c r="H212" i="1"/>
  <c r="H49" i="1"/>
  <c r="H120" i="1"/>
  <c r="H70" i="1"/>
  <c r="H213" i="1"/>
  <c r="H214" i="1"/>
  <c r="H162" i="1"/>
  <c r="H307" i="1"/>
  <c r="H144" i="1"/>
  <c r="H84" i="1"/>
  <c r="H55" i="1"/>
  <c r="H287" i="1"/>
  <c r="H172" i="1"/>
  <c r="H121" i="1"/>
  <c r="H288" i="1"/>
  <c r="H224" i="1"/>
  <c r="H22" i="1"/>
  <c r="H2" i="1"/>
  <c r="Z97" i="1" l="1"/>
  <c r="AB97" i="1"/>
  <c r="AC97" i="1"/>
  <c r="Z23" i="1"/>
  <c r="AB23" i="1"/>
  <c r="AC23" i="1"/>
  <c r="Z3" i="1"/>
  <c r="AB3" i="1"/>
  <c r="AC3" i="1"/>
  <c r="Z24" i="1"/>
  <c r="AB24" i="1"/>
  <c r="AC24" i="1"/>
  <c r="Z173" i="1"/>
  <c r="AB173" i="1"/>
  <c r="AC173" i="1"/>
  <c r="Z133" i="1"/>
  <c r="AB133" i="1"/>
  <c r="AC133" i="1"/>
  <c r="Z59" i="1"/>
  <c r="AB59" i="1"/>
  <c r="AC59" i="1"/>
  <c r="Z188" i="1"/>
  <c r="AB188" i="1"/>
  <c r="AC188" i="1"/>
  <c r="Z225" i="1"/>
  <c r="AB225" i="1"/>
  <c r="AC225" i="1"/>
  <c r="Z56" i="1"/>
  <c r="AB56" i="1"/>
  <c r="AC56" i="1"/>
  <c r="Z50" i="1"/>
  <c r="AB50" i="1"/>
  <c r="AC50" i="1"/>
  <c r="Z25" i="1"/>
  <c r="AB25" i="1"/>
  <c r="AC25" i="1"/>
  <c r="Z26" i="1"/>
  <c r="AB26" i="1"/>
  <c r="AC26" i="1"/>
  <c r="Z98" i="1"/>
  <c r="AB98" i="1"/>
  <c r="AC98" i="1"/>
  <c r="Z4" i="1"/>
  <c r="AB4" i="1"/>
  <c r="AC4" i="1"/>
  <c r="Z99" i="1"/>
  <c r="AB99" i="1"/>
  <c r="AC99" i="1"/>
  <c r="Z27" i="1"/>
  <c r="AB27" i="1"/>
  <c r="AC27" i="1"/>
  <c r="Z226" i="1"/>
  <c r="AB226" i="1"/>
  <c r="AC226" i="1"/>
  <c r="Z227" i="1"/>
  <c r="AB227" i="1"/>
  <c r="AC227" i="1"/>
  <c r="Z28" i="1"/>
  <c r="AB28" i="1"/>
  <c r="AC28" i="1"/>
  <c r="Z134" i="1"/>
  <c r="AB134" i="1"/>
  <c r="AC134" i="1"/>
  <c r="Z189" i="1"/>
  <c r="AB189" i="1"/>
  <c r="AC189" i="1"/>
  <c r="Z29" i="1"/>
  <c r="AB29" i="1"/>
  <c r="AC29" i="1"/>
  <c r="Z190" i="1"/>
  <c r="AB190" i="1"/>
  <c r="AC190" i="1"/>
  <c r="Z110" i="1"/>
  <c r="AB110" i="1"/>
  <c r="AC110" i="1"/>
  <c r="Z228" i="1"/>
  <c r="AB228" i="1"/>
  <c r="AC228" i="1"/>
  <c r="Z135" i="1"/>
  <c r="AB135" i="1"/>
  <c r="AC135" i="1"/>
  <c r="Z124" i="1"/>
  <c r="AB124" i="1"/>
  <c r="AC124" i="1"/>
  <c r="Z229" i="1"/>
  <c r="AB229" i="1"/>
  <c r="AC229" i="1"/>
  <c r="Z30" i="1"/>
  <c r="AB30" i="1"/>
  <c r="AC30" i="1"/>
  <c r="Z31" i="1"/>
  <c r="AB31" i="1"/>
  <c r="AC31" i="1"/>
  <c r="Z230" i="1"/>
  <c r="AB230" i="1"/>
  <c r="AC230" i="1"/>
  <c r="Z191" i="1"/>
  <c r="AB191" i="1"/>
  <c r="AC191" i="1"/>
  <c r="Z231" i="1"/>
  <c r="AB231" i="1"/>
  <c r="AC231" i="1"/>
  <c r="Z5" i="1"/>
  <c r="AB5" i="1"/>
  <c r="AC5" i="1"/>
  <c r="Z6" i="1"/>
  <c r="AB6" i="1"/>
  <c r="AC6" i="1"/>
  <c r="Z7" i="1"/>
  <c r="AB7" i="1"/>
  <c r="AC7" i="1"/>
  <c r="Z85" i="1"/>
  <c r="AB85" i="1"/>
  <c r="AC85" i="1"/>
  <c r="Z86" i="1"/>
  <c r="AB86" i="1"/>
  <c r="AC86" i="1"/>
  <c r="Z87" i="1"/>
  <c r="AB87" i="1"/>
  <c r="AC87" i="1"/>
  <c r="Z232" i="1"/>
  <c r="AB232" i="1"/>
  <c r="AC232" i="1"/>
  <c r="Z233" i="1"/>
  <c r="AB233" i="1"/>
  <c r="AC233" i="1"/>
  <c r="Z100" i="1"/>
  <c r="AB100" i="1"/>
  <c r="AC100" i="1"/>
  <c r="Z122" i="1"/>
  <c r="AB122" i="1"/>
  <c r="AC122" i="1"/>
  <c r="Z32" i="1"/>
  <c r="AB32" i="1"/>
  <c r="AC32" i="1"/>
  <c r="Z33" i="1"/>
  <c r="AB33" i="1"/>
  <c r="AC33" i="1"/>
  <c r="Z114" i="1"/>
  <c r="AB114" i="1"/>
  <c r="AC114" i="1"/>
  <c r="Z289" i="1"/>
  <c r="AB289" i="1"/>
  <c r="AC289" i="1"/>
  <c r="Z192" i="1"/>
  <c r="AB192" i="1"/>
  <c r="AC192" i="1"/>
  <c r="Z88" i="1"/>
  <c r="AB88" i="1"/>
  <c r="AC88" i="1"/>
  <c r="Z234" i="1"/>
  <c r="AB234" i="1"/>
  <c r="AC234" i="1"/>
  <c r="Z136" i="1"/>
  <c r="AB136" i="1"/>
  <c r="AC136" i="1"/>
  <c r="Z235" i="1"/>
  <c r="AB235" i="1"/>
  <c r="AC235" i="1"/>
  <c r="Z236" i="1"/>
  <c r="AB236" i="1"/>
  <c r="AC236" i="1"/>
  <c r="Z51" i="1"/>
  <c r="AB51" i="1"/>
  <c r="AC51" i="1"/>
  <c r="Z237" i="1"/>
  <c r="AB237" i="1"/>
  <c r="AC237" i="1"/>
  <c r="Z125" i="1"/>
  <c r="AB125" i="1"/>
  <c r="AC125" i="1"/>
  <c r="Z238" i="1"/>
  <c r="AB238" i="1"/>
  <c r="AC238" i="1"/>
  <c r="Z8" i="1"/>
  <c r="AB8" i="1"/>
  <c r="AC8" i="1"/>
  <c r="Z9" i="1"/>
  <c r="AB9" i="1"/>
  <c r="AC9" i="1"/>
  <c r="Z60" i="1"/>
  <c r="AB60" i="1"/>
  <c r="AC60" i="1"/>
  <c r="Z61" i="1"/>
  <c r="AB61" i="1"/>
  <c r="AC61" i="1"/>
  <c r="Z145" i="1"/>
  <c r="AB145" i="1"/>
  <c r="AC145" i="1"/>
  <c r="Z239" i="1"/>
  <c r="AB239" i="1"/>
  <c r="AC239" i="1"/>
  <c r="Z193" i="1"/>
  <c r="AB193" i="1"/>
  <c r="AC193" i="1"/>
  <c r="Z290" i="1"/>
  <c r="AB290" i="1"/>
  <c r="AC290" i="1"/>
  <c r="Z71" i="1"/>
  <c r="AB71" i="1"/>
  <c r="AC71" i="1"/>
  <c r="Z194" i="1"/>
  <c r="AB194" i="1"/>
  <c r="AC194" i="1"/>
  <c r="Z34" i="1"/>
  <c r="AB34" i="1"/>
  <c r="AC34" i="1"/>
  <c r="Z163" i="1"/>
  <c r="AB163" i="1"/>
  <c r="AC163" i="1"/>
  <c r="Z291" i="1"/>
  <c r="AB291" i="1"/>
  <c r="AC291" i="1"/>
  <c r="Z10" i="1"/>
  <c r="AB10" i="1"/>
  <c r="AC10" i="1"/>
  <c r="Z11" i="1"/>
  <c r="AB11" i="1"/>
  <c r="AC11" i="1"/>
  <c r="Z240" i="1"/>
  <c r="AB240" i="1"/>
  <c r="AC240" i="1"/>
  <c r="Z241" i="1"/>
  <c r="AB241" i="1"/>
  <c r="AC241" i="1"/>
  <c r="Z164" i="1"/>
  <c r="AB164" i="1"/>
  <c r="AC164" i="1"/>
  <c r="Z137" i="1"/>
  <c r="AB137" i="1"/>
  <c r="AC137" i="1"/>
  <c r="Z242" i="1"/>
  <c r="AB242" i="1"/>
  <c r="AC242" i="1"/>
  <c r="Z35" i="1"/>
  <c r="AB35" i="1"/>
  <c r="AC35" i="1"/>
  <c r="Z62" i="1"/>
  <c r="AB62" i="1"/>
  <c r="AC62" i="1"/>
  <c r="Z292" i="1"/>
  <c r="AB292" i="1"/>
  <c r="AC292" i="1"/>
  <c r="Z243" i="1"/>
  <c r="AB243" i="1"/>
  <c r="AC243" i="1"/>
  <c r="Z72" i="1"/>
  <c r="AB72" i="1"/>
  <c r="AC72" i="1"/>
  <c r="Z244" i="1"/>
  <c r="AB244" i="1"/>
  <c r="AC244" i="1"/>
  <c r="Z245" i="1"/>
  <c r="AB245" i="1"/>
  <c r="AC245" i="1"/>
  <c r="Z221" i="1"/>
  <c r="AB221" i="1"/>
  <c r="AC221" i="1"/>
  <c r="Z12" i="1"/>
  <c r="AB12" i="1"/>
  <c r="AC12" i="1"/>
  <c r="Z101" i="1"/>
  <c r="AB101" i="1"/>
  <c r="AC101" i="1"/>
  <c r="Z246" i="1"/>
  <c r="AB246" i="1"/>
  <c r="AC246" i="1"/>
  <c r="Z174" i="1"/>
  <c r="AB174" i="1"/>
  <c r="AC174" i="1"/>
  <c r="Z293" i="1"/>
  <c r="AB293" i="1"/>
  <c r="AC293" i="1"/>
  <c r="Z63" i="1"/>
  <c r="AB63" i="1"/>
  <c r="AC63" i="1"/>
  <c r="Z89" i="1"/>
  <c r="AB89" i="1"/>
  <c r="AC89" i="1"/>
  <c r="Z36" i="1"/>
  <c r="AB36" i="1"/>
  <c r="AC36" i="1"/>
  <c r="Z175" i="1"/>
  <c r="AB175" i="1"/>
  <c r="AC175" i="1"/>
  <c r="Z176" i="1"/>
  <c r="AB176" i="1"/>
  <c r="AC176" i="1"/>
  <c r="Z64" i="1"/>
  <c r="AB64" i="1"/>
  <c r="AC64" i="1"/>
  <c r="Z294" i="1"/>
  <c r="AB294" i="1"/>
  <c r="AC294" i="1"/>
  <c r="Z195" i="1"/>
  <c r="AB195" i="1"/>
  <c r="AC195" i="1"/>
  <c r="Z138" i="1"/>
  <c r="AB138" i="1"/>
  <c r="AC138" i="1"/>
  <c r="Z247" i="1"/>
  <c r="AB247" i="1"/>
  <c r="AC247" i="1"/>
  <c r="Z126" i="1"/>
  <c r="AB126" i="1"/>
  <c r="AC126" i="1"/>
  <c r="Z146" i="1"/>
  <c r="AB146" i="1"/>
  <c r="AC146" i="1"/>
  <c r="Z215" i="1"/>
  <c r="AB215" i="1"/>
  <c r="AC215" i="1"/>
  <c r="Z111" i="1"/>
  <c r="AB111" i="1"/>
  <c r="AC111" i="1"/>
  <c r="Z177" i="1"/>
  <c r="AB177" i="1"/>
  <c r="AC177" i="1"/>
  <c r="Z178" i="1"/>
  <c r="AB178" i="1"/>
  <c r="AC178" i="1"/>
  <c r="Z179" i="1"/>
  <c r="AB179" i="1"/>
  <c r="AC179" i="1"/>
  <c r="Z127" i="1"/>
  <c r="AB127" i="1"/>
  <c r="AC127" i="1"/>
  <c r="Z248" i="1"/>
  <c r="AB248" i="1"/>
  <c r="AC248" i="1"/>
  <c r="Z295" i="1"/>
  <c r="AB295" i="1"/>
  <c r="AC295" i="1"/>
  <c r="Z296" i="1"/>
  <c r="AB296" i="1"/>
  <c r="AC296" i="1"/>
  <c r="Z297" i="1"/>
  <c r="AB297" i="1"/>
  <c r="AC297" i="1"/>
  <c r="Z196" i="1"/>
  <c r="AB196" i="1"/>
  <c r="AC196" i="1"/>
  <c r="Z112" i="1"/>
  <c r="AB112" i="1"/>
  <c r="AC112" i="1"/>
  <c r="Z249" i="1"/>
  <c r="AB249" i="1"/>
  <c r="AC249" i="1"/>
  <c r="Z102" i="1"/>
  <c r="AB102" i="1"/>
  <c r="AC102" i="1"/>
  <c r="Z250" i="1"/>
  <c r="AB250" i="1"/>
  <c r="AC250" i="1"/>
  <c r="Z115" i="1"/>
  <c r="AB115" i="1"/>
  <c r="AC115" i="1"/>
  <c r="Z116" i="1"/>
  <c r="AB116" i="1"/>
  <c r="AC116" i="1"/>
  <c r="Z128" i="1"/>
  <c r="AB128" i="1"/>
  <c r="AC128" i="1"/>
  <c r="Z147" i="1"/>
  <c r="AB147" i="1"/>
  <c r="AC147" i="1"/>
  <c r="Z73" i="1"/>
  <c r="AB73" i="1"/>
  <c r="AC73" i="1"/>
  <c r="Z251" i="1"/>
  <c r="AB251" i="1"/>
  <c r="AC251" i="1"/>
  <c r="Z252" i="1"/>
  <c r="AB252" i="1"/>
  <c r="AC252" i="1"/>
  <c r="Z155" i="1"/>
  <c r="AB155" i="1"/>
  <c r="AC155" i="1"/>
  <c r="Z253" i="1"/>
  <c r="AB253" i="1"/>
  <c r="AC253" i="1"/>
  <c r="Z197" i="1"/>
  <c r="AB197" i="1"/>
  <c r="AC197" i="1"/>
  <c r="Z298" i="1"/>
  <c r="AB298" i="1"/>
  <c r="AC298" i="1"/>
  <c r="Z129" i="1"/>
  <c r="AB129" i="1"/>
  <c r="AC129" i="1"/>
  <c r="Z148" i="1"/>
  <c r="AB148" i="1"/>
  <c r="AC148" i="1"/>
  <c r="Z13" i="1"/>
  <c r="AB13" i="1"/>
  <c r="AC13" i="1"/>
  <c r="Z254" i="1"/>
  <c r="AB254" i="1"/>
  <c r="AC254" i="1"/>
  <c r="Z37" i="1"/>
  <c r="AB37" i="1"/>
  <c r="AC37" i="1"/>
  <c r="Z14" i="1"/>
  <c r="AB14" i="1"/>
  <c r="AC14" i="1"/>
  <c r="Z123" i="1"/>
  <c r="AB123" i="1"/>
  <c r="AC123" i="1"/>
  <c r="Z255" i="1"/>
  <c r="AB255" i="1"/>
  <c r="AC255" i="1"/>
  <c r="Z198" i="1"/>
  <c r="AB198" i="1"/>
  <c r="AC198" i="1"/>
  <c r="Z90" i="1"/>
  <c r="AB90" i="1"/>
  <c r="AC90" i="1"/>
  <c r="Z299" i="1"/>
  <c r="AB299" i="1"/>
  <c r="AC299" i="1"/>
  <c r="Z91" i="1"/>
  <c r="AB91" i="1"/>
  <c r="AC91" i="1"/>
  <c r="Z57" i="1"/>
  <c r="AB57" i="1"/>
  <c r="AC57" i="1"/>
  <c r="Z256" i="1"/>
  <c r="AB256" i="1"/>
  <c r="AC256" i="1"/>
  <c r="Z74" i="1"/>
  <c r="AB74" i="1"/>
  <c r="AC74" i="1"/>
  <c r="Z199" i="1"/>
  <c r="AB199" i="1"/>
  <c r="AC199" i="1"/>
  <c r="Z300" i="1"/>
  <c r="AB300" i="1"/>
  <c r="AC300" i="1"/>
  <c r="Z117" i="1"/>
  <c r="AB117" i="1"/>
  <c r="AC117" i="1"/>
  <c r="Z103" i="1"/>
  <c r="AB103" i="1"/>
  <c r="AC103" i="1"/>
  <c r="Z15" i="1"/>
  <c r="AB15" i="1"/>
  <c r="AC15" i="1"/>
  <c r="Z216" i="1"/>
  <c r="AB216" i="1"/>
  <c r="AC216" i="1"/>
  <c r="Z217" i="1"/>
  <c r="AB217" i="1"/>
  <c r="AC217" i="1"/>
  <c r="Z104" i="1"/>
  <c r="AB104" i="1"/>
  <c r="AC104" i="1"/>
  <c r="Z38" i="1"/>
  <c r="AB38" i="1"/>
  <c r="AC38" i="1"/>
  <c r="Z39" i="1"/>
  <c r="AB39" i="1"/>
  <c r="AC39" i="1"/>
  <c r="Z139" i="1"/>
  <c r="AB139" i="1"/>
  <c r="AC139" i="1"/>
  <c r="Z65" i="1"/>
  <c r="AB65" i="1"/>
  <c r="AC65" i="1"/>
  <c r="Z257" i="1"/>
  <c r="AB257" i="1"/>
  <c r="AC257" i="1"/>
  <c r="Z156" i="1"/>
  <c r="AB156" i="1"/>
  <c r="AC156" i="1"/>
  <c r="Z200" i="1"/>
  <c r="AB200" i="1"/>
  <c r="AC200" i="1"/>
  <c r="Z157" i="1"/>
  <c r="AB157" i="1"/>
  <c r="AC157" i="1"/>
  <c r="Z258" i="1"/>
  <c r="AB258" i="1"/>
  <c r="AC258" i="1"/>
  <c r="Z259" i="1"/>
  <c r="AB259" i="1"/>
  <c r="AC259" i="1"/>
  <c r="Z140" i="1"/>
  <c r="AB140" i="1"/>
  <c r="AC140" i="1"/>
  <c r="Z105" i="1"/>
  <c r="AB105" i="1"/>
  <c r="AC105" i="1"/>
  <c r="Z165" i="1"/>
  <c r="AB165" i="1"/>
  <c r="AC165" i="1"/>
  <c r="Z260" i="1"/>
  <c r="AB260" i="1"/>
  <c r="AC260" i="1"/>
  <c r="Z166" i="1"/>
  <c r="AB166" i="1"/>
  <c r="AC166" i="1"/>
  <c r="Z167" i="1"/>
  <c r="AB167" i="1"/>
  <c r="AC167" i="1"/>
  <c r="Z168" i="1"/>
  <c r="AB168" i="1"/>
  <c r="AC168" i="1"/>
  <c r="Z158" i="1"/>
  <c r="AB158" i="1"/>
  <c r="AC158" i="1"/>
  <c r="Z222" i="1"/>
  <c r="AB222" i="1"/>
  <c r="AC222" i="1"/>
  <c r="Z16" i="1"/>
  <c r="AB16" i="1"/>
  <c r="AC16" i="1"/>
  <c r="Z218" i="1"/>
  <c r="AB218" i="1"/>
  <c r="AC218" i="1"/>
  <c r="Z92" i="1"/>
  <c r="AB92" i="1"/>
  <c r="AC92" i="1"/>
  <c r="Z180" i="1"/>
  <c r="AB180" i="1"/>
  <c r="AC180" i="1"/>
  <c r="Z261" i="1"/>
  <c r="AB261" i="1"/>
  <c r="AC261" i="1"/>
  <c r="Z66" i="1"/>
  <c r="AB66" i="1"/>
  <c r="AC66" i="1"/>
  <c r="Z201" i="1"/>
  <c r="AB201" i="1"/>
  <c r="AC201" i="1"/>
  <c r="Z262" i="1"/>
  <c r="AB262" i="1"/>
  <c r="AC262" i="1"/>
  <c r="Z113" i="1"/>
  <c r="AB113" i="1"/>
  <c r="AC113" i="1"/>
  <c r="Z75" i="1"/>
  <c r="AB75" i="1"/>
  <c r="AC75" i="1"/>
  <c r="Z263" i="1"/>
  <c r="AB263" i="1"/>
  <c r="AC263" i="1"/>
  <c r="Z264" i="1"/>
  <c r="AB264" i="1"/>
  <c r="AC264" i="1"/>
  <c r="Z301" i="1"/>
  <c r="AB301" i="1"/>
  <c r="AC301" i="1"/>
  <c r="Z159" i="1"/>
  <c r="AB159" i="1"/>
  <c r="AC159" i="1"/>
  <c r="Z265" i="1"/>
  <c r="AB265" i="1"/>
  <c r="AC265" i="1"/>
  <c r="Z17" i="1"/>
  <c r="AB17" i="1"/>
  <c r="AC17" i="1"/>
  <c r="Z266" i="1"/>
  <c r="AB266" i="1"/>
  <c r="AC266" i="1"/>
  <c r="Z202" i="1"/>
  <c r="AB202" i="1"/>
  <c r="AC202" i="1"/>
  <c r="Z40" i="1"/>
  <c r="AB40" i="1"/>
  <c r="AC40" i="1"/>
  <c r="Z93" i="1"/>
  <c r="AB93" i="1"/>
  <c r="AC93" i="1"/>
  <c r="Z267" i="1"/>
  <c r="AB267" i="1"/>
  <c r="AC267" i="1"/>
  <c r="Z181" i="1"/>
  <c r="AB181" i="1"/>
  <c r="AC181" i="1"/>
  <c r="Z268" i="1"/>
  <c r="AB268" i="1"/>
  <c r="AC268" i="1"/>
  <c r="Z67" i="1"/>
  <c r="AB67" i="1"/>
  <c r="AC67" i="1"/>
  <c r="Z41" i="1"/>
  <c r="AB41" i="1"/>
  <c r="AC41" i="1"/>
  <c r="Z302" i="1"/>
  <c r="AB302" i="1"/>
  <c r="AC302" i="1"/>
  <c r="Z42" i="1"/>
  <c r="AB42" i="1"/>
  <c r="AC42" i="1"/>
  <c r="Z269" i="1"/>
  <c r="AB269" i="1"/>
  <c r="AC269" i="1"/>
  <c r="Z270" i="1"/>
  <c r="AB270" i="1"/>
  <c r="AC270" i="1"/>
  <c r="Z76" i="1"/>
  <c r="AB76" i="1"/>
  <c r="AC76" i="1"/>
  <c r="Z271" i="1"/>
  <c r="AB271" i="1"/>
  <c r="AC271" i="1"/>
  <c r="Z52" i="1"/>
  <c r="AB52" i="1"/>
  <c r="AC52" i="1"/>
  <c r="Z272" i="1"/>
  <c r="AB272" i="1"/>
  <c r="AC272" i="1"/>
  <c r="Z77" i="1"/>
  <c r="AB77" i="1"/>
  <c r="AC77" i="1"/>
  <c r="Z78" i="1"/>
  <c r="AB78" i="1"/>
  <c r="AC78" i="1"/>
  <c r="Z169" i="1"/>
  <c r="AB169" i="1"/>
  <c r="AC169" i="1"/>
  <c r="Z18" i="1"/>
  <c r="AB18" i="1"/>
  <c r="AC18" i="1"/>
  <c r="Z219" i="1"/>
  <c r="AB219" i="1"/>
  <c r="AC219" i="1"/>
  <c r="Z106" i="1"/>
  <c r="AB106" i="1"/>
  <c r="AC106" i="1"/>
  <c r="Z182" i="1"/>
  <c r="AB182" i="1"/>
  <c r="AC182" i="1"/>
  <c r="Z107" i="1"/>
  <c r="AB107" i="1"/>
  <c r="AC107" i="1"/>
  <c r="Z183" i="1"/>
  <c r="AB183" i="1"/>
  <c r="AC183" i="1"/>
  <c r="Z130" i="1"/>
  <c r="AB130" i="1"/>
  <c r="AC130" i="1"/>
  <c r="Z203" i="1"/>
  <c r="AB203" i="1"/>
  <c r="AC203" i="1"/>
  <c r="Z43" i="1"/>
  <c r="AB43" i="1"/>
  <c r="AC43" i="1"/>
  <c r="Z204" i="1"/>
  <c r="AB204" i="1"/>
  <c r="AC204" i="1"/>
  <c r="Z273" i="1"/>
  <c r="AB273" i="1"/>
  <c r="AC273" i="1"/>
  <c r="Z149" i="1"/>
  <c r="AB149" i="1"/>
  <c r="AC149" i="1"/>
  <c r="Z118" i="1"/>
  <c r="AB118" i="1"/>
  <c r="AC118" i="1"/>
  <c r="Z303" i="1"/>
  <c r="AB303" i="1"/>
  <c r="AC303" i="1"/>
  <c r="Z150" i="1"/>
  <c r="AB150" i="1"/>
  <c r="AC150" i="1"/>
  <c r="Z79" i="1"/>
  <c r="AB79" i="1"/>
  <c r="AC79" i="1"/>
  <c r="Z151" i="1"/>
  <c r="AB151" i="1"/>
  <c r="AC151" i="1"/>
  <c r="Z274" i="1"/>
  <c r="AB274" i="1"/>
  <c r="AC274" i="1"/>
  <c r="Z19" i="1"/>
  <c r="AB19" i="1"/>
  <c r="AC19" i="1"/>
  <c r="Z184" i="1"/>
  <c r="AB184" i="1"/>
  <c r="AC184" i="1"/>
  <c r="Z20" i="1"/>
  <c r="AB20" i="1"/>
  <c r="AC20" i="1"/>
  <c r="Z44" i="1"/>
  <c r="AB44" i="1"/>
  <c r="AC44" i="1"/>
  <c r="Z185" i="1"/>
  <c r="AB185" i="1"/>
  <c r="AC185" i="1"/>
  <c r="Z275" i="1"/>
  <c r="AB275" i="1"/>
  <c r="AC275" i="1"/>
  <c r="Z186" i="1"/>
  <c r="AB186" i="1"/>
  <c r="AC186" i="1"/>
  <c r="Z68" i="1"/>
  <c r="AB68" i="1"/>
  <c r="AC68" i="1"/>
  <c r="Z276" i="1"/>
  <c r="AB276" i="1"/>
  <c r="AC276" i="1"/>
  <c r="Z205" i="1"/>
  <c r="AB205" i="1"/>
  <c r="AC205" i="1"/>
  <c r="Z206" i="1"/>
  <c r="AB206" i="1"/>
  <c r="AC206" i="1"/>
  <c r="Z207" i="1"/>
  <c r="AB207" i="1"/>
  <c r="AC207" i="1"/>
  <c r="Z304" i="1"/>
  <c r="AB304" i="1"/>
  <c r="AC304" i="1"/>
  <c r="Z80" i="1"/>
  <c r="AB80" i="1"/>
  <c r="AC80" i="1"/>
  <c r="Z277" i="1"/>
  <c r="AB277" i="1"/>
  <c r="AC277" i="1"/>
  <c r="Z278" i="1"/>
  <c r="AB278" i="1"/>
  <c r="AC278" i="1"/>
  <c r="Z58" i="1"/>
  <c r="AB58" i="1"/>
  <c r="AC58" i="1"/>
  <c r="Z279" i="1"/>
  <c r="AB279" i="1"/>
  <c r="AC279" i="1"/>
  <c r="Z208" i="1"/>
  <c r="AB208" i="1"/>
  <c r="AC208" i="1"/>
  <c r="Z209" i="1"/>
  <c r="AB209" i="1"/>
  <c r="AC209" i="1"/>
  <c r="Z280" i="1"/>
  <c r="AB280" i="1"/>
  <c r="AC280" i="1"/>
  <c r="Z170" i="1"/>
  <c r="AB170" i="1"/>
  <c r="AC170" i="1"/>
  <c r="Z152" i="1"/>
  <c r="AB152" i="1"/>
  <c r="AC152" i="1"/>
  <c r="Z223" i="1"/>
  <c r="AB223" i="1"/>
  <c r="AC223" i="1"/>
  <c r="Z21" i="1"/>
  <c r="AB21" i="1"/>
  <c r="AC21" i="1"/>
  <c r="Z108" i="1"/>
  <c r="AB108" i="1"/>
  <c r="AC108" i="1"/>
  <c r="Z220" i="1"/>
  <c r="AB220" i="1"/>
  <c r="AC220" i="1"/>
  <c r="Z109" i="1"/>
  <c r="AB109" i="1"/>
  <c r="AC109" i="1"/>
  <c r="Z45" i="1"/>
  <c r="AB45" i="1"/>
  <c r="AC45" i="1"/>
  <c r="Z46" i="1"/>
  <c r="AB46" i="1"/>
  <c r="AC46" i="1"/>
  <c r="Z210" i="1"/>
  <c r="AB210" i="1"/>
  <c r="AC210" i="1"/>
  <c r="Z281" i="1"/>
  <c r="AB281" i="1"/>
  <c r="AC281" i="1"/>
  <c r="Z211" i="1"/>
  <c r="AB211" i="1"/>
  <c r="AC211" i="1"/>
  <c r="Z94" i="1"/>
  <c r="AB94" i="1"/>
  <c r="AC94" i="1"/>
  <c r="Z95" i="1"/>
  <c r="AB95" i="1"/>
  <c r="AC95" i="1"/>
  <c r="Z141" i="1"/>
  <c r="AB141" i="1"/>
  <c r="AC141" i="1"/>
  <c r="Z153" i="1"/>
  <c r="AB153" i="1"/>
  <c r="AC153" i="1"/>
  <c r="Z160" i="1"/>
  <c r="AB160" i="1"/>
  <c r="AC160" i="1"/>
  <c r="Z119" i="1"/>
  <c r="AB119" i="1"/>
  <c r="AC119" i="1"/>
  <c r="Z81" i="1"/>
  <c r="AB81" i="1"/>
  <c r="AC81" i="1"/>
  <c r="Z82" i="1"/>
  <c r="AB82" i="1"/>
  <c r="AC82" i="1"/>
  <c r="Z69" i="1"/>
  <c r="AB69" i="1"/>
  <c r="AC69" i="1"/>
  <c r="Z96" i="1"/>
  <c r="AB96" i="1"/>
  <c r="AC96" i="1"/>
  <c r="Z282" i="1"/>
  <c r="AB282" i="1"/>
  <c r="AC282" i="1"/>
  <c r="Z142" i="1"/>
  <c r="AB142" i="1"/>
  <c r="AC142" i="1"/>
  <c r="Z83" i="1"/>
  <c r="AB83" i="1"/>
  <c r="AC83" i="1"/>
  <c r="Z161" i="1"/>
  <c r="AB161" i="1"/>
  <c r="AC161" i="1"/>
  <c r="Z47" i="1"/>
  <c r="AB47" i="1"/>
  <c r="AC47" i="1"/>
  <c r="Z305" i="1"/>
  <c r="AB305" i="1"/>
  <c r="AC305" i="1"/>
  <c r="Z306" i="1"/>
  <c r="AB306" i="1"/>
  <c r="AC306" i="1"/>
  <c r="Z283" i="1"/>
  <c r="AB283" i="1"/>
  <c r="AC283" i="1"/>
  <c r="Z284" i="1"/>
  <c r="AB284" i="1"/>
  <c r="AC284" i="1"/>
  <c r="Z143" i="1"/>
  <c r="AB143" i="1"/>
  <c r="AC143" i="1"/>
  <c r="Z131" i="1"/>
  <c r="AB131" i="1"/>
  <c r="AC131" i="1"/>
  <c r="Z285" i="1"/>
  <c r="AB285" i="1"/>
  <c r="AC285" i="1"/>
  <c r="Z53" i="1"/>
  <c r="AB53" i="1"/>
  <c r="AC53" i="1"/>
  <c r="Z54" i="1"/>
  <c r="AB54" i="1"/>
  <c r="AC54" i="1"/>
  <c r="Z154" i="1"/>
  <c r="AB154" i="1"/>
  <c r="AC154" i="1"/>
  <c r="Z171" i="1"/>
  <c r="AB171" i="1"/>
  <c r="AC171" i="1"/>
  <c r="Z48" i="1"/>
  <c r="AB48" i="1"/>
  <c r="AC48" i="1"/>
  <c r="Z187" i="1"/>
  <c r="AB187" i="1"/>
  <c r="AC187" i="1"/>
  <c r="Z286" i="1"/>
  <c r="AB286" i="1"/>
  <c r="AC286" i="1"/>
  <c r="Z212" i="1"/>
  <c r="AB212" i="1"/>
  <c r="AC212" i="1"/>
  <c r="Z49" i="1"/>
  <c r="AB49" i="1"/>
  <c r="AC49" i="1"/>
  <c r="Z120" i="1"/>
  <c r="AB120" i="1"/>
  <c r="AC120" i="1"/>
  <c r="Z70" i="1"/>
  <c r="AB70" i="1"/>
  <c r="AC70" i="1"/>
  <c r="Z213" i="1"/>
  <c r="AB213" i="1"/>
  <c r="AC213" i="1"/>
  <c r="Z214" i="1"/>
  <c r="AB214" i="1"/>
  <c r="AC214" i="1"/>
  <c r="Z162" i="1"/>
  <c r="AB162" i="1"/>
  <c r="AC162" i="1"/>
  <c r="Z307" i="1"/>
  <c r="AB307" i="1"/>
  <c r="AC307" i="1"/>
  <c r="Z144" i="1"/>
  <c r="AB144" i="1"/>
  <c r="AC144" i="1"/>
  <c r="Z84" i="1"/>
  <c r="AB84" i="1"/>
  <c r="AC84" i="1"/>
  <c r="Z55" i="1"/>
  <c r="AB55" i="1"/>
  <c r="AC55" i="1"/>
  <c r="Z287" i="1"/>
  <c r="AB287" i="1"/>
  <c r="AC287" i="1"/>
  <c r="Z172" i="1"/>
  <c r="AB172" i="1"/>
  <c r="AC172" i="1"/>
  <c r="Z121" i="1"/>
  <c r="AB121" i="1"/>
  <c r="AC121" i="1"/>
  <c r="Z288" i="1"/>
  <c r="AB288" i="1"/>
  <c r="AC288" i="1"/>
  <c r="Z224" i="1"/>
  <c r="AB224" i="1"/>
  <c r="AC224" i="1"/>
  <c r="Z132" i="1"/>
  <c r="AB132" i="1"/>
  <c r="AC132" i="1"/>
  <c r="Z22" i="1"/>
  <c r="AB22" i="1"/>
  <c r="AC22" i="1"/>
  <c r="AC2" i="1"/>
  <c r="AB2" i="1"/>
  <c r="Z2" i="1"/>
</calcChain>
</file>

<file path=xl/sharedStrings.xml><?xml version="1.0" encoding="utf-8"?>
<sst xmlns="http://schemas.openxmlformats.org/spreadsheetml/2006/main" count="6525" uniqueCount="848">
  <si>
    <t>CD_PLANT</t>
  </si>
  <si>
    <t>CD_SUPPLIER_SHP_FR</t>
  </si>
  <si>
    <t>NA_COMP</t>
  </si>
  <si>
    <t>CD_COUNTRY</t>
  </si>
  <si>
    <t>NO_PART_PREFIX</t>
  </si>
  <si>
    <t>NO_PART_BASE</t>
  </si>
  <si>
    <t>NO_PART_SUFFIX</t>
  </si>
  <si>
    <t>Partno</t>
  </si>
  <si>
    <t>NO_PGM</t>
  </si>
  <si>
    <t>DT_SHIP</t>
  </si>
  <si>
    <t>TM_SHIP</t>
  </si>
  <si>
    <t>QT_SHP_DEL</t>
  </si>
  <si>
    <t>QT_CUM_SHP_DEL</t>
  </si>
  <si>
    <t>DT_DELIVERY</t>
  </si>
  <si>
    <t>TM_DELIVERY</t>
  </si>
  <si>
    <t>CD_DELIVERY_DOCK</t>
  </si>
  <si>
    <t>DT_PGM_START</t>
  </si>
  <si>
    <t>CD_PICKUP_RTE_NEW</t>
  </si>
  <si>
    <t>CD_DELIVRY_RTE_NEW</t>
  </si>
  <si>
    <t>QT_PKG</t>
  </si>
  <si>
    <t>GRBNA</t>
  </si>
  <si>
    <t>49</t>
  </si>
  <si>
    <t>906-13</t>
  </si>
  <si>
    <t>BA</t>
  </si>
  <si>
    <t>CA</t>
  </si>
  <si>
    <t>02.20.00</t>
  </si>
  <si>
    <t>23.50.00</t>
  </si>
  <si>
    <t>01.00.00</t>
  </si>
  <si>
    <t>FA</t>
  </si>
  <si>
    <t>TA</t>
  </si>
  <si>
    <t>ML1</t>
  </si>
  <si>
    <t>MB3C</t>
  </si>
  <si>
    <t>BB</t>
  </si>
  <si>
    <t>1125</t>
  </si>
  <si>
    <t>AC</t>
  </si>
  <si>
    <t>TB</t>
  </si>
  <si>
    <t>ML3</t>
  </si>
  <si>
    <t>FW24A</t>
  </si>
  <si>
    <t>KIRIU THAILAND CO LTD</t>
  </si>
  <si>
    <t>EB3C</t>
  </si>
  <si>
    <t>ML5</t>
  </si>
  <si>
    <t>IW</t>
  </si>
  <si>
    <t>FC</t>
  </si>
  <si>
    <t>22.40.00</t>
  </si>
  <si>
    <t>KB</t>
  </si>
  <si>
    <t>04.10.00</t>
  </si>
  <si>
    <t>EB</t>
  </si>
  <si>
    <t>AA</t>
  </si>
  <si>
    <t>N1WB</t>
  </si>
  <si>
    <t>AA2KA</t>
  </si>
  <si>
    <t>HITACHI ASTEMO RAYONG LTD</t>
  </si>
  <si>
    <t>2010</t>
  </si>
  <si>
    <t>MB3C2010AA</t>
  </si>
  <si>
    <t>04.20.00</t>
  </si>
  <si>
    <t>06.30.00</t>
  </si>
  <si>
    <t>NA1J04</t>
  </si>
  <si>
    <t>2011</t>
  </si>
  <si>
    <t>AD</t>
  </si>
  <si>
    <t>MB3C2011AA</t>
  </si>
  <si>
    <t>BD</t>
  </si>
  <si>
    <t>MB3C2011BD</t>
  </si>
  <si>
    <t>ABLE SANOH INDUSTRIES 1996 CO LTD</t>
  </si>
  <si>
    <t>2263</t>
  </si>
  <si>
    <t>V33XB</t>
  </si>
  <si>
    <t>T9</t>
  </si>
  <si>
    <t>CE</t>
  </si>
  <si>
    <t>LB</t>
  </si>
  <si>
    <t>FXBYA</t>
  </si>
  <si>
    <t>HIRUTA &amp; SUMMIT CO LTD</t>
  </si>
  <si>
    <t>3078</t>
  </si>
  <si>
    <t>C1C</t>
  </si>
  <si>
    <t>EB3C3078C1C</t>
  </si>
  <si>
    <t>23.20.00</t>
  </si>
  <si>
    <t>01.50.00</t>
  </si>
  <si>
    <t>MUP</t>
  </si>
  <si>
    <t>G2C</t>
  </si>
  <si>
    <t>MB3C3078G2C</t>
  </si>
  <si>
    <t>3079</t>
  </si>
  <si>
    <t>EB3C3079C1C</t>
  </si>
  <si>
    <t>04.25.00</t>
  </si>
  <si>
    <t>NA2Q12</t>
  </si>
  <si>
    <t>C2C</t>
  </si>
  <si>
    <t>MB3C3079C2C</t>
  </si>
  <si>
    <t>MB3C3079G2C</t>
  </si>
  <si>
    <t>3091</t>
  </si>
  <si>
    <t>E2A</t>
  </si>
  <si>
    <t>MB3C3091E2A</t>
  </si>
  <si>
    <t>23.30.00</t>
  </si>
  <si>
    <t>01.40.00</t>
  </si>
  <si>
    <t>T8</t>
  </si>
  <si>
    <t>NA2Q03</t>
  </si>
  <si>
    <t>GRASA</t>
  </si>
  <si>
    <t>FAURECIA &amp; SUMMIT INTERIOR SYSTEMS</t>
  </si>
  <si>
    <t>3533</t>
  </si>
  <si>
    <t>BB3ZHE</t>
  </si>
  <si>
    <t>GM11A</t>
  </si>
  <si>
    <t>SUPAVUT INDUSTRY CO LTD</t>
  </si>
  <si>
    <t>AG3ZHE</t>
  </si>
  <si>
    <t>N1WB3533AG3ZHE</t>
  </si>
  <si>
    <t>23.40.00</t>
  </si>
  <si>
    <t>NA2E03</t>
  </si>
  <si>
    <t>BG3ZHE</t>
  </si>
  <si>
    <t>N1WB3533BG3ZHE</t>
  </si>
  <si>
    <t>CG3ZHE</t>
  </si>
  <si>
    <t>N1WB3533CG3ZHE</t>
  </si>
  <si>
    <t>DG3ZHE</t>
  </si>
  <si>
    <t>N1WB3533DG3ZHE</t>
  </si>
  <si>
    <t>V0H8A</t>
  </si>
  <si>
    <t>ZF AUTOMOTIVE SAFETY SYSTEMS THAILA</t>
  </si>
  <si>
    <t>EB3B</t>
  </si>
  <si>
    <t>TM</t>
  </si>
  <si>
    <t>03.40.00</t>
  </si>
  <si>
    <t>FD3ZHE</t>
  </si>
  <si>
    <t>00.10.00</t>
  </si>
  <si>
    <t>00.40.00</t>
  </si>
  <si>
    <t>JB3G</t>
  </si>
  <si>
    <t>08.40.00</t>
  </si>
  <si>
    <t>CD</t>
  </si>
  <si>
    <t>DB</t>
  </si>
  <si>
    <t>04.30.00</t>
  </si>
  <si>
    <t>MB3G</t>
  </si>
  <si>
    <t>05.00.00</t>
  </si>
  <si>
    <t>01.10.00</t>
  </si>
  <si>
    <t>05.10.00</t>
  </si>
  <si>
    <t>00.50.00</t>
  </si>
  <si>
    <t>BC</t>
  </si>
  <si>
    <t>22.30.00</t>
  </si>
  <si>
    <t>AB</t>
  </si>
  <si>
    <t>06.00.00</t>
  </si>
  <si>
    <t>06.40.00</t>
  </si>
  <si>
    <t>6038</t>
  </si>
  <si>
    <t>AYLSB</t>
  </si>
  <si>
    <t>SUMIRIKO EASTERN RUBBER THAILAND LT</t>
  </si>
  <si>
    <t>7986</t>
  </si>
  <si>
    <t>JB3G7986AA</t>
  </si>
  <si>
    <t>GSQCB</t>
  </si>
  <si>
    <t>THAI SUMMIT PLASTECH CO LTD</t>
  </si>
  <si>
    <t>MB3B</t>
  </si>
  <si>
    <t>8478</t>
  </si>
  <si>
    <t>N1WB8478AB</t>
  </si>
  <si>
    <t>ML4</t>
  </si>
  <si>
    <t>NA1Z04</t>
  </si>
  <si>
    <t>FRBGA</t>
  </si>
  <si>
    <t>TI AUTOMOTIVE THAILAND LTD</t>
  </si>
  <si>
    <t>MB3Q</t>
  </si>
  <si>
    <t>9034</t>
  </si>
  <si>
    <t>MB3Q9034BA</t>
  </si>
  <si>
    <t>DD</t>
  </si>
  <si>
    <t>AG</t>
  </si>
  <si>
    <t>EC</t>
  </si>
  <si>
    <t>23.00.00</t>
  </si>
  <si>
    <t>MB3T</t>
  </si>
  <si>
    <t>V33FA</t>
  </si>
  <si>
    <t>G TEKT EASTERN CO LTD</t>
  </si>
  <si>
    <t>10723</t>
  </si>
  <si>
    <t>GTMKB</t>
  </si>
  <si>
    <t>SUPREME FELTOL THAILAND CO LTD</t>
  </si>
  <si>
    <t>T3</t>
  </si>
  <si>
    <t>GG84A</t>
  </si>
  <si>
    <t>THAI SUMMIT RAYONG AUTOPARTS INDUST</t>
  </si>
  <si>
    <t>BE3JA6</t>
  </si>
  <si>
    <t>AB39</t>
  </si>
  <si>
    <t>T7</t>
  </si>
  <si>
    <t>NP1B08</t>
  </si>
  <si>
    <t>00.01.00</t>
  </si>
  <si>
    <t>ABE</t>
  </si>
  <si>
    <t>04.00.00</t>
  </si>
  <si>
    <t>05.30.00</t>
  </si>
  <si>
    <t>CB</t>
  </si>
  <si>
    <t>04.50.00</t>
  </si>
  <si>
    <t>GA</t>
  </si>
  <si>
    <t>THAI SUMMIT EASTERN SEABOARD AUTOPA</t>
  </si>
  <si>
    <t>ENHAB</t>
  </si>
  <si>
    <t>01.15.00</t>
  </si>
  <si>
    <t>EKEUB</t>
  </si>
  <si>
    <t>AAPICO PLASTICS PUBLIC CO LTD</t>
  </si>
  <si>
    <t>CC</t>
  </si>
  <si>
    <t>04.35.00</t>
  </si>
  <si>
    <t>01.35.00</t>
  </si>
  <si>
    <t>DA</t>
  </si>
  <si>
    <t>02.00.00</t>
  </si>
  <si>
    <t>18888</t>
  </si>
  <si>
    <t>N1WB18888AB</t>
  </si>
  <si>
    <t>00.20.00</t>
  </si>
  <si>
    <t>NB1A14</t>
  </si>
  <si>
    <t>MXBPA</t>
  </si>
  <si>
    <t>HANON SYSTEMS THAILAND CO LTD</t>
  </si>
  <si>
    <t>19710</t>
  </si>
  <si>
    <t>MB3B19710FA</t>
  </si>
  <si>
    <t>01.30.00</t>
  </si>
  <si>
    <t>23.10.00</t>
  </si>
  <si>
    <t>07.10.00</t>
  </si>
  <si>
    <t>AF</t>
  </si>
  <si>
    <t>V32SA</t>
  </si>
  <si>
    <t>SAINT GOBAIN SEKURIT THAILAND CO LT</t>
  </si>
  <si>
    <t>2A315</t>
  </si>
  <si>
    <t>MB3C2A315BA</t>
  </si>
  <si>
    <t>V33YA</t>
  </si>
  <si>
    <t>BOSCH AUTOMOTIVE THAILAND CO LTD</t>
  </si>
  <si>
    <t>2B195</t>
  </si>
  <si>
    <t>NA1K10</t>
  </si>
  <si>
    <t>00.45.00</t>
  </si>
  <si>
    <t>NA1K09</t>
  </si>
  <si>
    <t>HA</t>
  </si>
  <si>
    <t>2B614</t>
  </si>
  <si>
    <t>MB3C2B614BA</t>
  </si>
  <si>
    <t>NB1C03</t>
  </si>
  <si>
    <t>2C017</t>
  </si>
  <si>
    <t>23.45.00</t>
  </si>
  <si>
    <t>NA1U03</t>
  </si>
  <si>
    <t>GZUUA</t>
  </si>
  <si>
    <t>ROBERT BOSCH AUTOMOTIVE TECHNOLOGIE</t>
  </si>
  <si>
    <t>DC</t>
  </si>
  <si>
    <t>2C287</t>
  </si>
  <si>
    <t>EF</t>
  </si>
  <si>
    <t>MB3C2C287EF</t>
  </si>
  <si>
    <t>2C326</t>
  </si>
  <si>
    <t>FD</t>
  </si>
  <si>
    <t>MB3C2C326FD</t>
  </si>
  <si>
    <t>AE</t>
  </si>
  <si>
    <t>2D250</t>
  </si>
  <si>
    <t>MB3C2D250BD</t>
  </si>
  <si>
    <t>2K004</t>
  </si>
  <si>
    <t>2K005</t>
  </si>
  <si>
    <t>MB3C2K005BB</t>
  </si>
  <si>
    <t>2K316</t>
  </si>
  <si>
    <t>2K317</t>
  </si>
  <si>
    <t>MB3C2K317EB</t>
  </si>
  <si>
    <t>2L388</t>
  </si>
  <si>
    <t>MD</t>
  </si>
  <si>
    <t>NA2Q04</t>
  </si>
  <si>
    <t>2W094</t>
  </si>
  <si>
    <t>ED</t>
  </si>
  <si>
    <t>MB3C2W094ED</t>
  </si>
  <si>
    <t>CB3ZHE</t>
  </si>
  <si>
    <t>23.55.00</t>
  </si>
  <si>
    <t>NA1S44</t>
  </si>
  <si>
    <t>AH</t>
  </si>
  <si>
    <t>3K170</t>
  </si>
  <si>
    <t>A1B</t>
  </si>
  <si>
    <t>MB3C3K170A1B</t>
  </si>
  <si>
    <t>NA1I06</t>
  </si>
  <si>
    <t>3K171</t>
  </si>
  <si>
    <t>04.55.00</t>
  </si>
  <si>
    <t>NA1I08</t>
  </si>
  <si>
    <t>MB3C3K171A1B</t>
  </si>
  <si>
    <t>3N928</t>
  </si>
  <si>
    <t>MB3B3N928AA</t>
  </si>
  <si>
    <t>HE</t>
  </si>
  <si>
    <t>BUAPA</t>
  </si>
  <si>
    <t>THAI SUMMIT AUTO PRESS CO LTD</t>
  </si>
  <si>
    <t>5B018</t>
  </si>
  <si>
    <t>MB3C5B018BA</t>
  </si>
  <si>
    <t>DF</t>
  </si>
  <si>
    <t>MC</t>
  </si>
  <si>
    <t>6B032</t>
  </si>
  <si>
    <t>AJ</t>
  </si>
  <si>
    <t>6D624</t>
  </si>
  <si>
    <t>6K767</t>
  </si>
  <si>
    <t>MB3G6K767FC</t>
  </si>
  <si>
    <t>7E063</t>
  </si>
  <si>
    <t>GD</t>
  </si>
  <si>
    <t>FE</t>
  </si>
  <si>
    <t>NA1A03</t>
  </si>
  <si>
    <t>8C455</t>
  </si>
  <si>
    <t>FB</t>
  </si>
  <si>
    <t>MB3G8C455FB</t>
  </si>
  <si>
    <t>NA2E08</t>
  </si>
  <si>
    <t>8W015</t>
  </si>
  <si>
    <t>LC</t>
  </si>
  <si>
    <t>MB3G8W015MC</t>
  </si>
  <si>
    <t>NA1F44</t>
  </si>
  <si>
    <t>NA1F52</t>
  </si>
  <si>
    <t>9A147</t>
  </si>
  <si>
    <t>MB3G9A147CE</t>
  </si>
  <si>
    <t>9A274</t>
  </si>
  <si>
    <t>MB3Q9A274AF</t>
  </si>
  <si>
    <t>NA2C23</t>
  </si>
  <si>
    <t>NA2C24</t>
  </si>
  <si>
    <t>9C231</t>
  </si>
  <si>
    <t>MB3Q9C231CB</t>
  </si>
  <si>
    <t>GNXBC</t>
  </si>
  <si>
    <t>MANN &amp; HUMMEL THAILAND LTD</t>
  </si>
  <si>
    <t>9C676</t>
  </si>
  <si>
    <t>MB3G9C676AC</t>
  </si>
  <si>
    <t>00.05.00</t>
  </si>
  <si>
    <t>07.00.00</t>
  </si>
  <si>
    <t>NA2C25</t>
  </si>
  <si>
    <t>9F805</t>
  </si>
  <si>
    <t>MB3G9F805EC</t>
  </si>
  <si>
    <t>NA1L03</t>
  </si>
  <si>
    <t>JB</t>
  </si>
  <si>
    <t>9G700</t>
  </si>
  <si>
    <t>MB3Q9G700AJ</t>
  </si>
  <si>
    <t>TH</t>
  </si>
  <si>
    <t>MB3Q9G700TH</t>
  </si>
  <si>
    <t>9G924</t>
  </si>
  <si>
    <t>N1WB9G924AB</t>
  </si>
  <si>
    <t>02.10.00</t>
  </si>
  <si>
    <t>9L291</t>
  </si>
  <si>
    <t>9R504</t>
  </si>
  <si>
    <t>MB3G9R504EB</t>
  </si>
  <si>
    <t>9S327</t>
  </si>
  <si>
    <t>MF</t>
  </si>
  <si>
    <t>10A687</t>
  </si>
  <si>
    <t>MB3T10A687BB</t>
  </si>
  <si>
    <t>NB1B07</t>
  </si>
  <si>
    <t>BA3ZHE</t>
  </si>
  <si>
    <t>14A563</t>
  </si>
  <si>
    <t>AE3ZHE</t>
  </si>
  <si>
    <t>BE3ZHE</t>
  </si>
  <si>
    <t>NA2E04</t>
  </si>
  <si>
    <t>PD3ZHE</t>
  </si>
  <si>
    <t>N1WB14A563PD3ZHE</t>
  </si>
  <si>
    <t>14A564</t>
  </si>
  <si>
    <t>N1WB14A564PD3ZHE</t>
  </si>
  <si>
    <t>FF</t>
  </si>
  <si>
    <t>14W163</t>
  </si>
  <si>
    <t>MB3T14W163KB</t>
  </si>
  <si>
    <t>NA1C23</t>
  </si>
  <si>
    <t>16A562</t>
  </si>
  <si>
    <t>16A563</t>
  </si>
  <si>
    <t>16G000</t>
  </si>
  <si>
    <t>N1WB16G000AD</t>
  </si>
  <si>
    <t>N1WB16G000JB</t>
  </si>
  <si>
    <t>02.05.00</t>
  </si>
  <si>
    <t>NA1Z05</t>
  </si>
  <si>
    <t>05.05.00</t>
  </si>
  <si>
    <t>NA1Z06</t>
  </si>
  <si>
    <t>16G001</t>
  </si>
  <si>
    <t>N1WB16G001AD</t>
  </si>
  <si>
    <t>N1WB16G001CD</t>
  </si>
  <si>
    <t>N1WB16G001JB</t>
  </si>
  <si>
    <t>N1WB16G001LB</t>
  </si>
  <si>
    <t>16G562</t>
  </si>
  <si>
    <t>N1WB16G562AB</t>
  </si>
  <si>
    <t>16L558</t>
  </si>
  <si>
    <t>N1WB16L558AA</t>
  </si>
  <si>
    <t>16L560</t>
  </si>
  <si>
    <t>N1WB16L560AE</t>
  </si>
  <si>
    <t>17B589</t>
  </si>
  <si>
    <t>N1WB17B589AA</t>
  </si>
  <si>
    <t>17B613</t>
  </si>
  <si>
    <t>17B861</t>
  </si>
  <si>
    <t>N1WB17B861AB</t>
  </si>
  <si>
    <t>17D550</t>
  </si>
  <si>
    <t>AB3ZHE</t>
  </si>
  <si>
    <t>AD3JA6</t>
  </si>
  <si>
    <t>N1WB17D550AD3JA6</t>
  </si>
  <si>
    <t>17D568</t>
  </si>
  <si>
    <t>N1WB17D568BE3JA6</t>
  </si>
  <si>
    <t>17N397</t>
  </si>
  <si>
    <t>18C298</t>
  </si>
  <si>
    <t>N1WB18C298AC</t>
  </si>
  <si>
    <t>N1WB18C298BC</t>
  </si>
  <si>
    <t>N1WB18C298DD</t>
  </si>
  <si>
    <t>18C299</t>
  </si>
  <si>
    <t>N1WB18C299DB</t>
  </si>
  <si>
    <t>18D473</t>
  </si>
  <si>
    <t>MB3G18D473EB</t>
  </si>
  <si>
    <t>NA1F39</t>
  </si>
  <si>
    <t>19C700</t>
  </si>
  <si>
    <t>AA3JA6</t>
  </si>
  <si>
    <t>19H438</t>
  </si>
  <si>
    <t>N1WB19H438FC</t>
  </si>
  <si>
    <t>19N602</t>
  </si>
  <si>
    <t>19N617</t>
  </si>
  <si>
    <t>MB3B19N617MD</t>
  </si>
  <si>
    <t>19N651</t>
  </si>
  <si>
    <t>237A02</t>
  </si>
  <si>
    <t>N1WB237A02AA</t>
  </si>
  <si>
    <t>AC3ZHE</t>
  </si>
  <si>
    <t>E01670</t>
  </si>
  <si>
    <t>N1WBE01670CE</t>
  </si>
  <si>
    <t>EE</t>
  </si>
  <si>
    <t>E03100</t>
  </si>
  <si>
    <t>N1WBE03100LC</t>
  </si>
  <si>
    <t>22.50.00</t>
  </si>
  <si>
    <t>NA1G14</t>
  </si>
  <si>
    <t>NE</t>
  </si>
  <si>
    <t>N1WBE03100NE</t>
  </si>
  <si>
    <t>E04302</t>
  </si>
  <si>
    <t>N1WBE04302AC3ZHE</t>
  </si>
  <si>
    <t>E04459</t>
  </si>
  <si>
    <t>BF3ZHE</t>
  </si>
  <si>
    <t>N1WBE04459BF3ZHE</t>
  </si>
  <si>
    <t>E04480</t>
  </si>
  <si>
    <t>N1WBE04480AE3ZHE</t>
  </si>
  <si>
    <t>N1WBE04480BE3ZHE</t>
  </si>
  <si>
    <t>05.40.00</t>
  </si>
  <si>
    <t>E20023</t>
  </si>
  <si>
    <t>N1WBE20023AB</t>
  </si>
  <si>
    <t>E21411</t>
  </si>
  <si>
    <t>N1WBE21411AA</t>
  </si>
  <si>
    <t>NA1H11</t>
  </si>
  <si>
    <t>E22642</t>
  </si>
  <si>
    <t>BA31PS</t>
  </si>
  <si>
    <t>N1WBE22642BA31PS</t>
  </si>
  <si>
    <t>EA3JA6</t>
  </si>
  <si>
    <t>N1WBE22642EA3JA6</t>
  </si>
  <si>
    <t>E22643</t>
  </si>
  <si>
    <t>N1WBE22643BA31PS</t>
  </si>
  <si>
    <t>N1WBE22643EA3JA6</t>
  </si>
  <si>
    <t>E25712</t>
  </si>
  <si>
    <t>N1WBE25712AA</t>
  </si>
  <si>
    <t>E28345</t>
  </si>
  <si>
    <t>N1WBE28345AC</t>
  </si>
  <si>
    <t>E28400</t>
  </si>
  <si>
    <t>8L</t>
  </si>
  <si>
    <t>DD3ZHE</t>
  </si>
  <si>
    <t>CE3ZHE</t>
  </si>
  <si>
    <t>NB1B06</t>
  </si>
  <si>
    <t>2101590</t>
  </si>
  <si>
    <t>NB1B09</t>
  </si>
  <si>
    <t>NA1Q01</t>
  </si>
  <si>
    <t>2661545</t>
  </si>
  <si>
    <t>MB3B2661545AB</t>
  </si>
  <si>
    <t>NB1A26</t>
  </si>
  <si>
    <t>9L</t>
  </si>
  <si>
    <t>4131458</t>
  </si>
  <si>
    <t>E043B92</t>
  </si>
  <si>
    <t>N1WBE043B92HA</t>
  </si>
  <si>
    <t>E044A92</t>
  </si>
  <si>
    <t>N1WBE044A92AC3ZHE</t>
  </si>
  <si>
    <t>E044C82</t>
  </si>
  <si>
    <t>E044J17</t>
  </si>
  <si>
    <t>N1WBE044J17CB3ZHE</t>
  </si>
  <si>
    <t>E045D70</t>
  </si>
  <si>
    <t>BB31PS</t>
  </si>
  <si>
    <t>N1WBE045D70BB31PS</t>
  </si>
  <si>
    <t>E046A62</t>
  </si>
  <si>
    <t>E060T10</t>
  </si>
  <si>
    <t>NB1A24</t>
  </si>
  <si>
    <t>E114B42</t>
  </si>
  <si>
    <t>N1WBE114B42AB</t>
  </si>
  <si>
    <t>E16A262</t>
  </si>
  <si>
    <t>N1WBE16A262CC</t>
  </si>
  <si>
    <t>E16A263</t>
  </si>
  <si>
    <t>N1WBE16A263CC</t>
  </si>
  <si>
    <t>E16G041</t>
  </si>
  <si>
    <t>AA3ZHE</t>
  </si>
  <si>
    <t>N1WBE16G041AA3ZHE</t>
  </si>
  <si>
    <t>E279D30</t>
  </si>
  <si>
    <t>N1WBE279D30AD</t>
  </si>
  <si>
    <t>E291A34</t>
  </si>
  <si>
    <t>N1WBE291A34AD</t>
  </si>
  <si>
    <t>NA1S78</t>
  </si>
  <si>
    <t>E291A35</t>
  </si>
  <si>
    <t>N1WBE291A35AD</t>
  </si>
  <si>
    <t>NA1S74</t>
  </si>
  <si>
    <t>N1WBE291A35BD</t>
  </si>
  <si>
    <t>E312A48</t>
  </si>
  <si>
    <t>N1WBE312A48AC</t>
  </si>
  <si>
    <t>E312A49</t>
  </si>
  <si>
    <t>N1WBE312A49AC</t>
  </si>
  <si>
    <t>21047B50</t>
  </si>
  <si>
    <t>MB3B21047B50AA</t>
  </si>
  <si>
    <t>NA1J03</t>
  </si>
  <si>
    <t>NA1A63</t>
  </si>
  <si>
    <t>2616G040</t>
  </si>
  <si>
    <t>AB392616G040AB3ZHE</t>
  </si>
  <si>
    <t>26611B64</t>
  </si>
  <si>
    <t>EC3JA6</t>
  </si>
  <si>
    <t>MB3B26611B64EC3JA6</t>
  </si>
  <si>
    <t>26611B68</t>
  </si>
  <si>
    <t>AC3JA6</t>
  </si>
  <si>
    <t>MB3B26611B68AC3JA6</t>
  </si>
  <si>
    <t>26611C72</t>
  </si>
  <si>
    <t>CC3JA6</t>
  </si>
  <si>
    <t>MB3B26611C72CC3JA6</t>
  </si>
  <si>
    <t>26612D64</t>
  </si>
  <si>
    <t>BB3JA6</t>
  </si>
  <si>
    <t>MB3B26612D64BB3JA6</t>
  </si>
  <si>
    <t>DB3JA6</t>
  </si>
  <si>
    <t>MB3B26612D64DB3JA6</t>
  </si>
  <si>
    <t>26612D65</t>
  </si>
  <si>
    <t>MB3B26612D65BB3JA6</t>
  </si>
  <si>
    <t>MB3B26612D65CC3JA6</t>
  </si>
  <si>
    <t>58111B30</t>
  </si>
  <si>
    <t>MB3B58111B30BD</t>
  </si>
  <si>
    <t>58111D68</t>
  </si>
  <si>
    <t>MB3B58111D68AA</t>
  </si>
  <si>
    <t>MB3C2010BD</t>
  </si>
  <si>
    <t>MB3C3078C2C</t>
  </si>
  <si>
    <t>NA2Q10</t>
  </si>
  <si>
    <t>3530</t>
  </si>
  <si>
    <t>N1WB3530AE3ZHE</t>
  </si>
  <si>
    <t>9054</t>
  </si>
  <si>
    <t>MB3G9054EE</t>
  </si>
  <si>
    <t>9057</t>
  </si>
  <si>
    <t>MB3G9057EF</t>
  </si>
  <si>
    <t>9600</t>
  </si>
  <si>
    <t>MB3B10723EF</t>
  </si>
  <si>
    <t>BD3JA6</t>
  </si>
  <si>
    <t>17500</t>
  </si>
  <si>
    <t>N1WB17500BA</t>
  </si>
  <si>
    <t>2C190</t>
  </si>
  <si>
    <t>MB3C2C190BB</t>
  </si>
  <si>
    <t>22.55.00</t>
  </si>
  <si>
    <t>MB3C2C326BB</t>
  </si>
  <si>
    <t>MB3C2C326CB</t>
  </si>
  <si>
    <t>MB3C2C326EC</t>
  </si>
  <si>
    <t>MB3C2K004BB</t>
  </si>
  <si>
    <t>MB3C2L388DD</t>
  </si>
  <si>
    <t>2W093</t>
  </si>
  <si>
    <t>5P485</t>
  </si>
  <si>
    <t>MB3C5P485DB</t>
  </si>
  <si>
    <t>6D091</t>
  </si>
  <si>
    <t>MB3G6D091DB</t>
  </si>
  <si>
    <t>MB3G6D091FB</t>
  </si>
  <si>
    <t>22.20.00</t>
  </si>
  <si>
    <t>MB3C7E063DA</t>
  </si>
  <si>
    <t>NA2E01</t>
  </si>
  <si>
    <t>MB3G9F805FB</t>
  </si>
  <si>
    <t>RE</t>
  </si>
  <si>
    <t>MB3Q9L291RE</t>
  </si>
  <si>
    <t>MB3Q9S327AF</t>
  </si>
  <si>
    <t>HD3ZHE</t>
  </si>
  <si>
    <t>N1WB14A564HD3ZHE</t>
  </si>
  <si>
    <t>14A567</t>
  </si>
  <si>
    <t>14A568</t>
  </si>
  <si>
    <t>N1WB14A568DD3ZHE</t>
  </si>
  <si>
    <t>MB3T14W163CB</t>
  </si>
  <si>
    <t>N1WB16A562AG</t>
  </si>
  <si>
    <t>N1WB16A563AH</t>
  </si>
  <si>
    <t>16A931</t>
  </si>
  <si>
    <t>N1WB16A931AC</t>
  </si>
  <si>
    <t>N1WB16G000CD</t>
  </si>
  <si>
    <t>16G563</t>
  </si>
  <si>
    <t>N1WB16G563AB</t>
  </si>
  <si>
    <t>16L561</t>
  </si>
  <si>
    <t>N1WB16L561AE</t>
  </si>
  <si>
    <t>N1WB17B589BA</t>
  </si>
  <si>
    <t>N1WB17B613AC</t>
  </si>
  <si>
    <t>17C495</t>
  </si>
  <si>
    <t>N1WB17C495AA</t>
  </si>
  <si>
    <t>17D698</t>
  </si>
  <si>
    <t>17D699</t>
  </si>
  <si>
    <t>N1WB17D699AC3ZHE</t>
  </si>
  <si>
    <t>17G764</t>
  </si>
  <si>
    <t>17K644</t>
  </si>
  <si>
    <t>N1WB17K644AB</t>
  </si>
  <si>
    <t>N1WB17N397AA</t>
  </si>
  <si>
    <t>N1WB18C298CD</t>
  </si>
  <si>
    <t>18C433</t>
  </si>
  <si>
    <t>N1WB18C433AA</t>
  </si>
  <si>
    <t>19E766</t>
  </si>
  <si>
    <t>N1WB19E766AB</t>
  </si>
  <si>
    <t>N1WB19E766EB</t>
  </si>
  <si>
    <t>N1WB19H438GD</t>
  </si>
  <si>
    <t>MB3B19N602FC</t>
  </si>
  <si>
    <t>237A03</t>
  </si>
  <si>
    <t>N1WB237A03AA</t>
  </si>
  <si>
    <t>N1WBE01670DF</t>
  </si>
  <si>
    <t>03.55.00</t>
  </si>
  <si>
    <t>E04481</t>
  </si>
  <si>
    <t>N1WBE04481BE3ZHE</t>
  </si>
  <si>
    <t>E13200</t>
  </si>
  <si>
    <t>N1WBE13200AB3ZHE</t>
  </si>
  <si>
    <t>E13201</t>
  </si>
  <si>
    <t>N1WBE13201AB3ZHE</t>
  </si>
  <si>
    <t>N1WBE13201BB3ZHE</t>
  </si>
  <si>
    <t>E20022</t>
  </si>
  <si>
    <t>N1WBE20022AB</t>
  </si>
  <si>
    <t>N1WBE25712BA</t>
  </si>
  <si>
    <t>E25713</t>
  </si>
  <si>
    <t>N1WBE25713AA</t>
  </si>
  <si>
    <t>N1WBE25713BA</t>
  </si>
  <si>
    <t>E28344</t>
  </si>
  <si>
    <t>N1WBE28344AC</t>
  </si>
  <si>
    <t>N1WBE28400CD</t>
  </si>
  <si>
    <t>E28401</t>
  </si>
  <si>
    <t>E40374</t>
  </si>
  <si>
    <t>N1WBE40374AA3JA6</t>
  </si>
  <si>
    <t>E41018</t>
  </si>
  <si>
    <t>N1WBE41018AE</t>
  </si>
  <si>
    <t>2100145</t>
  </si>
  <si>
    <t>MB3C2100145AA</t>
  </si>
  <si>
    <t>KA</t>
  </si>
  <si>
    <t>MB3B2101590KA</t>
  </si>
  <si>
    <t>2661544</t>
  </si>
  <si>
    <t>MB3B2661544AB</t>
  </si>
  <si>
    <t>4131406</t>
  </si>
  <si>
    <t>BA31NB</t>
  </si>
  <si>
    <t>EB3B4131406BA31NB</t>
  </si>
  <si>
    <t>AD31NB</t>
  </si>
  <si>
    <t>EB3B4131458AD31NB</t>
  </si>
  <si>
    <t>N1WBE043B92GA</t>
  </si>
  <si>
    <t>E044J16</t>
  </si>
  <si>
    <t>N1WBE044J16CB3ZHE</t>
  </si>
  <si>
    <t>N1WBE046A62FD3ZHE</t>
  </si>
  <si>
    <t>E046C34</t>
  </si>
  <si>
    <t>N1WBE046C34AB3ZHE</t>
  </si>
  <si>
    <t>N1WBE060T10DD3ZHE</t>
  </si>
  <si>
    <t>N1WBE114B42BB</t>
  </si>
  <si>
    <t>E245A22</t>
  </si>
  <si>
    <t>N1WBE245A22BE3ZHE</t>
  </si>
  <si>
    <t>N1WBE245A22CE3ZHE</t>
  </si>
  <si>
    <t>E286F68</t>
  </si>
  <si>
    <t>AD5JNV</t>
  </si>
  <si>
    <t>N1WBE286F68AD5JNV</t>
  </si>
  <si>
    <t>E286F69</t>
  </si>
  <si>
    <t>N1WBE286F69AD5JNV</t>
  </si>
  <si>
    <t>N1WBE291A34BD</t>
  </si>
  <si>
    <t>E403F12</t>
  </si>
  <si>
    <t>MB3BE403F12AB</t>
  </si>
  <si>
    <t>21060K64</t>
  </si>
  <si>
    <t>EB3B21060K64AB3ZHE</t>
  </si>
  <si>
    <t>BC3JA6</t>
  </si>
  <si>
    <t>MB3B26611B64BC3JA6</t>
  </si>
  <si>
    <t>26611B69</t>
  </si>
  <si>
    <t>MB3B26611B69AC3JA6</t>
  </si>
  <si>
    <t>26611E50</t>
  </si>
  <si>
    <t>MB3B26611E50BD3JA6</t>
  </si>
  <si>
    <t>3084</t>
  </si>
  <si>
    <t>MB3C3084E2A</t>
  </si>
  <si>
    <t>MB3G6038FE</t>
  </si>
  <si>
    <t>N1WB17500AA</t>
  </si>
  <si>
    <t>17666</t>
  </si>
  <si>
    <t>N1WB17666AA</t>
  </si>
  <si>
    <t>17754</t>
  </si>
  <si>
    <t>ALA</t>
  </si>
  <si>
    <t>MB3C2B195ALA</t>
  </si>
  <si>
    <t>MB3C2W093EE</t>
  </si>
  <si>
    <t>3D072</t>
  </si>
  <si>
    <t>MB3C3D072AA</t>
  </si>
  <si>
    <t>NA1T03</t>
  </si>
  <si>
    <t>NA1B17</t>
  </si>
  <si>
    <t>5R108</t>
  </si>
  <si>
    <t>MB3C5R108AC</t>
  </si>
  <si>
    <t>MB3G6B032FE</t>
  </si>
  <si>
    <t>MB3G6D091KA</t>
  </si>
  <si>
    <t>MB3G6D624CD</t>
  </si>
  <si>
    <t>NA2D05</t>
  </si>
  <si>
    <t>N1WB14A567DD3ZHE</t>
  </si>
  <si>
    <t>16L559</t>
  </si>
  <si>
    <t>N1WB16L559AA</t>
  </si>
  <si>
    <t>N1WB17D698AC3ZHE</t>
  </si>
  <si>
    <t>N1WB17G764BC</t>
  </si>
  <si>
    <t>N1WB18C299CB</t>
  </si>
  <si>
    <t>MB3B19N602KB</t>
  </si>
  <si>
    <t>MB3B19N617FE</t>
  </si>
  <si>
    <t>MB3B19N651FE</t>
  </si>
  <si>
    <t>N1WBE04481AE3ZHE</t>
  </si>
  <si>
    <t>E16746</t>
  </si>
  <si>
    <t>N1WBE16746AC</t>
  </si>
  <si>
    <t>E20040</t>
  </si>
  <si>
    <t>N1WBE20040BA</t>
  </si>
  <si>
    <t>E21410</t>
  </si>
  <si>
    <t>N1WBE21410AA</t>
  </si>
  <si>
    <t>N1WBE28401CD</t>
  </si>
  <si>
    <t>E243C02</t>
  </si>
  <si>
    <t>N1WBE243C02AA</t>
  </si>
  <si>
    <t>N1WBE245A22DD3ZHE</t>
  </si>
  <si>
    <t>26611E51</t>
  </si>
  <si>
    <t>MB3B26611E51BD3JA6</t>
  </si>
  <si>
    <t>MB3C1125DA</t>
  </si>
  <si>
    <t>MB3C2263AC</t>
  </si>
  <si>
    <t>MB3G9057FF</t>
  </si>
  <si>
    <t>17755</t>
  </si>
  <si>
    <t>N1WB17755BD</t>
  </si>
  <si>
    <t>MB3C2C326AB</t>
  </si>
  <si>
    <t>2D251</t>
  </si>
  <si>
    <t>MB3C2D251BD</t>
  </si>
  <si>
    <t>5K583</t>
  </si>
  <si>
    <t>MB3C5K583AA</t>
  </si>
  <si>
    <t>MB3Q9L291AF</t>
  </si>
  <si>
    <t>10B684</t>
  </si>
  <si>
    <t>MB3B10B684EB</t>
  </si>
  <si>
    <t>N1WBE03100ABE</t>
  </si>
  <si>
    <t>N1WBE04459AE3ZHE</t>
  </si>
  <si>
    <t>E04590</t>
  </si>
  <si>
    <t>N1WBE04590AC3ZHE</t>
  </si>
  <si>
    <t>E20041</t>
  </si>
  <si>
    <t>N1WBE20041BA</t>
  </si>
  <si>
    <t>E31056</t>
  </si>
  <si>
    <t>N1WBE31056AC3ZHE</t>
  </si>
  <si>
    <t>2667436</t>
  </si>
  <si>
    <t>AB392667436AB</t>
  </si>
  <si>
    <t>EB3B4131406BA3ZHE</t>
  </si>
  <si>
    <t>N1WBE044C82DD3ZHE</t>
  </si>
  <si>
    <t>E045P88</t>
  </si>
  <si>
    <t>N1WBE045P88AB3ZHE</t>
  </si>
  <si>
    <t>E279D31</t>
  </si>
  <si>
    <t>N1WBE279D31AD</t>
  </si>
  <si>
    <t>MB3B26611C72BD3JA6</t>
  </si>
  <si>
    <t>MB3G9054FE</t>
  </si>
  <si>
    <t>MB3G9600DC</t>
  </si>
  <si>
    <t>N1WB17754BD</t>
  </si>
  <si>
    <t>MB3C2C017AC</t>
  </si>
  <si>
    <t>MB3G6B032HE</t>
  </si>
  <si>
    <t>N1WB17N397CA</t>
  </si>
  <si>
    <t>17N604</t>
  </si>
  <si>
    <t>N1WB17N604AD</t>
  </si>
  <si>
    <t>NA1R02</t>
  </si>
  <si>
    <t>N1WB19E766BB</t>
  </si>
  <si>
    <t>MB3B19N651MF</t>
  </si>
  <si>
    <t>N1WBE044C82CE3ZHE</t>
  </si>
  <si>
    <t>N1WBE045P88BB3ZHE</t>
  </si>
  <si>
    <t>E243C03</t>
  </si>
  <si>
    <t>N1WBE243C03AA</t>
  </si>
  <si>
    <t>58047B51</t>
  </si>
  <si>
    <t>MB3B58047B51AB</t>
  </si>
  <si>
    <t>MB3G6038HE</t>
  </si>
  <si>
    <t>MB3C2K316EB</t>
  </si>
  <si>
    <t>N1WB16G000LB</t>
  </si>
  <si>
    <t>N1WB17C495BA</t>
  </si>
  <si>
    <t>MB3B19C700FD</t>
  </si>
  <si>
    <t>N1WB14A563HD3ZHE</t>
  </si>
  <si>
    <t>WT_PART</t>
  </si>
  <si>
    <t>CD_PLANT_DOCK_LOC</t>
  </si>
  <si>
    <t>Carriers</t>
  </si>
  <si>
    <t>TTVT</t>
  </si>
  <si>
    <t>CD_RELEASE_ANAL</t>
  </si>
  <si>
    <t>LOAD ID</t>
  </si>
  <si>
    <t>Truck NO.</t>
  </si>
  <si>
    <t>Truck Type</t>
  </si>
  <si>
    <t>Driver Name</t>
  </si>
  <si>
    <t>Phone</t>
  </si>
  <si>
    <t>6W</t>
  </si>
  <si>
    <t>Actual Load ID</t>
  </si>
  <si>
    <t>Total Trip</t>
  </si>
  <si>
    <t>Actual 862</t>
  </si>
  <si>
    <t>Plan</t>
  </si>
  <si>
    <t>862 Released</t>
  </si>
  <si>
    <t>Day</t>
  </si>
  <si>
    <t>Round Trip</t>
  </si>
  <si>
    <t>E-Smart</t>
  </si>
  <si>
    <t>One-way</t>
  </si>
  <si>
    <t>Manual  SCM</t>
  </si>
  <si>
    <t>In put numbr Route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</si>
  <si>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</si>
  <si>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</si>
  <si>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</si>
  <si>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</si>
  <si>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</si>
  <si>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</si>
  <si>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</si>
  <si>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No Order</t>
  </si>
  <si>
    <t>Night</t>
  </si>
  <si>
    <t>NA1A19W</t>
  </si>
  <si>
    <t>NA1B13</t>
  </si>
  <si>
    <t>NA1B14</t>
  </si>
  <si>
    <t>NA1C20</t>
  </si>
  <si>
    <t>NA1F41</t>
  </si>
  <si>
    <t>NA1F42</t>
  </si>
  <si>
    <t>NA1F47</t>
  </si>
  <si>
    <t>NA1F48</t>
  </si>
  <si>
    <t>NA1I10</t>
  </si>
  <si>
    <t>NA1R04</t>
  </si>
  <si>
    <t>NA1S47</t>
  </si>
  <si>
    <t>NA1S75</t>
  </si>
  <si>
    <t>NA1S77</t>
  </si>
  <si>
    <t>NA1T04</t>
  </si>
  <si>
    <t>NA1Z08</t>
  </si>
  <si>
    <t>NA1Z44</t>
  </si>
  <si>
    <t>NA1Z45</t>
  </si>
  <si>
    <t>NA1Z46</t>
  </si>
  <si>
    <t>NA1Z48</t>
  </si>
  <si>
    <t>NA2B15</t>
  </si>
  <si>
    <t>NA2B19</t>
  </si>
  <si>
    <t>NA2B20</t>
  </si>
  <si>
    <t>NA2B23</t>
  </si>
  <si>
    <t>NA2B25</t>
  </si>
  <si>
    <t>NA2D10</t>
  </si>
  <si>
    <t>NA2Q07</t>
  </si>
  <si>
    <t>NA2Q11</t>
  </si>
  <si>
    <t>NA2R05</t>
  </si>
  <si>
    <t>NA2R07</t>
  </si>
  <si>
    <t>NB1A25</t>
  </si>
  <si>
    <t>NB1B08</t>
  </si>
  <si>
    <t>NB1B13</t>
  </si>
  <si>
    <t>NB1B14</t>
  </si>
  <si>
    <t>NB1C06</t>
  </si>
  <si>
    <t>NA1I07</t>
  </si>
  <si>
    <t>NA1I12</t>
  </si>
  <si>
    <t>NA1J06</t>
  </si>
  <si>
    <t>NA1K12</t>
  </si>
  <si>
    <t>NP1G02</t>
  </si>
  <si>
    <t>NA1N17</t>
  </si>
  <si>
    <t>NA1N22</t>
  </si>
  <si>
    <t>NP1A03</t>
  </si>
  <si>
    <t>70-8026</t>
  </si>
  <si>
    <t>นายไกรสร เที่ยงนิล</t>
  </si>
  <si>
    <t>062-5170784</t>
  </si>
  <si>
    <t>70-8025</t>
  </si>
  <si>
    <t>นายปัญญา สีหาวัตร์</t>
  </si>
  <si>
    <t>085-7780624</t>
  </si>
  <si>
    <t>73-9290</t>
  </si>
  <si>
    <t>นายรวม จินดามัง</t>
  </si>
  <si>
    <t>097-9735653</t>
  </si>
  <si>
    <t>73-5320</t>
  </si>
  <si>
    <t>นายวินัย อุตตะโม</t>
  </si>
  <si>
    <t>062-7924817</t>
  </si>
  <si>
    <t>73-2680</t>
  </si>
  <si>
    <t>นายเล็ก อมกลิ่น</t>
  </si>
  <si>
    <t>062-4768764</t>
  </si>
  <si>
    <t xml:space="preserve">72-2849 </t>
  </si>
  <si>
    <t>นายชานนท์ พานทอง</t>
  </si>
  <si>
    <t>065-338-5150</t>
  </si>
  <si>
    <t>71-1363</t>
  </si>
  <si>
    <t>นายธีรวุฒิ บุญพรม</t>
  </si>
  <si>
    <t>098-3161975</t>
  </si>
  <si>
    <t>72-1022</t>
  </si>
  <si>
    <t>นายนที ละครสิงห์</t>
  </si>
  <si>
    <t>093-2720346</t>
  </si>
  <si>
    <t>71-3960</t>
  </si>
  <si>
    <t xml:space="preserve">นายมานะ  ศรีวงษ์ </t>
  </si>
  <si>
    <t>062-5450920</t>
  </si>
  <si>
    <t>74-1752</t>
  </si>
  <si>
    <t>นายวิษณุ อุปโครต</t>
  </si>
  <si>
    <t>098-5501700</t>
  </si>
  <si>
    <t xml:space="preserve">67-1102 </t>
  </si>
  <si>
    <t>นายสมหวัง สอนเต็ม</t>
  </si>
  <si>
    <t xml:space="preserve"> 061-1089128</t>
  </si>
  <si>
    <t>70-6314</t>
  </si>
  <si>
    <t>นายสำราญ ปลวกระโทก</t>
  </si>
  <si>
    <t>064-8654431</t>
  </si>
  <si>
    <t>71-1921</t>
  </si>
  <si>
    <t>นายธีระ  เชื้อศิริ</t>
  </si>
  <si>
    <t>092-9767628</t>
  </si>
  <si>
    <t>72-9105</t>
  </si>
  <si>
    <t>นายประจักษ์  จันทร์โท</t>
  </si>
  <si>
    <t>091-9524525</t>
  </si>
  <si>
    <t>79-3075</t>
  </si>
  <si>
    <t>นายปัจจพล  อภัยนอก</t>
  </si>
  <si>
    <t>095-1175698</t>
  </si>
  <si>
    <t>71-1130</t>
  </si>
  <si>
    <t>นายภานุพันธ์ ขันธะบูรณ์</t>
  </si>
  <si>
    <t xml:space="preserve">085-2441817 </t>
  </si>
  <si>
    <t>72-3579</t>
  </si>
  <si>
    <t>นายคำชา เวียงอินทร์</t>
  </si>
  <si>
    <t>080-094 2168</t>
  </si>
  <si>
    <t xml:space="preserve">72-7078 </t>
  </si>
  <si>
    <t>นายจรัล บัวชมพู</t>
  </si>
  <si>
    <t>098-259-3516</t>
  </si>
  <si>
    <t>72-3326</t>
  </si>
  <si>
    <t xml:space="preserve"> นายธวัชชัย พูลเกต</t>
  </si>
  <si>
    <t>099-1853554</t>
  </si>
  <si>
    <t>72-2156</t>
  </si>
  <si>
    <t>นายนรินทร์ ลำพุทธา</t>
  </si>
  <si>
    <t>098-8293640</t>
  </si>
  <si>
    <t>71-9202</t>
  </si>
  <si>
    <t>นายเศรษฐพงศ์ ศรีสำโรง</t>
  </si>
  <si>
    <t>095-2144707</t>
  </si>
  <si>
    <t xml:space="preserve">  67-3220</t>
  </si>
  <si>
    <t>นายชาญชัย มีสา</t>
  </si>
  <si>
    <t>065-320-2721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</si>
</sst>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nsuc/Desktop/Master%20Route%20AAT%20Milk%20Run_2022(Rev.45)&#3629;&#3629;&#3585;&#3651;&#3610;&#3591;&#3634;&#3609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ute AAT Milk Run"/>
    </sheetNames>
    <sheetDataSet>
      <sheetData sheetId="0">
        <row r="1">
          <cell r="C1" t="str">
            <v>Route
Number</v>
          </cell>
          <cell r="D1" t="str">
            <v>Route
Refer</v>
          </cell>
        </row>
        <row r="2">
          <cell r="C2" t="str">
            <v>NA1B03</v>
          </cell>
          <cell r="D2" t="str">
            <v>AAT-MR</v>
          </cell>
          <cell r="E2" t="str">
            <v>KYK</v>
          </cell>
          <cell r="F2" t="str">
            <v>71-3960</v>
          </cell>
          <cell r="G2" t="str">
            <v xml:space="preserve">นายมานะ  ศรีวงษ์ </v>
          </cell>
          <cell r="H2" t="str">
            <v>062-5450920</v>
          </cell>
        </row>
        <row r="3">
          <cell r="C3" t="str">
            <v>NA1C21</v>
          </cell>
          <cell r="D3" t="str">
            <v>AAT-MR</v>
          </cell>
          <cell r="E3" t="str">
            <v>IBT</v>
          </cell>
          <cell r="F3" t="str">
            <v>70-8025</v>
          </cell>
          <cell r="G3" t="str">
            <v>นายปัญญา สีหาวัตร์</v>
          </cell>
          <cell r="H3" t="str">
            <v>085-7780624</v>
          </cell>
        </row>
        <row r="4">
          <cell r="C4" t="str">
            <v>NA1C23</v>
          </cell>
          <cell r="D4" t="str">
            <v>AAT-MR</v>
          </cell>
          <cell r="E4" t="str">
            <v>IBT</v>
          </cell>
          <cell r="F4" t="str">
            <v>70-8025</v>
          </cell>
          <cell r="G4" t="str">
            <v>นายปัญญา สีหาวัตร์</v>
          </cell>
          <cell r="H4" t="str">
            <v>085-7780624</v>
          </cell>
        </row>
        <row r="5">
          <cell r="C5" t="str">
            <v>NA1C20</v>
          </cell>
          <cell r="D5" t="str">
            <v>AAT-MR</v>
          </cell>
          <cell r="E5" t="str">
            <v>Check</v>
          </cell>
          <cell r="F5" t="str">
            <v>Check</v>
          </cell>
          <cell r="G5" t="str">
            <v>Check</v>
          </cell>
          <cell r="H5" t="str">
            <v>Check</v>
          </cell>
        </row>
        <row r="6">
          <cell r="C6" t="str">
            <v>NA1F31</v>
          </cell>
          <cell r="D6" t="str">
            <v>AAT-MR</v>
          </cell>
          <cell r="E6" t="str">
            <v>NVR</v>
          </cell>
          <cell r="F6" t="str">
            <v>79-3075</v>
          </cell>
          <cell r="G6" t="str">
            <v>นายปัจจพล  อภัยนอก</v>
          </cell>
          <cell r="H6" t="str">
            <v>095-1175698</v>
          </cell>
        </row>
        <row r="7">
          <cell r="C7" t="str">
            <v>NA1F32</v>
          </cell>
          <cell r="D7" t="str">
            <v>AAT-MR</v>
          </cell>
          <cell r="E7" t="str">
            <v>NVR</v>
          </cell>
          <cell r="F7" t="str">
            <v>71-1921</v>
          </cell>
          <cell r="G7" t="str">
            <v>นายธีระ  เชื้อศิริ</v>
          </cell>
          <cell r="H7" t="str">
            <v>092-9767628</v>
          </cell>
        </row>
        <row r="8">
          <cell r="C8" t="str">
            <v>NA1F33</v>
          </cell>
          <cell r="D8" t="str">
            <v>AAT-MR</v>
          </cell>
          <cell r="E8" t="str">
            <v>WG</v>
          </cell>
          <cell r="F8" t="str">
            <v xml:space="preserve">70-7629 </v>
          </cell>
          <cell r="G8" t="str">
            <v xml:space="preserve">นายธงชัย ใจเดียว </v>
          </cell>
          <cell r="H8" t="str">
            <v>087-1756060</v>
          </cell>
        </row>
        <row r="9">
          <cell r="C9" t="str">
            <v>NA1F34</v>
          </cell>
          <cell r="D9" t="str">
            <v>AAT-MR</v>
          </cell>
          <cell r="E9" t="str">
            <v>NVR</v>
          </cell>
          <cell r="F9" t="str">
            <v>79-3075</v>
          </cell>
          <cell r="G9" t="str">
            <v>นายปัจจพล  อภัยนอก</v>
          </cell>
          <cell r="H9" t="str">
            <v>095-1175698</v>
          </cell>
        </row>
        <row r="10">
          <cell r="C10" t="str">
            <v>NA1F36</v>
          </cell>
          <cell r="D10" t="str">
            <v>AAT-MR</v>
          </cell>
          <cell r="E10" t="str">
            <v>NVR</v>
          </cell>
          <cell r="F10" t="str">
            <v>79-3075</v>
          </cell>
          <cell r="G10" t="str">
            <v>นายปัจจพล  อภัยนอก</v>
          </cell>
          <cell r="H10" t="str">
            <v>095-1175698</v>
          </cell>
        </row>
        <row r="11">
          <cell r="C11" t="str">
            <v>NA1F39</v>
          </cell>
          <cell r="D11" t="str">
            <v>AAT-MR</v>
          </cell>
          <cell r="E11" t="str">
            <v>NVR</v>
          </cell>
          <cell r="F11" t="str">
            <v>71-1921</v>
          </cell>
          <cell r="G11" t="str">
            <v>นายธีระ  เชื้อศิริ</v>
          </cell>
          <cell r="H11" t="str">
            <v>092-9767628</v>
          </cell>
        </row>
        <row r="12">
          <cell r="C12" t="str">
            <v>NA1F41</v>
          </cell>
          <cell r="D12" t="str">
            <v>AAT-MR</v>
          </cell>
          <cell r="E12" t="str">
            <v>NVR</v>
          </cell>
          <cell r="F12" t="str">
            <v>71-1921</v>
          </cell>
          <cell r="G12" t="str">
            <v>นายธีระ  เชื้อศิริ</v>
          </cell>
          <cell r="H12" t="str">
            <v>092-9767628</v>
          </cell>
        </row>
        <row r="13">
          <cell r="C13" t="str">
            <v>NA1F42</v>
          </cell>
          <cell r="D13" t="str">
            <v>AAT-MR</v>
          </cell>
          <cell r="E13" t="str">
            <v>KYK</v>
          </cell>
          <cell r="F13" t="str">
            <v>70-6314</v>
          </cell>
          <cell r="G13" t="str">
            <v>นายสำราญ ปลวกระโทก</v>
          </cell>
          <cell r="H13" t="str">
            <v>064-8654431</v>
          </cell>
        </row>
        <row r="14">
          <cell r="C14" t="str">
            <v>NA1F44</v>
          </cell>
          <cell r="D14" t="str">
            <v>AAT-MR</v>
          </cell>
          <cell r="E14" t="str">
            <v>NVR</v>
          </cell>
          <cell r="F14" t="str">
            <v>71-1921</v>
          </cell>
          <cell r="G14" t="str">
            <v>นายธีระ  เชื้อศิริ</v>
          </cell>
          <cell r="H14" t="str">
            <v>092-9767628</v>
          </cell>
        </row>
        <row r="15">
          <cell r="C15" t="str">
            <v>NA1F52</v>
          </cell>
          <cell r="D15" t="str">
            <v>AAT-MR</v>
          </cell>
          <cell r="E15" t="str">
            <v>NVR</v>
          </cell>
          <cell r="F15" t="str">
            <v>79-3075</v>
          </cell>
          <cell r="G15" t="str">
            <v>นายปัจจพล  อภัยนอก</v>
          </cell>
          <cell r="H15" t="str">
            <v>095-1175698</v>
          </cell>
        </row>
        <row r="16">
          <cell r="C16" t="str">
            <v>NA1F45</v>
          </cell>
          <cell r="D16" t="str">
            <v>AAT-MR</v>
          </cell>
          <cell r="E16" t="str">
            <v>NVR</v>
          </cell>
          <cell r="F16" t="str">
            <v>71-1921</v>
          </cell>
          <cell r="G16" t="str">
            <v>นายธีระ  เชื้อศิริ</v>
          </cell>
          <cell r="H16" t="str">
            <v>092-9767628</v>
          </cell>
        </row>
        <row r="17">
          <cell r="C17" t="str">
            <v>NA1F46</v>
          </cell>
          <cell r="D17" t="str">
            <v>AAT-MR</v>
          </cell>
          <cell r="E17" t="str">
            <v>Check</v>
          </cell>
          <cell r="F17" t="str">
            <v>Check</v>
          </cell>
          <cell r="G17" t="str">
            <v>Check</v>
          </cell>
          <cell r="H17" t="str">
            <v>Check</v>
          </cell>
        </row>
        <row r="18">
          <cell r="C18" t="str">
            <v>NA1F47</v>
          </cell>
          <cell r="D18" t="str">
            <v>AAT-MR</v>
          </cell>
          <cell r="E18" t="str">
            <v>NVR</v>
          </cell>
          <cell r="F18" t="str">
            <v>79-3075</v>
          </cell>
          <cell r="G18" t="str">
            <v>นายปัจจพล  อภัยนอก</v>
          </cell>
          <cell r="H18" t="str">
            <v>095-1175698</v>
          </cell>
        </row>
        <row r="19">
          <cell r="C19" t="str">
            <v>NA1F48</v>
          </cell>
          <cell r="D19" t="str">
            <v>AAT-MR</v>
          </cell>
          <cell r="E19" t="str">
            <v>Check</v>
          </cell>
          <cell r="F19" t="str">
            <v>Check</v>
          </cell>
          <cell r="G19" t="str">
            <v>Check</v>
          </cell>
          <cell r="H19" t="str">
            <v>Check</v>
          </cell>
        </row>
        <row r="20">
          <cell r="C20" t="str">
            <v>NA1G10</v>
          </cell>
          <cell r="D20" t="str">
            <v>AAT-MR</v>
          </cell>
          <cell r="E20" t="str">
            <v>IBT</v>
          </cell>
          <cell r="F20" t="str">
            <v>73-5320</v>
          </cell>
          <cell r="G20" t="str">
            <v>นายวินัย อุตตะโม</v>
          </cell>
          <cell r="H20" t="str">
            <v>062-7924817</v>
          </cell>
        </row>
        <row r="21">
          <cell r="C21" t="str">
            <v>NA1G13</v>
          </cell>
          <cell r="D21" t="str">
            <v>AAT-MR</v>
          </cell>
          <cell r="E21" t="str">
            <v>IBT</v>
          </cell>
          <cell r="F21" t="str">
            <v>73-5320</v>
          </cell>
          <cell r="G21" t="str">
            <v>นายวินัย อุตตะโม</v>
          </cell>
          <cell r="H21" t="str">
            <v>062-7924817</v>
          </cell>
        </row>
        <row r="22">
          <cell r="C22" t="str">
            <v>NA1G14</v>
          </cell>
          <cell r="D22" t="str">
            <v>AAT-MR</v>
          </cell>
          <cell r="E22" t="str">
            <v>IBT</v>
          </cell>
          <cell r="F22" t="str">
            <v>73-5320</v>
          </cell>
          <cell r="G22" t="str">
            <v>นายวินัย อุตตะโม</v>
          </cell>
          <cell r="H22" t="str">
            <v>062-7924817</v>
          </cell>
        </row>
        <row r="23">
          <cell r="C23" t="str">
            <v>NA1H09</v>
          </cell>
          <cell r="D23" t="str">
            <v>AAT-MR</v>
          </cell>
          <cell r="E23" t="str">
            <v>IBT</v>
          </cell>
          <cell r="F23" t="str">
            <v>73-9290</v>
          </cell>
          <cell r="G23" t="str">
            <v>นายรวม จินดามัง</v>
          </cell>
          <cell r="H23" t="str">
            <v>097-9735653</v>
          </cell>
        </row>
        <row r="24">
          <cell r="C24" t="str">
            <v>NA1H10</v>
          </cell>
          <cell r="D24" t="str">
            <v>AAT-MR</v>
          </cell>
          <cell r="E24" t="str">
            <v>IBT</v>
          </cell>
          <cell r="F24" t="str">
            <v>73-9290</v>
          </cell>
          <cell r="G24" t="str">
            <v>นายรวม จินดามัง</v>
          </cell>
          <cell r="H24" t="str">
            <v>097-9735653</v>
          </cell>
        </row>
        <row r="25">
          <cell r="C25" t="str">
            <v>NA1H11</v>
          </cell>
          <cell r="D25" t="str">
            <v>AAT-MR</v>
          </cell>
          <cell r="E25" t="str">
            <v>IBT</v>
          </cell>
          <cell r="F25" t="str">
            <v>73-9290</v>
          </cell>
          <cell r="G25" t="str">
            <v>นายรวม จินดามัง</v>
          </cell>
          <cell r="H25" t="str">
            <v>097-9735653</v>
          </cell>
        </row>
        <row r="26">
          <cell r="C26" t="str">
            <v>NA1H13</v>
          </cell>
          <cell r="D26" t="str">
            <v>AAT-MR</v>
          </cell>
          <cell r="E26" t="str">
            <v>IBT</v>
          </cell>
          <cell r="F26" t="str">
            <v>73-9290</v>
          </cell>
          <cell r="G26" t="str">
            <v>นายรวม จินดามัง</v>
          </cell>
          <cell r="H26" t="str">
            <v>097-9735653</v>
          </cell>
        </row>
        <row r="27">
          <cell r="C27" t="str">
            <v>NA1M04</v>
          </cell>
          <cell r="D27" t="str">
            <v>AAT-MR</v>
          </cell>
          <cell r="E27" t="str">
            <v>WG</v>
          </cell>
          <cell r="F27" t="str">
            <v>71-9202</v>
          </cell>
          <cell r="G27" t="str">
            <v>นายเศรษฐพงศ์ ศรีสำโรง</v>
          </cell>
          <cell r="H27" t="str">
            <v xml:space="preserve">095-214-4707 </v>
          </cell>
        </row>
        <row r="28">
          <cell r="C28" t="str">
            <v>NA1M03</v>
          </cell>
          <cell r="D28" t="str">
            <v>AAT-MR</v>
          </cell>
          <cell r="E28" t="str">
            <v>Check</v>
          </cell>
          <cell r="F28" t="str">
            <v>Check</v>
          </cell>
          <cell r="G28" t="str">
            <v>Check</v>
          </cell>
          <cell r="H28" t="str">
            <v>Check</v>
          </cell>
        </row>
        <row r="29">
          <cell r="C29" t="str">
            <v>NA1N11</v>
          </cell>
          <cell r="D29" t="str">
            <v>AAT-MR</v>
          </cell>
          <cell r="E29" t="str">
            <v>KYK</v>
          </cell>
          <cell r="F29" t="str">
            <v>74-1752</v>
          </cell>
          <cell r="G29" t="str">
            <v>นายวิษณุ อุปโครต</v>
          </cell>
          <cell r="H29" t="str">
            <v>098-5501700</v>
          </cell>
        </row>
        <row r="30">
          <cell r="C30" t="str">
            <v>NA1N15</v>
          </cell>
          <cell r="D30" t="str">
            <v>AAT-MR</v>
          </cell>
          <cell r="E30" t="str">
            <v>KYK</v>
          </cell>
          <cell r="F30" t="str">
            <v>70-6314</v>
          </cell>
          <cell r="G30" t="str">
            <v>นายสุชาติ ปลวกกระโทก</v>
          </cell>
          <cell r="H30" t="str">
            <v>064-8654421</v>
          </cell>
        </row>
        <row r="31">
          <cell r="C31" t="str">
            <v>NA1N17</v>
          </cell>
          <cell r="D31" t="str">
            <v>AAT-MR</v>
          </cell>
          <cell r="E31" t="str">
            <v>KYK</v>
          </cell>
          <cell r="F31" t="str">
            <v>74-1752</v>
          </cell>
          <cell r="G31" t="str">
            <v>นายวิษณุ อุปโครต</v>
          </cell>
          <cell r="H31" t="str">
            <v>098-5501700</v>
          </cell>
        </row>
        <row r="32">
          <cell r="C32" t="str">
            <v>NA1N21</v>
          </cell>
          <cell r="D32" t="str">
            <v>AAT-MR</v>
          </cell>
          <cell r="E32" t="str">
            <v>Check</v>
          </cell>
          <cell r="F32" t="str">
            <v>Check</v>
          </cell>
          <cell r="G32" t="str">
            <v>Check</v>
          </cell>
          <cell r="H32" t="str">
            <v>Check</v>
          </cell>
        </row>
        <row r="33">
          <cell r="C33" t="str">
            <v>NA1N22</v>
          </cell>
          <cell r="D33" t="str">
            <v>AAT-MR</v>
          </cell>
          <cell r="E33" t="str">
            <v>Check</v>
          </cell>
          <cell r="F33" t="str">
            <v>Check</v>
          </cell>
          <cell r="G33" t="str">
            <v>Check</v>
          </cell>
          <cell r="H33" t="str">
            <v>Check</v>
          </cell>
        </row>
        <row r="34">
          <cell r="C34" t="str">
            <v>NA1S41</v>
          </cell>
          <cell r="D34" t="str">
            <v>AAT-MR</v>
          </cell>
          <cell r="E34" t="str">
            <v>RNV</v>
          </cell>
          <cell r="F34" t="str">
            <v>72-2156</v>
          </cell>
          <cell r="G34" t="str">
            <v>นายนรินทร์ ลำพุทธา</v>
          </cell>
          <cell r="H34" t="str">
            <v>098-8293640</v>
          </cell>
        </row>
        <row r="35">
          <cell r="C35" t="str">
            <v>NA1S42</v>
          </cell>
          <cell r="D35" t="str">
            <v>AAT-MR</v>
          </cell>
          <cell r="E35" t="str">
            <v>RNV</v>
          </cell>
          <cell r="F35" t="str">
            <v>72-2156</v>
          </cell>
          <cell r="G35" t="str">
            <v>นายนรินทร์ ลำพุทธา</v>
          </cell>
          <cell r="H35" t="str">
            <v>098-8293640</v>
          </cell>
        </row>
        <row r="36">
          <cell r="C36" t="str">
            <v>NA1S43</v>
          </cell>
          <cell r="D36" t="str">
            <v>AAT-MR</v>
          </cell>
          <cell r="E36" t="str">
            <v>RNV</v>
          </cell>
          <cell r="F36" t="str">
            <v>72-2156</v>
          </cell>
          <cell r="G36" t="str">
            <v>นายนรินทร์ ลำพุทธา</v>
          </cell>
          <cell r="H36" t="str">
            <v>098-8293640</v>
          </cell>
        </row>
        <row r="37">
          <cell r="C37" t="str">
            <v>NA1S44</v>
          </cell>
          <cell r="D37" t="str">
            <v>AAT-MR</v>
          </cell>
          <cell r="E37" t="str">
            <v>JNS</v>
          </cell>
          <cell r="F37" t="str">
            <v xml:space="preserve">72-2849 </v>
          </cell>
          <cell r="G37" t="str">
            <v>นายชานนท์ พานทอง</v>
          </cell>
          <cell r="H37" t="str">
            <v>065-338-5150</v>
          </cell>
        </row>
        <row r="38">
          <cell r="C38" t="str">
            <v>NA1S71</v>
          </cell>
          <cell r="D38" t="str">
            <v>AAT-MR</v>
          </cell>
          <cell r="E38" t="str">
            <v>JNS</v>
          </cell>
          <cell r="F38" t="str">
            <v>73-2510</v>
          </cell>
          <cell r="G38" t="str">
            <v>นายนรสิงห์ เจริญสิงห์</v>
          </cell>
          <cell r="H38" t="str">
            <v>088-025-3469</v>
          </cell>
        </row>
        <row r="39">
          <cell r="C39" t="str">
            <v>NA1S72</v>
          </cell>
          <cell r="D39" t="str">
            <v>AAT-MR</v>
          </cell>
          <cell r="E39" t="str">
            <v>JNS</v>
          </cell>
          <cell r="F39" t="str">
            <v>73-2510</v>
          </cell>
          <cell r="G39" t="str">
            <v>นายนรสิงห์ เจริญสิงห์</v>
          </cell>
          <cell r="H39" t="str">
            <v>088-025-3469</v>
          </cell>
        </row>
        <row r="40">
          <cell r="C40" t="str">
            <v>NA1S73</v>
          </cell>
          <cell r="D40" t="str">
            <v>AAT-MR</v>
          </cell>
          <cell r="E40" t="str">
            <v>JNS</v>
          </cell>
          <cell r="F40" t="str">
            <v>73-2510</v>
          </cell>
          <cell r="G40" t="str">
            <v>นายนรสิงห์ เจริญสิงห์</v>
          </cell>
          <cell r="H40" t="str">
            <v>088-025-3469</v>
          </cell>
        </row>
        <row r="41">
          <cell r="C41" t="str">
            <v>NA1S78</v>
          </cell>
          <cell r="D41" t="str">
            <v>AAT-MR</v>
          </cell>
          <cell r="E41" t="str">
            <v>JNS</v>
          </cell>
          <cell r="F41" t="str">
            <v xml:space="preserve">72-2849 </v>
          </cell>
          <cell r="G41" t="str">
            <v>นายชานนท์ พานทอง</v>
          </cell>
          <cell r="H41" t="str">
            <v>065-338-5150</v>
          </cell>
        </row>
        <row r="42">
          <cell r="C42" t="str">
            <v>NA1S74</v>
          </cell>
          <cell r="D42" t="str">
            <v>AAT-MR</v>
          </cell>
          <cell r="E42" t="str">
            <v>RNV</v>
          </cell>
          <cell r="F42" t="str">
            <v>72-2156</v>
          </cell>
          <cell r="G42" t="str">
            <v>นายนรินทร์ ลำพุทธา</v>
          </cell>
          <cell r="H42" t="str">
            <v>098-8293640</v>
          </cell>
        </row>
        <row r="43">
          <cell r="C43" t="str">
            <v>NA1S75</v>
          </cell>
          <cell r="D43" t="str">
            <v>AAT-MR</v>
          </cell>
          <cell r="E43" t="str">
            <v>Check</v>
          </cell>
          <cell r="F43" t="str">
            <v>Check</v>
          </cell>
          <cell r="G43" t="str">
            <v>Check</v>
          </cell>
          <cell r="H43" t="str">
            <v>Check</v>
          </cell>
        </row>
        <row r="44">
          <cell r="C44" t="str">
            <v>NA1S46</v>
          </cell>
          <cell r="D44" t="str">
            <v>AAT-MR</v>
          </cell>
          <cell r="E44" t="str">
            <v>Check</v>
          </cell>
          <cell r="F44" t="str">
            <v>Check</v>
          </cell>
          <cell r="G44" t="str">
            <v>Check</v>
          </cell>
          <cell r="H44" t="str">
            <v>Check</v>
          </cell>
        </row>
        <row r="45">
          <cell r="C45" t="str">
            <v>NA1S47</v>
          </cell>
          <cell r="D45" t="str">
            <v>AAT-MR</v>
          </cell>
          <cell r="E45" t="str">
            <v>Check</v>
          </cell>
          <cell r="F45" t="str">
            <v>Check</v>
          </cell>
          <cell r="G45" t="str">
            <v>Check</v>
          </cell>
          <cell r="H45" t="str">
            <v>Check</v>
          </cell>
        </row>
        <row r="46">
          <cell r="C46" t="str">
            <v>NA1S76</v>
          </cell>
          <cell r="D46" t="str">
            <v>AAT-MR</v>
          </cell>
          <cell r="E46" t="str">
            <v>Check</v>
          </cell>
          <cell r="F46" t="str">
            <v>Check</v>
          </cell>
          <cell r="G46" t="str">
            <v>Check</v>
          </cell>
          <cell r="H46" t="str">
            <v>Check</v>
          </cell>
        </row>
        <row r="47">
          <cell r="C47" t="str">
            <v>NA1S77</v>
          </cell>
          <cell r="D47" t="str">
            <v>AAT-MR</v>
          </cell>
          <cell r="E47" t="str">
            <v>Check</v>
          </cell>
          <cell r="F47" t="str">
            <v>Check</v>
          </cell>
          <cell r="G47" t="str">
            <v>Check</v>
          </cell>
          <cell r="H47" t="str">
            <v>Check</v>
          </cell>
        </row>
        <row r="48">
          <cell r="C48" t="str">
            <v>NA1T01</v>
          </cell>
          <cell r="D48" t="str">
            <v>AAT-MR</v>
          </cell>
          <cell r="E48" t="str">
            <v>KYK</v>
          </cell>
          <cell r="F48" t="str">
            <v>74-1752</v>
          </cell>
          <cell r="G48" t="str">
            <v>นายวิษณุ อุปโครต</v>
          </cell>
          <cell r="H48" t="str">
            <v>098-5501700</v>
          </cell>
        </row>
        <row r="49">
          <cell r="C49" t="str">
            <v>NA1T03</v>
          </cell>
          <cell r="D49" t="str">
            <v>AAT-MR</v>
          </cell>
          <cell r="E49" t="str">
            <v>KYK</v>
          </cell>
          <cell r="F49" t="str">
            <v xml:space="preserve">67-1102 </v>
          </cell>
          <cell r="G49" t="str">
            <v>นายสมหวัง สอนเต็ม</v>
          </cell>
          <cell r="H49" t="str">
            <v xml:space="preserve"> 061-1089128</v>
          </cell>
        </row>
        <row r="50">
          <cell r="C50" t="str">
            <v>NA1T04</v>
          </cell>
          <cell r="D50" t="str">
            <v>AAT-MR</v>
          </cell>
          <cell r="E50" t="str">
            <v>KYK</v>
          </cell>
          <cell r="F50" t="str">
            <v>74-1752</v>
          </cell>
          <cell r="G50" t="str">
            <v>นายวิษณุ อุปโครต</v>
          </cell>
          <cell r="H50" t="str">
            <v>098-5501700</v>
          </cell>
        </row>
        <row r="51">
          <cell r="C51" t="str">
            <v>NA1U01</v>
          </cell>
          <cell r="D51" t="str">
            <v>AAT-MR</v>
          </cell>
          <cell r="E51" t="str">
            <v>WG</v>
          </cell>
          <cell r="F51" t="str">
            <v>71-9202</v>
          </cell>
          <cell r="G51" t="str">
            <v>นายเศรษฐพงศ์ ศรีสำโรง</v>
          </cell>
          <cell r="H51" t="str">
            <v>095-2144707</v>
          </cell>
        </row>
        <row r="52">
          <cell r="C52" t="str">
            <v>NA1U03</v>
          </cell>
          <cell r="D52" t="str">
            <v>AAT-MR</v>
          </cell>
          <cell r="E52" t="str">
            <v>WG</v>
          </cell>
          <cell r="F52" t="str">
            <v>71-9202</v>
          </cell>
          <cell r="G52" t="str">
            <v>นายเศรษฐพงศ์ ศรีสำโรง</v>
          </cell>
          <cell r="H52" t="str">
            <v>095-2144707</v>
          </cell>
        </row>
        <row r="53">
          <cell r="C53" t="str">
            <v>NA1Z01</v>
          </cell>
          <cell r="D53" t="str">
            <v>AAT-MR</v>
          </cell>
          <cell r="E53" t="str">
            <v>NVR</v>
          </cell>
          <cell r="F53" t="str">
            <v>70-9636</v>
          </cell>
          <cell r="G53" t="str">
            <v>นายบุญมี  ศรียันต์</v>
          </cell>
          <cell r="H53" t="str">
            <v>063-1137290</v>
          </cell>
        </row>
        <row r="54">
          <cell r="C54" t="str">
            <v>NA1Z02</v>
          </cell>
          <cell r="D54" t="str">
            <v>AAT-MR</v>
          </cell>
          <cell r="E54" t="str">
            <v>NVR</v>
          </cell>
          <cell r="F54" t="str">
            <v>70-9636</v>
          </cell>
          <cell r="G54" t="str">
            <v>นายบุญมี  ศรียันต์</v>
          </cell>
          <cell r="H54" t="str">
            <v>063-1137290</v>
          </cell>
        </row>
        <row r="55">
          <cell r="C55" t="str">
            <v>NA1Z03</v>
          </cell>
          <cell r="D55" t="str">
            <v>AAT-MR</v>
          </cell>
          <cell r="E55" t="str">
            <v>NVR</v>
          </cell>
          <cell r="F55" t="str">
            <v>70-9636</v>
          </cell>
          <cell r="G55" t="str">
            <v>นายบุญมี  ศรียันต์</v>
          </cell>
          <cell r="H55" t="str">
            <v>063-1137290</v>
          </cell>
        </row>
        <row r="56">
          <cell r="C56" t="str">
            <v>NA1Z04</v>
          </cell>
          <cell r="D56" t="str">
            <v>AAT-MR</v>
          </cell>
          <cell r="E56" t="str">
            <v>RCP</v>
          </cell>
          <cell r="F56" t="str">
            <v xml:space="preserve">72-7078 </v>
          </cell>
          <cell r="G56" t="str">
            <v>นายจรัล บัวชมพู</v>
          </cell>
          <cell r="H56" t="str">
            <v>098-259-3516</v>
          </cell>
        </row>
        <row r="57">
          <cell r="C57" t="str">
            <v>NA1Z05</v>
          </cell>
          <cell r="D57" t="str">
            <v>AAT-MR</v>
          </cell>
          <cell r="E57" t="str">
            <v>NVR</v>
          </cell>
          <cell r="F57" t="str">
            <v>79-3075</v>
          </cell>
          <cell r="G57" t="str">
            <v>นายปัจจพล  อภัยนอก</v>
          </cell>
          <cell r="H57" t="str">
            <v>095-1175698</v>
          </cell>
        </row>
        <row r="58">
          <cell r="C58" t="str">
            <v>NA1Z06</v>
          </cell>
          <cell r="D58" t="str">
            <v>AAT-MR</v>
          </cell>
          <cell r="E58" t="str">
            <v>WG</v>
          </cell>
          <cell r="F58" t="str">
            <v xml:space="preserve">  67-3220</v>
          </cell>
          <cell r="G58" t="str">
            <v>นายชาญชัย มีสา</v>
          </cell>
          <cell r="H58" t="str">
            <v>065-320-2721</v>
          </cell>
        </row>
        <row r="59">
          <cell r="C59" t="str">
            <v>NA1Z41</v>
          </cell>
          <cell r="D59" t="str">
            <v>AAT-MR</v>
          </cell>
          <cell r="E59" t="str">
            <v>RNV</v>
          </cell>
          <cell r="F59" t="str">
            <v>73-5732</v>
          </cell>
          <cell r="G59" t="str">
            <v>นายอาทิตย์ พาพวย</v>
          </cell>
          <cell r="H59" t="str">
            <v>085-5041984</v>
          </cell>
        </row>
        <row r="60">
          <cell r="C60" t="str">
            <v>NA1Z42</v>
          </cell>
          <cell r="D60" t="str">
            <v>AAT-MR</v>
          </cell>
          <cell r="E60" t="str">
            <v>RNV</v>
          </cell>
          <cell r="F60" t="str">
            <v>73-5732</v>
          </cell>
          <cell r="G60" t="str">
            <v>นายอาทิตย์ พาพวย</v>
          </cell>
          <cell r="H60" t="str">
            <v>085-5041984</v>
          </cell>
        </row>
        <row r="61">
          <cell r="C61" t="str">
            <v>NA1Z43</v>
          </cell>
          <cell r="D61" t="str">
            <v>AAT-MR</v>
          </cell>
          <cell r="E61" t="str">
            <v>RNV</v>
          </cell>
          <cell r="F61" t="str">
            <v>73-5732</v>
          </cell>
          <cell r="G61" t="str">
            <v>นายอาทิตย์ พาพวย</v>
          </cell>
          <cell r="H61" t="str">
            <v>085-5041984</v>
          </cell>
        </row>
        <row r="62">
          <cell r="C62" t="str">
            <v>NA1Z44</v>
          </cell>
          <cell r="D62" t="str">
            <v>AAT-MR</v>
          </cell>
          <cell r="E62" t="str">
            <v>NVR</v>
          </cell>
          <cell r="F62" t="str">
            <v>70-9636</v>
          </cell>
          <cell r="G62" t="str">
            <v>นายณัฐพล  มาดน</v>
          </cell>
          <cell r="H62" t="str">
            <v>065-9737459</v>
          </cell>
        </row>
        <row r="63">
          <cell r="C63" t="str">
            <v>NA1Z45</v>
          </cell>
          <cell r="D63" t="str">
            <v>AAT-MR</v>
          </cell>
          <cell r="E63" t="str">
            <v>NVR</v>
          </cell>
          <cell r="F63" t="str">
            <v>70-9636</v>
          </cell>
          <cell r="G63" t="str">
            <v>นายณัฐพล  มาดน</v>
          </cell>
          <cell r="H63" t="str">
            <v>065-9737459</v>
          </cell>
        </row>
        <row r="64">
          <cell r="C64" t="str">
            <v>NA1Z46</v>
          </cell>
          <cell r="D64" t="str">
            <v>AAT-MR</v>
          </cell>
          <cell r="E64" t="str">
            <v>NVR</v>
          </cell>
          <cell r="F64" t="str">
            <v>70-9636</v>
          </cell>
          <cell r="G64" t="str">
            <v>นายณัฐพล  มาดน</v>
          </cell>
          <cell r="H64" t="str">
            <v>065-9737459</v>
          </cell>
        </row>
        <row r="65">
          <cell r="C65" t="str">
            <v>NA1Z07</v>
          </cell>
          <cell r="D65" t="str">
            <v>AAT-MR</v>
          </cell>
          <cell r="E65" t="str">
            <v>NVR</v>
          </cell>
          <cell r="F65" t="str">
            <v>70-9636</v>
          </cell>
          <cell r="G65" t="str">
            <v>นายบุญมี  ศรียันต์</v>
          </cell>
          <cell r="H65" t="str">
            <v>063-1137290</v>
          </cell>
        </row>
        <row r="66">
          <cell r="C66" t="str">
            <v>NA1Z08</v>
          </cell>
          <cell r="D66" t="str">
            <v>AAT-MR</v>
          </cell>
          <cell r="E66" t="str">
            <v>NVR</v>
          </cell>
          <cell r="F66" t="str">
            <v>70-9636</v>
          </cell>
          <cell r="G66" t="str">
            <v>นายณัฐพล  มาดน</v>
          </cell>
          <cell r="H66" t="str">
            <v>065-9737459</v>
          </cell>
        </row>
        <row r="67">
          <cell r="C67" t="str">
            <v>NA1Z47</v>
          </cell>
          <cell r="D67" t="str">
            <v>AAT-MR</v>
          </cell>
          <cell r="E67" t="str">
            <v>RNV</v>
          </cell>
          <cell r="F67" t="str">
            <v>73-5732</v>
          </cell>
          <cell r="G67" t="str">
            <v>นายอาทิตย์ พาพวย</v>
          </cell>
          <cell r="H67" t="str">
            <v>085-5041984</v>
          </cell>
        </row>
        <row r="68">
          <cell r="C68" t="str">
            <v>NA1Z48</v>
          </cell>
          <cell r="D68" t="str">
            <v>AAT-MR</v>
          </cell>
          <cell r="E68" t="str">
            <v>RNV</v>
          </cell>
          <cell r="F68" t="str">
            <v>73-5732</v>
          </cell>
          <cell r="G68" t="str">
            <v>นายอาทิตย์ พาพวย</v>
          </cell>
          <cell r="H68" t="str">
            <v>085-5041984</v>
          </cell>
        </row>
        <row r="69">
          <cell r="C69" t="str">
            <v>NA1Z49</v>
          </cell>
          <cell r="D69" t="str">
            <v>AAT-MR</v>
          </cell>
          <cell r="E69" t="str">
            <v>KYK</v>
          </cell>
          <cell r="F69" t="str">
            <v>71-1043</v>
          </cell>
          <cell r="G69" t="str">
            <v>นายองอาจ แก่นวงษ์</v>
          </cell>
          <cell r="H69" t="str">
            <v>083-8366105</v>
          </cell>
        </row>
        <row r="70">
          <cell r="C70" t="str">
            <v>NA2B15</v>
          </cell>
          <cell r="D70" t="str">
            <v>AAT-MR</v>
          </cell>
          <cell r="E70" t="str">
            <v>RNV</v>
          </cell>
          <cell r="F70" t="str">
            <v>70-3831</v>
          </cell>
          <cell r="G70" t="str">
            <v>นายเจษฎา อุไรรักษ์</v>
          </cell>
          <cell r="H70" t="str">
            <v>098-7094856</v>
          </cell>
        </row>
        <row r="71">
          <cell r="C71" t="str">
            <v>NA2B17</v>
          </cell>
          <cell r="D71" t="str">
            <v>AAT-MR</v>
          </cell>
          <cell r="E71" t="str">
            <v>RNV</v>
          </cell>
          <cell r="F71" t="str">
            <v>70-3831</v>
          </cell>
          <cell r="G71" t="str">
            <v>นายเจษฎา อุไรรักษ์</v>
          </cell>
          <cell r="H71" t="str">
            <v>098-7094856</v>
          </cell>
        </row>
        <row r="72">
          <cell r="C72" t="str">
            <v>NA2B18</v>
          </cell>
          <cell r="D72" t="str">
            <v>AAT-MR</v>
          </cell>
          <cell r="E72" t="str">
            <v>WG</v>
          </cell>
          <cell r="F72" t="str">
            <v>71-7972</v>
          </cell>
          <cell r="G72" t="str">
            <v>นายเชิญ   ทะรูณรัมย์</v>
          </cell>
          <cell r="H72" t="str">
            <v>082-0523649</v>
          </cell>
        </row>
        <row r="73">
          <cell r="C73" t="str">
            <v>NA2B19</v>
          </cell>
          <cell r="D73" t="str">
            <v>AAT-MR</v>
          </cell>
          <cell r="E73" t="str">
            <v>RNV</v>
          </cell>
          <cell r="F73" t="str">
            <v>70-3831</v>
          </cell>
          <cell r="G73" t="str">
            <v>นายเจษฎา อุไรรักษ์</v>
          </cell>
          <cell r="H73" t="str">
            <v>098-7094856</v>
          </cell>
        </row>
        <row r="74">
          <cell r="C74" t="str">
            <v>NA2B20</v>
          </cell>
          <cell r="D74" t="str">
            <v>AAT-MR</v>
          </cell>
          <cell r="E74" t="str">
            <v>RNV</v>
          </cell>
          <cell r="F74" t="str">
            <v>70-3831</v>
          </cell>
          <cell r="G74" t="str">
            <v>นายเจษฎา อุไรรักษ์</v>
          </cell>
          <cell r="H74" t="str">
            <v>098-7094856</v>
          </cell>
        </row>
        <row r="75">
          <cell r="C75" t="str">
            <v>NA2B25</v>
          </cell>
          <cell r="D75" t="str">
            <v>AAT-MR</v>
          </cell>
          <cell r="E75" t="str">
            <v>RNV</v>
          </cell>
          <cell r="F75" t="str">
            <v>70-3831</v>
          </cell>
          <cell r="G75" t="str">
            <v>นายเจษฎา อุไรรักษ์</v>
          </cell>
          <cell r="H75" t="str">
            <v>098-7094856</v>
          </cell>
        </row>
        <row r="76">
          <cell r="C76" t="str">
            <v>NA2B22</v>
          </cell>
          <cell r="D76" t="str">
            <v>AAT-MR</v>
          </cell>
          <cell r="E76" t="str">
            <v>Check</v>
          </cell>
          <cell r="F76" t="str">
            <v>Check</v>
          </cell>
          <cell r="G76" t="str">
            <v>Check</v>
          </cell>
          <cell r="H76" t="str">
            <v>Check</v>
          </cell>
        </row>
        <row r="77">
          <cell r="C77" t="str">
            <v>NA2B23</v>
          </cell>
          <cell r="D77" t="str">
            <v>AAT-MR</v>
          </cell>
          <cell r="E77" t="str">
            <v>Check</v>
          </cell>
          <cell r="F77" t="str">
            <v>Check</v>
          </cell>
          <cell r="G77" t="str">
            <v>Check</v>
          </cell>
          <cell r="H77" t="str">
            <v>Check</v>
          </cell>
        </row>
        <row r="78">
          <cell r="C78" t="str">
            <v>NA2C21</v>
          </cell>
          <cell r="D78" t="str">
            <v>AAT-MR</v>
          </cell>
          <cell r="E78" t="str">
            <v>JNS</v>
          </cell>
          <cell r="F78" t="str">
            <v>73-2680</v>
          </cell>
          <cell r="G78" t="str">
            <v>นายวิชาญ วงษ์สิงห์</v>
          </cell>
          <cell r="H78" t="str">
            <v>096-298-2141</v>
          </cell>
        </row>
        <row r="79">
          <cell r="C79" t="str">
            <v>NA2C22</v>
          </cell>
          <cell r="D79" t="str">
            <v>AAT-MR</v>
          </cell>
          <cell r="E79" t="str">
            <v>JNS</v>
          </cell>
          <cell r="F79" t="str">
            <v>73-2680</v>
          </cell>
          <cell r="G79" t="str">
            <v>นายวิชาญ วงษ์สิงห์</v>
          </cell>
          <cell r="H79" t="str">
            <v>096-298-2141</v>
          </cell>
        </row>
        <row r="80">
          <cell r="C80" t="str">
            <v>NA2C23</v>
          </cell>
          <cell r="D80" t="str">
            <v>AAT-MR</v>
          </cell>
          <cell r="E80" t="str">
            <v>JNS</v>
          </cell>
          <cell r="F80" t="str">
            <v>73-2680</v>
          </cell>
          <cell r="G80" t="str">
            <v>นายเล็ก อมกลิ่น</v>
          </cell>
          <cell r="H80" t="str">
            <v>062-4768764</v>
          </cell>
        </row>
        <row r="81">
          <cell r="C81" t="str">
            <v>NA2C24</v>
          </cell>
          <cell r="D81" t="str">
            <v>AAT-MR</v>
          </cell>
          <cell r="E81" t="str">
            <v>JNS</v>
          </cell>
          <cell r="F81" t="str">
            <v>73-2680</v>
          </cell>
          <cell r="G81" t="str">
            <v>นายเล็ก อมกลิ่น</v>
          </cell>
          <cell r="H81" t="str">
            <v>062-4768764</v>
          </cell>
        </row>
        <row r="82">
          <cell r="C82" t="str">
            <v>NA2C25</v>
          </cell>
          <cell r="D82" t="str">
            <v>AAT-MR</v>
          </cell>
          <cell r="E82" t="str">
            <v>JNS</v>
          </cell>
          <cell r="F82" t="str">
            <v>73-2680</v>
          </cell>
          <cell r="G82" t="str">
            <v>นายเล็ก อมกลิ่น</v>
          </cell>
          <cell r="H82" t="str">
            <v>062-4768764</v>
          </cell>
        </row>
        <row r="83">
          <cell r="C83" t="str">
            <v>NA2C26</v>
          </cell>
          <cell r="D83" t="str">
            <v>AAT-MR</v>
          </cell>
          <cell r="E83" t="str">
            <v>Check</v>
          </cell>
          <cell r="F83" t="str">
            <v>Check</v>
          </cell>
          <cell r="G83" t="str">
            <v>Check</v>
          </cell>
          <cell r="H83" t="str">
            <v>Check</v>
          </cell>
        </row>
        <row r="84">
          <cell r="C84" t="str">
            <v>NA2D02</v>
          </cell>
          <cell r="D84" t="str">
            <v>AAT-MR</v>
          </cell>
          <cell r="E84" t="str">
            <v>JNS</v>
          </cell>
          <cell r="F84" t="str">
            <v xml:space="preserve">73-2671 </v>
          </cell>
          <cell r="G84" t="str">
            <v>นายภูมินทร์ พานเพ็ง</v>
          </cell>
          <cell r="H84" t="str">
            <v>092-912-9016</v>
          </cell>
        </row>
        <row r="85">
          <cell r="C85" t="str">
            <v>NA2D05</v>
          </cell>
          <cell r="D85" t="str">
            <v>AAT-MR</v>
          </cell>
          <cell r="E85" t="str">
            <v>JNS</v>
          </cell>
          <cell r="F85" t="str">
            <v xml:space="preserve">73-2671 </v>
          </cell>
          <cell r="G85" t="str">
            <v>นายภูมินทร์ พานเพ็ง</v>
          </cell>
          <cell r="H85" t="str">
            <v>092-912-9016</v>
          </cell>
        </row>
        <row r="86">
          <cell r="C86" t="str">
            <v>NA2D09</v>
          </cell>
          <cell r="D86" t="str">
            <v>AAT-MR</v>
          </cell>
          <cell r="E86" t="str">
            <v>Check</v>
          </cell>
          <cell r="F86" t="str">
            <v>Check</v>
          </cell>
          <cell r="G86" t="str">
            <v>Check</v>
          </cell>
          <cell r="H86" t="str">
            <v>Check</v>
          </cell>
        </row>
        <row r="87">
          <cell r="C87" t="str">
            <v>NA2Q01</v>
          </cell>
          <cell r="D87" t="str">
            <v>AAT-MR</v>
          </cell>
          <cell r="E87" t="str">
            <v>KYK</v>
          </cell>
          <cell r="F87" t="str">
            <v>72-1022</v>
          </cell>
          <cell r="G87" t="str">
            <v>นายนที ละครสิงห์</v>
          </cell>
          <cell r="H87" t="str">
            <v>093-2720346</v>
          </cell>
        </row>
        <row r="88">
          <cell r="C88" t="str">
            <v>NA2Q02</v>
          </cell>
          <cell r="D88" t="str">
            <v>AAT-MR</v>
          </cell>
          <cell r="E88" t="str">
            <v>KYK</v>
          </cell>
          <cell r="F88" t="str">
            <v>72-1022</v>
          </cell>
          <cell r="G88" t="str">
            <v>นายนที ละครสิงห์</v>
          </cell>
          <cell r="H88" t="str">
            <v>093-2720346</v>
          </cell>
        </row>
        <row r="89">
          <cell r="C89" t="str">
            <v>NA2Q03</v>
          </cell>
          <cell r="D89" t="str">
            <v>AAT-MR</v>
          </cell>
          <cell r="E89" t="str">
            <v>KYK</v>
          </cell>
          <cell r="F89" t="str">
            <v>72-1022</v>
          </cell>
          <cell r="G89" t="str">
            <v>นายนที ละครสิงห์</v>
          </cell>
          <cell r="H89" t="str">
            <v>093-2720346</v>
          </cell>
        </row>
        <row r="90">
          <cell r="C90" t="str">
            <v>NA2Q04</v>
          </cell>
          <cell r="D90" t="str">
            <v>AAT-MR</v>
          </cell>
          <cell r="E90" t="str">
            <v>KYK</v>
          </cell>
          <cell r="F90" t="str">
            <v>72-1022</v>
          </cell>
          <cell r="G90" t="str">
            <v>นายนที ละครสิงห์</v>
          </cell>
          <cell r="H90" t="str">
            <v>093-2720346</v>
          </cell>
        </row>
        <row r="91">
          <cell r="C91" t="str">
            <v>NA2Q06</v>
          </cell>
          <cell r="D91" t="str">
            <v>AAT-MR</v>
          </cell>
          <cell r="E91" t="str">
            <v>RNV</v>
          </cell>
          <cell r="F91" t="str">
            <v>72-3326</v>
          </cell>
          <cell r="G91" t="str">
            <v xml:space="preserve"> นายธวัชชัย พูลเกต</v>
          </cell>
          <cell r="H91" t="str">
            <v>099-1853554</v>
          </cell>
        </row>
        <row r="92">
          <cell r="C92" t="str">
            <v>NA2Q07</v>
          </cell>
          <cell r="D92" t="str">
            <v>AAT-MR</v>
          </cell>
          <cell r="E92" t="str">
            <v>RNV</v>
          </cell>
          <cell r="F92" t="str">
            <v>72-3326</v>
          </cell>
          <cell r="G92" t="str">
            <v xml:space="preserve"> นายธวัชชัย พูลเกต</v>
          </cell>
          <cell r="H92" t="str">
            <v>099-1853554</v>
          </cell>
        </row>
        <row r="93">
          <cell r="C93" t="str">
            <v>NA2Q09</v>
          </cell>
          <cell r="D93" t="str">
            <v>AAT-MR</v>
          </cell>
          <cell r="E93" t="str">
            <v>RNV</v>
          </cell>
          <cell r="F93" t="str">
            <v>72-3326</v>
          </cell>
          <cell r="G93" t="str">
            <v xml:space="preserve"> นายธวัชชัย พูลเกต</v>
          </cell>
          <cell r="H93" t="str">
            <v>099-1853554</v>
          </cell>
        </row>
        <row r="94">
          <cell r="C94" t="str">
            <v>NA2Q10</v>
          </cell>
          <cell r="D94" t="str">
            <v>AAT-MR</v>
          </cell>
          <cell r="E94" t="str">
            <v>RNV</v>
          </cell>
          <cell r="F94" t="str">
            <v>72-3326</v>
          </cell>
          <cell r="G94" t="str">
            <v xml:space="preserve"> นายธวัชชัย พูลเกต</v>
          </cell>
          <cell r="H94" t="str">
            <v>099-1853554</v>
          </cell>
        </row>
        <row r="95">
          <cell r="C95" t="str">
            <v>NA2Q11</v>
          </cell>
          <cell r="D95" t="str">
            <v>AAT-MR</v>
          </cell>
          <cell r="E95" t="str">
            <v>KYK</v>
          </cell>
          <cell r="F95" t="str">
            <v>74-1752</v>
          </cell>
          <cell r="G95" t="str">
            <v>นายวิษณุ อุปโครต</v>
          </cell>
          <cell r="H95" t="str">
            <v>098-5501700</v>
          </cell>
        </row>
        <row r="96">
          <cell r="C96" t="str">
            <v>NA2Q12</v>
          </cell>
          <cell r="D96" t="str">
            <v>AAT-MR</v>
          </cell>
          <cell r="E96" t="str">
            <v>RNV</v>
          </cell>
          <cell r="F96" t="str">
            <v>72-3326</v>
          </cell>
          <cell r="G96" t="str">
            <v xml:space="preserve"> นายธวัชชัย พูลเกต</v>
          </cell>
          <cell r="H96" t="str">
            <v>099-1853554</v>
          </cell>
        </row>
        <row r="97">
          <cell r="C97" t="str">
            <v>NA2D10</v>
          </cell>
          <cell r="D97" t="str">
            <v>AAT-MR</v>
          </cell>
          <cell r="E97" t="str">
            <v>RNV</v>
          </cell>
          <cell r="F97" t="str">
            <v>72-3326</v>
          </cell>
          <cell r="G97" t="str">
            <v xml:space="preserve"> นายธวัชชัย พูลเกต</v>
          </cell>
          <cell r="H97" t="str">
            <v>099-1853554</v>
          </cell>
        </row>
        <row r="98">
          <cell r="C98" t="str">
            <v>NA2Q05</v>
          </cell>
          <cell r="D98" t="str">
            <v>AAT-MR</v>
          </cell>
          <cell r="E98" t="str">
            <v>KYK</v>
          </cell>
          <cell r="F98" t="str">
            <v>72-1022</v>
          </cell>
          <cell r="G98" t="str">
            <v>นายนที ละครสิงห์</v>
          </cell>
          <cell r="H98" t="str">
            <v>093-2720346</v>
          </cell>
        </row>
        <row r="99">
          <cell r="C99" t="str">
            <v>NA2Q08</v>
          </cell>
          <cell r="D99" t="str">
            <v>AAT-MR</v>
          </cell>
          <cell r="E99" t="str">
            <v>RNV</v>
          </cell>
          <cell r="F99" t="str">
            <v>72-3326</v>
          </cell>
          <cell r="G99" t="str">
            <v xml:space="preserve"> นายธวัชชัย พูลเกต</v>
          </cell>
          <cell r="H99" t="str">
            <v>099-1853554</v>
          </cell>
        </row>
        <row r="100">
          <cell r="C100" t="str">
            <v>NA2E01</v>
          </cell>
          <cell r="D100" t="str">
            <v>AAT-MR</v>
          </cell>
          <cell r="E100" t="str">
            <v>KYK</v>
          </cell>
          <cell r="F100" t="str">
            <v>70-6314</v>
          </cell>
          <cell r="G100" t="str">
            <v>นายสำราญ ปลวกระโทก</v>
          </cell>
          <cell r="H100" t="str">
            <v>064-8654431</v>
          </cell>
        </row>
        <row r="101">
          <cell r="C101" t="str">
            <v>NA2E02</v>
          </cell>
          <cell r="D101" t="str">
            <v>AAT-MR</v>
          </cell>
          <cell r="E101" t="str">
            <v>KYK</v>
          </cell>
          <cell r="F101" t="str">
            <v>70-6314</v>
          </cell>
          <cell r="G101" t="str">
            <v>นายสำราญ ปลวกระโทก</v>
          </cell>
          <cell r="H101" t="str">
            <v>064-8654431</v>
          </cell>
        </row>
        <row r="102">
          <cell r="C102" t="str">
            <v>NA2E03</v>
          </cell>
          <cell r="D102" t="str">
            <v>AAT-MR</v>
          </cell>
          <cell r="E102" t="str">
            <v>KYK</v>
          </cell>
          <cell r="F102" t="str">
            <v>70-6314</v>
          </cell>
          <cell r="G102" t="str">
            <v>นายสำราญ ปลวกระโทก</v>
          </cell>
          <cell r="H102" t="str">
            <v>064-8654431</v>
          </cell>
        </row>
        <row r="103">
          <cell r="C103" t="str">
            <v>NA2E08</v>
          </cell>
          <cell r="D103" t="str">
            <v>AAT-MR</v>
          </cell>
          <cell r="E103" t="str">
            <v>KYK</v>
          </cell>
          <cell r="F103" t="str">
            <v>74-1752</v>
          </cell>
          <cell r="G103" t="str">
            <v>นายวิษณุ อุปโครต</v>
          </cell>
          <cell r="H103" t="str">
            <v>098-5501700</v>
          </cell>
        </row>
        <row r="104">
          <cell r="C104" t="str">
            <v>NA2E04</v>
          </cell>
          <cell r="D104" t="str">
            <v>AAT-MR</v>
          </cell>
          <cell r="E104" t="str">
            <v>WG</v>
          </cell>
          <cell r="F104" t="str">
            <v>71-9202</v>
          </cell>
          <cell r="G104" t="str">
            <v>นายเศรษฐพงศ์ ศรีสำโรง</v>
          </cell>
          <cell r="H104" t="str">
            <v>095-2144707</v>
          </cell>
        </row>
        <row r="105">
          <cell r="C105" t="str">
            <v>NA2E1M</v>
          </cell>
          <cell r="D105" t="str">
            <v>AAT-MR</v>
          </cell>
          <cell r="E105" t="str">
            <v>KYK</v>
          </cell>
          <cell r="F105" t="str">
            <v>70-6314</v>
          </cell>
          <cell r="G105" t="str">
            <v>นายสำราญ ปลวกระโทก</v>
          </cell>
          <cell r="H105" t="str">
            <v>064-8654431</v>
          </cell>
        </row>
        <row r="106">
          <cell r="C106" t="str">
            <v>NA2E05</v>
          </cell>
          <cell r="D106" t="str">
            <v>AAT-MR</v>
          </cell>
          <cell r="E106" t="str">
            <v>KYK</v>
          </cell>
          <cell r="F106" t="str">
            <v>70-6314</v>
          </cell>
          <cell r="G106" t="str">
            <v>นายสุชาติ ปลวกกระโทก</v>
          </cell>
          <cell r="H106" t="str">
            <v>064-8654421</v>
          </cell>
        </row>
        <row r="107">
          <cell r="C107" t="str">
            <v>NA2E1S</v>
          </cell>
          <cell r="D107" t="str">
            <v>AAT-MR</v>
          </cell>
          <cell r="E107" t="str">
            <v>Check</v>
          </cell>
          <cell r="F107" t="str">
            <v>Check</v>
          </cell>
          <cell r="G107" t="str">
            <v>Check</v>
          </cell>
          <cell r="H107" t="str">
            <v>Check</v>
          </cell>
        </row>
        <row r="108">
          <cell r="C108" t="str">
            <v>NA2E1U</v>
          </cell>
          <cell r="D108" t="str">
            <v>AAT-MR</v>
          </cell>
          <cell r="E108" t="str">
            <v>Check</v>
          </cell>
          <cell r="F108" t="str">
            <v>Check</v>
          </cell>
          <cell r="G108" t="str">
            <v>Check</v>
          </cell>
          <cell r="H108" t="str">
            <v>Check</v>
          </cell>
        </row>
        <row r="109">
          <cell r="C109" t="str">
            <v>NA2R01</v>
          </cell>
          <cell r="D109" t="str">
            <v>AAT-MR</v>
          </cell>
          <cell r="E109" t="str">
            <v>KYK</v>
          </cell>
          <cell r="F109" t="str">
            <v>62-1132</v>
          </cell>
          <cell r="G109" t="str">
            <v>นายพงศกร บัวกอง</v>
          </cell>
          <cell r="H109" t="str">
            <v>086-2613815</v>
          </cell>
        </row>
        <row r="110">
          <cell r="C110" t="str">
            <v>NA2R04</v>
          </cell>
          <cell r="D110" t="str">
            <v>AAT-MR</v>
          </cell>
          <cell r="E110" t="str">
            <v>KYK</v>
          </cell>
          <cell r="F110" t="str">
            <v>62-1132</v>
          </cell>
          <cell r="G110" t="str">
            <v>นายพงศกร บัวกอง</v>
          </cell>
          <cell r="H110" t="str">
            <v>086-2613815</v>
          </cell>
        </row>
        <row r="111">
          <cell r="C111" t="str">
            <v>NA2R05</v>
          </cell>
          <cell r="D111" t="str">
            <v>AAT-MR</v>
          </cell>
          <cell r="E111" t="str">
            <v>KYK</v>
          </cell>
          <cell r="F111" t="str">
            <v>62-1132</v>
          </cell>
          <cell r="G111" t="str">
            <v>นายพงศกร บัวกอง</v>
          </cell>
          <cell r="H111" t="str">
            <v>086-2613815</v>
          </cell>
        </row>
        <row r="112">
          <cell r="C112" t="str">
            <v>NA2R07</v>
          </cell>
          <cell r="D112" t="str">
            <v>AAT-MR</v>
          </cell>
          <cell r="E112" t="str">
            <v>KYK</v>
          </cell>
          <cell r="F112" t="str">
            <v>62-1132</v>
          </cell>
          <cell r="G112" t="str">
            <v>นายพงศกร บัวกอง</v>
          </cell>
          <cell r="H112" t="str">
            <v>086-2613815</v>
          </cell>
        </row>
        <row r="113">
          <cell r="C113" t="str">
            <v>NB1A11</v>
          </cell>
          <cell r="D113" t="str">
            <v>AAT-MR</v>
          </cell>
          <cell r="E113" t="str">
            <v>NVR</v>
          </cell>
          <cell r="F113" t="str">
            <v>71-1130</v>
          </cell>
          <cell r="G113" t="str">
            <v>นายภานุพันธ์ ขันธะบูรณ์</v>
          </cell>
          <cell r="H113" t="str">
            <v xml:space="preserve">085-2441817 </v>
          </cell>
        </row>
        <row r="114">
          <cell r="C114" t="str">
            <v>NB1A14</v>
          </cell>
          <cell r="D114" t="str">
            <v>AAT-MR</v>
          </cell>
          <cell r="E114" t="str">
            <v>NVR</v>
          </cell>
          <cell r="F114" t="str">
            <v>71-1130</v>
          </cell>
          <cell r="G114" t="str">
            <v>นายภานุพันธ์ ขันธะบูรณ์</v>
          </cell>
          <cell r="H114" t="str">
            <v xml:space="preserve">085-2441817 </v>
          </cell>
        </row>
        <row r="115">
          <cell r="C115" t="str">
            <v>NB1A21</v>
          </cell>
          <cell r="D115" t="str">
            <v>AAT-MR</v>
          </cell>
          <cell r="E115" t="str">
            <v>WG</v>
          </cell>
          <cell r="F115" t="str">
            <v xml:space="preserve">  67-3220</v>
          </cell>
          <cell r="G115" t="str">
            <v>นายชาญชัย มีสา</v>
          </cell>
          <cell r="H115" t="str">
            <v>065-320-2721</v>
          </cell>
        </row>
        <row r="116">
          <cell r="C116" t="str">
            <v>NB1A22</v>
          </cell>
          <cell r="D116" t="str">
            <v>AAT-MR</v>
          </cell>
          <cell r="E116" t="str">
            <v>NVR</v>
          </cell>
          <cell r="F116" t="str">
            <v>71-1130</v>
          </cell>
          <cell r="G116" t="str">
            <v>นายภานุพันธ์ ขันธะบูรณ์</v>
          </cell>
          <cell r="H116" t="str">
            <v xml:space="preserve">085-2441817 </v>
          </cell>
        </row>
        <row r="117">
          <cell r="C117" t="str">
            <v>NB1A23</v>
          </cell>
          <cell r="D117" t="str">
            <v>AAT-MR</v>
          </cell>
          <cell r="E117" t="str">
            <v>NVR</v>
          </cell>
          <cell r="F117" t="str">
            <v>71-1130</v>
          </cell>
          <cell r="G117" t="str">
            <v>นายภานุพันธ์ ขันธะบูรณ์</v>
          </cell>
          <cell r="H117" t="str">
            <v xml:space="preserve">085-2441817 </v>
          </cell>
        </row>
        <row r="118">
          <cell r="C118" t="str">
            <v>NB1A24</v>
          </cell>
          <cell r="D118" t="str">
            <v>AAT-MR</v>
          </cell>
          <cell r="E118" t="str">
            <v>WG</v>
          </cell>
          <cell r="F118" t="str">
            <v xml:space="preserve">  67-3220</v>
          </cell>
          <cell r="G118" t="str">
            <v>นายชาญชัย มีสา</v>
          </cell>
          <cell r="H118" t="str">
            <v>065-320-2721</v>
          </cell>
        </row>
        <row r="119">
          <cell r="C119" t="str">
            <v>NB1A25</v>
          </cell>
          <cell r="D119" t="str">
            <v>AAT-MR</v>
          </cell>
          <cell r="E119" t="str">
            <v>NVR</v>
          </cell>
          <cell r="F119" t="str">
            <v>71-1130</v>
          </cell>
          <cell r="G119" t="str">
            <v>นายภานุพันธ์ ขันธะบูรณ์</v>
          </cell>
          <cell r="H119" t="str">
            <v xml:space="preserve">085-2441817 </v>
          </cell>
        </row>
        <row r="120">
          <cell r="C120" t="str">
            <v>NB1A26</v>
          </cell>
          <cell r="D120" t="str">
            <v>AAT-MR</v>
          </cell>
          <cell r="E120" t="str">
            <v>NVR</v>
          </cell>
          <cell r="F120" t="str">
            <v>71-1130</v>
          </cell>
          <cell r="G120" t="str">
            <v>นายภานุพันธ์ ขันธะบูรณ์</v>
          </cell>
          <cell r="H120" t="str">
            <v xml:space="preserve">085-2441817 </v>
          </cell>
        </row>
        <row r="121">
          <cell r="C121" t="str">
            <v>NB1A27</v>
          </cell>
          <cell r="D121" t="str">
            <v>AAT-MR</v>
          </cell>
          <cell r="E121" t="str">
            <v>NVR</v>
          </cell>
          <cell r="F121" t="str">
            <v>71-1130</v>
          </cell>
          <cell r="G121" t="str">
            <v>นายภานุพันธ์ ขันธะบูรณ์</v>
          </cell>
          <cell r="H121" t="str">
            <v xml:space="preserve">085-2441817 </v>
          </cell>
        </row>
        <row r="122">
          <cell r="C122" t="str">
            <v>NB1B01</v>
          </cell>
          <cell r="D122" t="str">
            <v>AAT-MR</v>
          </cell>
          <cell r="E122" t="str">
            <v>NVR</v>
          </cell>
          <cell r="F122" t="str">
            <v>72-9105</v>
          </cell>
          <cell r="G122" t="str">
            <v>นายประจักษ์  จันทร์โท</v>
          </cell>
          <cell r="H122" t="str">
            <v>091-9524525</v>
          </cell>
        </row>
        <row r="123">
          <cell r="C123" t="str">
            <v>NB1B02</v>
          </cell>
          <cell r="D123" t="str">
            <v>AAT-MR</v>
          </cell>
          <cell r="E123" t="str">
            <v>NVR</v>
          </cell>
          <cell r="F123" t="str">
            <v>71-8108</v>
          </cell>
          <cell r="G123" t="str">
            <v>นายประสพ สุโขรัมย์</v>
          </cell>
          <cell r="H123" t="str">
            <v>099-0186221</v>
          </cell>
        </row>
        <row r="124">
          <cell r="C124" t="str">
            <v>NB1B03</v>
          </cell>
          <cell r="D124" t="str">
            <v>AAT-MR</v>
          </cell>
          <cell r="E124" t="str">
            <v>NVR</v>
          </cell>
          <cell r="F124" t="str">
            <v>72-9105</v>
          </cell>
          <cell r="G124" t="str">
            <v>นายประจักษ์  จันทร์โท</v>
          </cell>
          <cell r="H124" t="str">
            <v>091-9524525</v>
          </cell>
        </row>
        <row r="125">
          <cell r="C125" t="str">
            <v>NB1B04</v>
          </cell>
          <cell r="D125" t="str">
            <v>AAT-MR</v>
          </cell>
          <cell r="E125" t="str">
            <v>NVR</v>
          </cell>
          <cell r="F125" t="str">
            <v>Check</v>
          </cell>
          <cell r="G125" t="str">
            <v>Check</v>
          </cell>
          <cell r="H125" t="str">
            <v>Check</v>
          </cell>
        </row>
        <row r="126">
          <cell r="C126" t="str">
            <v>NB1B06</v>
          </cell>
          <cell r="D126" t="str">
            <v>AAT-MR</v>
          </cell>
          <cell r="E126" t="str">
            <v>NVR</v>
          </cell>
          <cell r="F126" t="str">
            <v>72-9105</v>
          </cell>
          <cell r="G126" t="str">
            <v>นายประจักษ์  จันทร์โท</v>
          </cell>
          <cell r="H126" t="str">
            <v>091-9524525</v>
          </cell>
        </row>
        <row r="127">
          <cell r="C127" t="str">
            <v>NB1B07</v>
          </cell>
          <cell r="D127" t="str">
            <v>AAT-MR</v>
          </cell>
          <cell r="E127" t="str">
            <v>NVR</v>
          </cell>
          <cell r="F127" t="str">
            <v>72-9105</v>
          </cell>
          <cell r="G127" t="str">
            <v>นายประจักษ์  จันทร์โท</v>
          </cell>
          <cell r="H127" t="str">
            <v>091-9524525</v>
          </cell>
        </row>
        <row r="128">
          <cell r="C128" t="str">
            <v>NB1B08</v>
          </cell>
          <cell r="D128" t="str">
            <v>AAT-MR</v>
          </cell>
          <cell r="E128" t="str">
            <v>NVR</v>
          </cell>
          <cell r="F128" t="str">
            <v>72-9105</v>
          </cell>
          <cell r="G128" t="str">
            <v>นายประจักษ์  จันทร์โท</v>
          </cell>
          <cell r="H128" t="str">
            <v>091-9524525</v>
          </cell>
        </row>
        <row r="129">
          <cell r="C129" t="str">
            <v>NB1B09</v>
          </cell>
          <cell r="D129" t="str">
            <v>AAT-MR</v>
          </cell>
          <cell r="E129" t="str">
            <v>Check</v>
          </cell>
          <cell r="F129" t="str">
            <v>Check</v>
          </cell>
          <cell r="G129" t="str">
            <v>Check</v>
          </cell>
          <cell r="H129" t="str">
            <v>Check</v>
          </cell>
        </row>
        <row r="130">
          <cell r="C130" t="str">
            <v>NB1B11</v>
          </cell>
          <cell r="D130" t="str">
            <v>AAT-MR</v>
          </cell>
          <cell r="E130" t="str">
            <v>Check</v>
          </cell>
          <cell r="F130" t="str">
            <v>Check</v>
          </cell>
          <cell r="G130" t="str">
            <v>Check</v>
          </cell>
          <cell r="H130" t="str">
            <v>Check</v>
          </cell>
        </row>
        <row r="131">
          <cell r="C131" t="str">
            <v>NB1B12</v>
          </cell>
          <cell r="D131" t="str">
            <v>AAT-MR</v>
          </cell>
          <cell r="E131" t="str">
            <v>NVR</v>
          </cell>
          <cell r="F131" t="str">
            <v>72-9105</v>
          </cell>
          <cell r="G131" t="str">
            <v>นายประจักษ์  จันทร์โท</v>
          </cell>
          <cell r="H131" t="str">
            <v>091-9524525</v>
          </cell>
        </row>
        <row r="132">
          <cell r="C132" t="str">
            <v>NB1B13</v>
          </cell>
          <cell r="D132" t="str">
            <v>AAT-MR</v>
          </cell>
          <cell r="E132" t="str">
            <v>Check</v>
          </cell>
          <cell r="F132" t="str">
            <v>Check</v>
          </cell>
          <cell r="G132" t="str">
            <v>Check</v>
          </cell>
          <cell r="H132" t="str">
            <v>Check</v>
          </cell>
        </row>
        <row r="133">
          <cell r="C133" t="str">
            <v>NB1B14</v>
          </cell>
          <cell r="D133" t="str">
            <v>AAT-MR</v>
          </cell>
          <cell r="E133" t="str">
            <v>Check</v>
          </cell>
          <cell r="F133" t="str">
            <v>Check</v>
          </cell>
          <cell r="G133" t="str">
            <v>Check</v>
          </cell>
          <cell r="H133" t="str">
            <v>Check</v>
          </cell>
        </row>
        <row r="134">
          <cell r="C134" t="str">
            <v>NB1C02</v>
          </cell>
          <cell r="D134" t="str">
            <v>AAT-MR</v>
          </cell>
          <cell r="E134" t="str">
            <v>IBT</v>
          </cell>
          <cell r="F134" t="str">
            <v>70-8025</v>
          </cell>
          <cell r="G134" t="str">
            <v>นายปัญญา สีหาวัตร์</v>
          </cell>
          <cell r="H134" t="str">
            <v>085-7780624</v>
          </cell>
        </row>
        <row r="135">
          <cell r="C135" t="str">
            <v>NB1C03</v>
          </cell>
          <cell r="D135" t="str">
            <v>AAT-MR</v>
          </cell>
          <cell r="E135" t="str">
            <v>IBT</v>
          </cell>
          <cell r="F135" t="str">
            <v>70-8025</v>
          </cell>
          <cell r="G135" t="str">
            <v>นายปัญญา สีหาวัตร์</v>
          </cell>
          <cell r="H135" t="str">
            <v>085-7780624</v>
          </cell>
        </row>
        <row r="136">
          <cell r="C136" t="str">
            <v>NB1C06</v>
          </cell>
          <cell r="D136" t="str">
            <v>AAT-MR</v>
          </cell>
          <cell r="E136" t="str">
            <v>IBT</v>
          </cell>
          <cell r="F136" t="str">
            <v>70-8025</v>
          </cell>
          <cell r="G136" t="str">
            <v>นายปัญญา สีหาวัตร์</v>
          </cell>
          <cell r="H136" t="str">
            <v>085-7780624</v>
          </cell>
        </row>
        <row r="137">
          <cell r="C137" t="str">
            <v>NB1G01</v>
          </cell>
          <cell r="D137" t="str">
            <v>AAT-MR</v>
          </cell>
          <cell r="E137" t="str">
            <v>NVR</v>
          </cell>
          <cell r="F137" t="str">
            <v>72-9105</v>
          </cell>
          <cell r="G137" t="str">
            <v>นายประจักษ์  จันทร์โท</v>
          </cell>
          <cell r="H137" t="str">
            <v>091-9524525</v>
          </cell>
        </row>
        <row r="138">
          <cell r="C138" t="str">
            <v>NB1H01</v>
          </cell>
          <cell r="D138" t="str">
            <v>AAT-MR</v>
          </cell>
          <cell r="E138" t="str">
            <v>NVR</v>
          </cell>
          <cell r="F138" t="str">
            <v>ขอรถเสริม NVR</v>
          </cell>
          <cell r="G138" t="str">
            <v>ขอรถเสริม NVR</v>
          </cell>
          <cell r="H138" t="str">
            <v>ขอรถเสริม NVR</v>
          </cell>
        </row>
        <row r="139">
          <cell r="C139" t="str">
            <v>NP1E01</v>
          </cell>
          <cell r="D139" t="str">
            <v>AAT-MR</v>
          </cell>
          <cell r="E139" t="str">
            <v>RCP</v>
          </cell>
          <cell r="F139" t="str">
            <v>72-3725</v>
          </cell>
          <cell r="G139" t="str">
            <v>นายเทพพิทักษ์ แสงแก้ว</v>
          </cell>
          <cell r="H139" t="str">
            <v>095-7850821</v>
          </cell>
        </row>
        <row r="140">
          <cell r="C140" t="str">
            <v>NP2B13</v>
          </cell>
          <cell r="D140" t="str">
            <v>AAT-MR</v>
          </cell>
          <cell r="E140" t="str">
            <v>NVR</v>
          </cell>
          <cell r="F140" t="str">
            <v>72-2719</v>
          </cell>
          <cell r="G140" t="str">
            <v>นายวิษณุ ศรีพรม</v>
          </cell>
          <cell r="H140" t="str">
            <v>092-8309483</v>
          </cell>
        </row>
        <row r="141">
          <cell r="C141" t="str">
            <v>NP2B13</v>
          </cell>
          <cell r="D141" t="str">
            <v>AAT-MR</v>
          </cell>
          <cell r="E141" t="str">
            <v>NVR</v>
          </cell>
          <cell r="F141" t="str">
            <v>72-2719</v>
          </cell>
          <cell r="G141" t="str">
            <v>นายวิษณุ ศรีพรม</v>
          </cell>
          <cell r="H141" t="str">
            <v>092-8309483</v>
          </cell>
        </row>
        <row r="142">
          <cell r="C142" t="str">
            <v>NP2B15</v>
          </cell>
          <cell r="D142" t="str">
            <v>AAT-MR</v>
          </cell>
          <cell r="E142" t="str">
            <v>NVR</v>
          </cell>
          <cell r="F142" t="str">
            <v>72-2719</v>
          </cell>
          <cell r="G142" t="str">
            <v>นายวิษณุ ศรีพรม</v>
          </cell>
          <cell r="H142" t="str">
            <v>092-8309483</v>
          </cell>
        </row>
        <row r="143">
          <cell r="C143" t="str">
            <v>NA1D31</v>
          </cell>
          <cell r="D143" t="str">
            <v>AAT-MR</v>
          </cell>
          <cell r="E143" t="str">
            <v>JNS</v>
          </cell>
          <cell r="F143" t="str">
            <v xml:space="preserve">72-9060 </v>
          </cell>
          <cell r="G143" t="str">
            <v>สมควร  สมนวนชี</v>
          </cell>
          <cell r="H143" t="str">
            <v xml:space="preserve">095-309-5485 </v>
          </cell>
        </row>
        <row r="144">
          <cell r="C144" t="str">
            <v>NA1I02</v>
          </cell>
          <cell r="D144" t="str">
            <v>AAT-MR</v>
          </cell>
          <cell r="E144" t="str">
            <v>RCP</v>
          </cell>
          <cell r="F144" t="str">
            <v>72-3579</v>
          </cell>
          <cell r="G144" t="str">
            <v>นายสุทธิ วงสาทร</v>
          </cell>
          <cell r="H144" t="str">
            <v>093-1178128</v>
          </cell>
        </row>
        <row r="145">
          <cell r="C145" t="str">
            <v>NA1I03</v>
          </cell>
          <cell r="D145" t="str">
            <v>AAT-MR</v>
          </cell>
          <cell r="E145" t="str">
            <v>RCP</v>
          </cell>
          <cell r="F145" t="str">
            <v>73-4500</v>
          </cell>
          <cell r="G145" t="str">
            <v>นายบุญชอบ วังกะธาตุ</v>
          </cell>
          <cell r="H145" t="str">
            <v>061-852-6301</v>
          </cell>
        </row>
        <row r="146">
          <cell r="C146" t="str">
            <v>NA1I04</v>
          </cell>
          <cell r="D146" t="str">
            <v>AAT-MR</v>
          </cell>
          <cell r="E146" t="str">
            <v>RCP</v>
          </cell>
          <cell r="F146" t="str">
            <v>72-3579</v>
          </cell>
          <cell r="G146" t="str">
            <v>นายสุทธิ วงสาทร</v>
          </cell>
          <cell r="H146" t="str">
            <v>093-1178128</v>
          </cell>
        </row>
        <row r="147">
          <cell r="C147" t="str">
            <v>NA1I05</v>
          </cell>
          <cell r="D147" t="str">
            <v>AAT-MR</v>
          </cell>
          <cell r="E147" t="str">
            <v>RCP</v>
          </cell>
          <cell r="F147" t="str">
            <v>73-4500</v>
          </cell>
          <cell r="G147" t="str">
            <v>นายบุญชอบ วังกะธาตุ</v>
          </cell>
          <cell r="H147" t="str">
            <v>061-852-6301</v>
          </cell>
        </row>
        <row r="148">
          <cell r="C148" t="str">
            <v>NA1I06</v>
          </cell>
          <cell r="D148" t="str">
            <v>AAT-MR</v>
          </cell>
          <cell r="E148" t="str">
            <v>RCP</v>
          </cell>
          <cell r="F148" t="str">
            <v>72-3579</v>
          </cell>
          <cell r="G148" t="str">
            <v>นายคำชา เวียงอินทร์</v>
          </cell>
          <cell r="H148" t="str">
            <v>080-094 2168</v>
          </cell>
        </row>
        <row r="149">
          <cell r="C149" t="str">
            <v>NA1I07</v>
          </cell>
          <cell r="D149" t="str">
            <v>AAT-MR</v>
          </cell>
          <cell r="E149" t="str">
            <v>RCP</v>
          </cell>
          <cell r="F149" t="str">
            <v>73-4500</v>
          </cell>
          <cell r="G149" t="str">
            <v>นายจรัล บัวชมพู</v>
          </cell>
          <cell r="H149" t="str">
            <v>098-259-3516</v>
          </cell>
        </row>
        <row r="150">
          <cell r="C150" t="str">
            <v>NA1I08</v>
          </cell>
          <cell r="D150" t="str">
            <v>AAT-MR</v>
          </cell>
          <cell r="E150" t="str">
            <v>RCP</v>
          </cell>
          <cell r="F150" t="str">
            <v>72-3579</v>
          </cell>
          <cell r="G150" t="str">
            <v>นายคำชา เวียงอินทร์</v>
          </cell>
          <cell r="H150" t="str">
            <v>080-094 2168</v>
          </cell>
        </row>
        <row r="151">
          <cell r="C151" t="str">
            <v>NA1I12</v>
          </cell>
          <cell r="D151" t="str">
            <v>AAT-MR</v>
          </cell>
          <cell r="E151" t="str">
            <v>RCP</v>
          </cell>
          <cell r="F151" t="str">
            <v>73-4500</v>
          </cell>
          <cell r="G151" t="str">
            <v>นายจรัล บัวชมพู</v>
          </cell>
          <cell r="H151" t="str">
            <v>098-259-3516</v>
          </cell>
        </row>
        <row r="152">
          <cell r="C152" t="str">
            <v>NA1I09</v>
          </cell>
          <cell r="D152" t="str">
            <v>AAT-MR</v>
          </cell>
          <cell r="E152" t="str">
            <v>Check</v>
          </cell>
          <cell r="F152" t="str">
            <v>Check</v>
          </cell>
          <cell r="G152" t="str">
            <v>Check</v>
          </cell>
          <cell r="H152" t="str">
            <v>Check</v>
          </cell>
        </row>
        <row r="153">
          <cell r="C153" t="str">
            <v>NA1I10</v>
          </cell>
          <cell r="D153" t="str">
            <v>AAT-MR</v>
          </cell>
          <cell r="E153" t="str">
            <v>Check</v>
          </cell>
          <cell r="F153" t="str">
            <v>Check</v>
          </cell>
          <cell r="G153" t="str">
            <v>Check</v>
          </cell>
          <cell r="H153" t="str">
            <v>Check</v>
          </cell>
        </row>
        <row r="154">
          <cell r="C154" t="str">
            <v>NA1J01</v>
          </cell>
          <cell r="D154" t="str">
            <v>AAT-MR</v>
          </cell>
          <cell r="E154" t="str">
            <v>IBT</v>
          </cell>
          <cell r="F154" t="str">
            <v>70-8026</v>
          </cell>
          <cell r="G154" t="str">
            <v>นายไกรสร เที่ยงนิล</v>
          </cell>
          <cell r="H154" t="str">
            <v>062-5170784</v>
          </cell>
        </row>
        <row r="155">
          <cell r="C155" t="str">
            <v>NA1J01</v>
          </cell>
          <cell r="D155" t="str">
            <v>AAT-MR</v>
          </cell>
          <cell r="E155" t="str">
            <v>IBT</v>
          </cell>
          <cell r="F155" t="str">
            <v>70-8026</v>
          </cell>
          <cell r="G155" t="str">
            <v>นายไกรสร เที่ยงนิล</v>
          </cell>
          <cell r="H155" t="str">
            <v>062-5170784</v>
          </cell>
        </row>
        <row r="156">
          <cell r="C156" t="str">
            <v>NA1J02</v>
          </cell>
          <cell r="D156" t="str">
            <v>AAT-MR</v>
          </cell>
          <cell r="E156" t="str">
            <v>IBT</v>
          </cell>
          <cell r="F156" t="str">
            <v>70-8026</v>
          </cell>
          <cell r="G156" t="str">
            <v>นายไกรสร เที่ยงนิล</v>
          </cell>
          <cell r="H156" t="str">
            <v>062-5170784</v>
          </cell>
        </row>
        <row r="157">
          <cell r="C157" t="str">
            <v>NA1J02</v>
          </cell>
          <cell r="D157" t="str">
            <v>AAT-MR</v>
          </cell>
          <cell r="E157" t="str">
            <v>IBT</v>
          </cell>
          <cell r="F157" t="str">
            <v>70-8026</v>
          </cell>
          <cell r="G157" t="str">
            <v>นายไกรสร เที่ยงนิล</v>
          </cell>
          <cell r="H157" t="str">
            <v>062-5170784</v>
          </cell>
        </row>
        <row r="158">
          <cell r="C158" t="str">
            <v>NA1J03</v>
          </cell>
          <cell r="D158" t="str">
            <v>AAT-MR</v>
          </cell>
          <cell r="E158" t="str">
            <v>IBT</v>
          </cell>
          <cell r="F158" t="str">
            <v>70-8026</v>
          </cell>
          <cell r="G158" t="str">
            <v>นายไกรสร เที่ยงนิล</v>
          </cell>
          <cell r="H158" t="str">
            <v>062-5170784</v>
          </cell>
        </row>
        <row r="159">
          <cell r="C159" t="str">
            <v>NA1J03</v>
          </cell>
          <cell r="D159" t="str">
            <v>AAT-MR</v>
          </cell>
          <cell r="E159" t="str">
            <v>IBT</v>
          </cell>
          <cell r="F159" t="str">
            <v>70-8026</v>
          </cell>
          <cell r="G159" t="str">
            <v>นายไกรสร เที่ยงนิล</v>
          </cell>
          <cell r="H159" t="str">
            <v>062-5170784</v>
          </cell>
        </row>
        <row r="160">
          <cell r="C160" t="str">
            <v>NA1J04</v>
          </cell>
          <cell r="D160" t="str">
            <v>AAT-MR</v>
          </cell>
          <cell r="E160" t="str">
            <v>IBT</v>
          </cell>
          <cell r="F160" t="str">
            <v>70-8026</v>
          </cell>
          <cell r="G160" t="str">
            <v>นายไกรสร เที่ยงนิล</v>
          </cell>
          <cell r="H160" t="str">
            <v>062-5170784</v>
          </cell>
        </row>
        <row r="161">
          <cell r="C161" t="str">
            <v>NA1J04</v>
          </cell>
          <cell r="D161" t="str">
            <v>AAT-MR</v>
          </cell>
          <cell r="E161" t="str">
            <v>IBT</v>
          </cell>
          <cell r="F161" t="str">
            <v>70-8026</v>
          </cell>
          <cell r="G161" t="str">
            <v>นายไกรสร เที่ยงนิล</v>
          </cell>
          <cell r="H161" t="str">
            <v>062-5170784</v>
          </cell>
        </row>
        <row r="162">
          <cell r="C162" t="str">
            <v>NA1J05</v>
          </cell>
          <cell r="D162" t="str">
            <v>AAT-MR</v>
          </cell>
          <cell r="E162" t="str">
            <v>Check</v>
          </cell>
          <cell r="F162" t="str">
            <v>70-8026</v>
          </cell>
          <cell r="G162" t="str">
            <v>นายไกรสร เที่ยงนิล</v>
          </cell>
          <cell r="H162" t="str">
            <v>062-5170784</v>
          </cell>
        </row>
        <row r="163">
          <cell r="C163" t="str">
            <v>NA1J05</v>
          </cell>
          <cell r="D163" t="str">
            <v>AAT-MR</v>
          </cell>
          <cell r="E163" t="str">
            <v>Check</v>
          </cell>
          <cell r="F163" t="str">
            <v>70-8026</v>
          </cell>
          <cell r="G163" t="str">
            <v>นายไกรสร เที่ยงนิล</v>
          </cell>
          <cell r="H163" t="str">
            <v>062-5170784</v>
          </cell>
        </row>
        <row r="164">
          <cell r="C164" t="str">
            <v>NA1J06</v>
          </cell>
          <cell r="D164" t="str">
            <v>AAT-MR</v>
          </cell>
          <cell r="E164" t="str">
            <v>Check</v>
          </cell>
          <cell r="F164" t="str">
            <v>70-8026</v>
          </cell>
          <cell r="G164" t="str">
            <v>นายไกรสร เที่ยงนิล</v>
          </cell>
          <cell r="H164" t="str">
            <v>062-5170784</v>
          </cell>
        </row>
        <row r="165">
          <cell r="C165" t="str">
            <v>NA1J06</v>
          </cell>
          <cell r="D165" t="str">
            <v>AAT-MR</v>
          </cell>
          <cell r="E165" t="str">
            <v>Check</v>
          </cell>
          <cell r="F165" t="str">
            <v>70-8026</v>
          </cell>
          <cell r="G165" t="str">
            <v>นายไกรสร เที่ยงนิล</v>
          </cell>
          <cell r="H165" t="str">
            <v>062-5170784</v>
          </cell>
        </row>
        <row r="166">
          <cell r="C166" t="str">
            <v>NA1K07</v>
          </cell>
          <cell r="D166" t="str">
            <v>AAT-MR</v>
          </cell>
          <cell r="E166" t="str">
            <v>KYK</v>
          </cell>
          <cell r="F166" t="str">
            <v>71-1363</v>
          </cell>
          <cell r="G166" t="str">
            <v>นายธีรวุฒิ บุญพรม</v>
          </cell>
          <cell r="H166" t="str">
            <v>098-3161975</v>
          </cell>
        </row>
        <row r="167">
          <cell r="C167" t="str">
            <v>NA1K07</v>
          </cell>
          <cell r="D167" t="str">
            <v>AAT-MR</v>
          </cell>
          <cell r="E167" t="str">
            <v>KYK</v>
          </cell>
          <cell r="F167" t="str">
            <v>71-1363</v>
          </cell>
          <cell r="G167" t="str">
            <v>นายธีรวุฒิ บุญพรม</v>
          </cell>
          <cell r="H167" t="str">
            <v>098-3161975</v>
          </cell>
        </row>
        <row r="168">
          <cell r="C168" t="str">
            <v>NA1K08</v>
          </cell>
          <cell r="D168" t="str">
            <v>AAT-MR</v>
          </cell>
          <cell r="E168" t="str">
            <v>KYK</v>
          </cell>
          <cell r="F168" t="str">
            <v>71-1363</v>
          </cell>
          <cell r="G168" t="str">
            <v>นายธีรวุฒิ บุญพรม</v>
          </cell>
          <cell r="H168" t="str">
            <v>098-3161975</v>
          </cell>
        </row>
        <row r="169">
          <cell r="C169" t="str">
            <v>NA1K08</v>
          </cell>
          <cell r="D169" t="str">
            <v>AAT-MR</v>
          </cell>
          <cell r="E169" t="str">
            <v>KYK</v>
          </cell>
          <cell r="F169" t="str">
            <v>71-1363</v>
          </cell>
          <cell r="G169" t="str">
            <v>นายธีรวุฒิ บุญพรม</v>
          </cell>
          <cell r="H169" t="str">
            <v>098-3161975</v>
          </cell>
        </row>
        <row r="170">
          <cell r="C170" t="str">
            <v>NA1K09</v>
          </cell>
          <cell r="D170" t="str">
            <v>AAT-MR</v>
          </cell>
          <cell r="E170" t="str">
            <v>KYK</v>
          </cell>
          <cell r="F170" t="str">
            <v>71-1363</v>
          </cell>
          <cell r="G170" t="str">
            <v>นายธีรวุฒิ บุญพรม</v>
          </cell>
          <cell r="H170" t="str">
            <v>098-3161975</v>
          </cell>
        </row>
        <row r="171">
          <cell r="C171" t="str">
            <v>NA1K09</v>
          </cell>
          <cell r="D171" t="str">
            <v>AAT-MR</v>
          </cell>
          <cell r="E171" t="str">
            <v>KYK</v>
          </cell>
          <cell r="F171" t="str">
            <v>71-1363</v>
          </cell>
          <cell r="G171" t="str">
            <v>นายธีรวุฒิ บุญพรม</v>
          </cell>
          <cell r="H171" t="str">
            <v>098-3161975</v>
          </cell>
        </row>
        <row r="172">
          <cell r="C172" t="str">
            <v>NA1K10</v>
          </cell>
          <cell r="D172" t="str">
            <v>AAT-MR</v>
          </cell>
          <cell r="E172" t="str">
            <v>KYK</v>
          </cell>
          <cell r="F172" t="str">
            <v>71-1363</v>
          </cell>
          <cell r="G172" t="str">
            <v>นายธีรวุฒิ บุญพรม</v>
          </cell>
          <cell r="H172" t="str">
            <v>098-3161975</v>
          </cell>
        </row>
        <row r="173">
          <cell r="C173" t="str">
            <v>NA1K10</v>
          </cell>
          <cell r="D173" t="str">
            <v>AAT-MR</v>
          </cell>
          <cell r="E173" t="str">
            <v>KYK</v>
          </cell>
          <cell r="F173" t="str">
            <v>71-1363</v>
          </cell>
          <cell r="G173" t="str">
            <v>นายธีรวุฒิ บุญพรม</v>
          </cell>
          <cell r="H173" t="str">
            <v>098-3161975</v>
          </cell>
        </row>
        <row r="174">
          <cell r="C174" t="str">
            <v>NA1K11</v>
          </cell>
          <cell r="D174" t="str">
            <v>AAT-MR</v>
          </cell>
          <cell r="E174" t="str">
            <v>KYK</v>
          </cell>
          <cell r="F174" t="str">
            <v>71-1363</v>
          </cell>
          <cell r="G174" t="str">
            <v>นายธีรวุฒิ บุญพรม</v>
          </cell>
          <cell r="H174" t="str">
            <v>098-3161975</v>
          </cell>
        </row>
        <row r="175">
          <cell r="C175" t="str">
            <v>NA1K11</v>
          </cell>
          <cell r="D175" t="str">
            <v>AAT-MR</v>
          </cell>
          <cell r="E175" t="str">
            <v>KYK</v>
          </cell>
          <cell r="F175" t="str">
            <v>71-1363</v>
          </cell>
          <cell r="G175" t="str">
            <v>นายธีรวุฒิ บุญพรม</v>
          </cell>
          <cell r="H175" t="str">
            <v>098-3161975</v>
          </cell>
        </row>
        <row r="176">
          <cell r="C176" t="str">
            <v>NA1K12</v>
          </cell>
          <cell r="D176" t="str">
            <v>AAT-MR</v>
          </cell>
          <cell r="E176" t="str">
            <v>KYK</v>
          </cell>
          <cell r="F176" t="str">
            <v>71-1363</v>
          </cell>
          <cell r="G176" t="str">
            <v>นายธีรวุฒิ บุญพรม</v>
          </cell>
          <cell r="H176" t="str">
            <v>098-3161975</v>
          </cell>
        </row>
        <row r="177">
          <cell r="C177" t="str">
            <v>NA1K12</v>
          </cell>
          <cell r="D177" t="str">
            <v>AAT-MR</v>
          </cell>
          <cell r="E177" t="str">
            <v>KYK</v>
          </cell>
          <cell r="F177" t="str">
            <v>71-1363</v>
          </cell>
          <cell r="G177" t="str">
            <v>นายธีรวุฒิ บุญพรม</v>
          </cell>
          <cell r="H177" t="str">
            <v>098-3161975</v>
          </cell>
        </row>
        <row r="178">
          <cell r="C178" t="str">
            <v>NA1L01</v>
          </cell>
          <cell r="D178" t="str">
            <v>AAT-MR</v>
          </cell>
          <cell r="E178" t="str">
            <v>RCP</v>
          </cell>
          <cell r="F178" t="str">
            <v xml:space="preserve">72-7078 </v>
          </cell>
          <cell r="G178" t="str">
            <v xml:space="preserve">นายจักรกฤษ  อุตสาหะ </v>
          </cell>
          <cell r="H178" t="str">
            <v>096-9190273</v>
          </cell>
        </row>
        <row r="179">
          <cell r="C179" t="str">
            <v>NA1L02</v>
          </cell>
          <cell r="D179" t="str">
            <v>AAT-MR</v>
          </cell>
          <cell r="E179" t="str">
            <v>RCP</v>
          </cell>
          <cell r="F179" t="str">
            <v xml:space="preserve">72-7078 </v>
          </cell>
          <cell r="G179" t="str">
            <v xml:space="preserve">นายจักรกฤษ  อุตสาหะ </v>
          </cell>
          <cell r="H179" t="str">
            <v>096-9190273</v>
          </cell>
        </row>
        <row r="180">
          <cell r="C180" t="str">
            <v>NA1L02</v>
          </cell>
          <cell r="D180" t="str">
            <v>AAT-MR</v>
          </cell>
          <cell r="E180" t="str">
            <v>RCP</v>
          </cell>
          <cell r="F180" t="str">
            <v xml:space="preserve">72-7078 </v>
          </cell>
          <cell r="G180" t="str">
            <v xml:space="preserve">นายจักรกฤษ  อุตสาหะ </v>
          </cell>
          <cell r="H180" t="str">
            <v>096-9190273</v>
          </cell>
        </row>
        <row r="181">
          <cell r="C181" t="str">
            <v>NA1L03</v>
          </cell>
          <cell r="D181" t="str">
            <v>AAT-MR</v>
          </cell>
          <cell r="E181" t="str">
            <v>RCP</v>
          </cell>
          <cell r="F181" t="str">
            <v xml:space="preserve">72-7078 </v>
          </cell>
          <cell r="G181" t="str">
            <v>นายจรัล บัวชมพู</v>
          </cell>
          <cell r="H181" t="str">
            <v>098-259-3516</v>
          </cell>
        </row>
        <row r="182">
          <cell r="C182" t="str">
            <v>NA1M01</v>
          </cell>
          <cell r="D182" t="str">
            <v>AAT-MR</v>
          </cell>
          <cell r="E182" t="str">
            <v>NVR</v>
          </cell>
          <cell r="F182" t="str">
            <v>71-1921</v>
          </cell>
          <cell r="G182" t="str">
            <v>นายธีระ  เชื้อศิริ</v>
          </cell>
          <cell r="H182" t="str">
            <v>092-9767628</v>
          </cell>
        </row>
        <row r="183">
          <cell r="C183" t="str">
            <v>NA1M01</v>
          </cell>
          <cell r="D183" t="str">
            <v>AAT-MR</v>
          </cell>
          <cell r="E183" t="str">
            <v>NVR</v>
          </cell>
          <cell r="F183" t="str">
            <v>71-1921</v>
          </cell>
          <cell r="G183" t="str">
            <v>นายธีระ  เชื้อศิริ</v>
          </cell>
          <cell r="H183" t="str">
            <v>092-9767628</v>
          </cell>
        </row>
        <row r="184">
          <cell r="C184" t="str">
            <v>NA1O01</v>
          </cell>
          <cell r="D184" t="str">
            <v>AAT-MR</v>
          </cell>
          <cell r="E184" t="str">
            <v>KYK</v>
          </cell>
          <cell r="F184" t="str">
            <v>74-1752</v>
          </cell>
          <cell r="G184" t="str">
            <v>นายวิษณุ อุปโคตร</v>
          </cell>
          <cell r="H184" t="str">
            <v>098-5501700</v>
          </cell>
        </row>
        <row r="185">
          <cell r="C185" t="str">
            <v>NA1O01</v>
          </cell>
          <cell r="D185" t="str">
            <v>AAT-MR</v>
          </cell>
          <cell r="E185" t="str">
            <v>KYK</v>
          </cell>
          <cell r="F185" t="str">
            <v>74-1752</v>
          </cell>
          <cell r="G185" t="str">
            <v>นายวิษณุ อุปโคตร</v>
          </cell>
          <cell r="H185" t="str">
            <v>098-5501700</v>
          </cell>
        </row>
        <row r="186">
          <cell r="C186" t="str">
            <v>NA1P01</v>
          </cell>
          <cell r="D186" t="str">
            <v>AAT-MR</v>
          </cell>
          <cell r="E186" t="str">
            <v>IBT</v>
          </cell>
          <cell r="F186" t="str">
            <v>70-8025</v>
          </cell>
          <cell r="G186" t="str">
            <v>นายปัญญา สีหาวัตร์</v>
          </cell>
          <cell r="H186" t="str">
            <v>085-7780624</v>
          </cell>
        </row>
        <row r="187">
          <cell r="C187" t="str">
            <v>NA1P01</v>
          </cell>
          <cell r="D187" t="str">
            <v>AAT-MR</v>
          </cell>
          <cell r="E187" t="str">
            <v>IBT</v>
          </cell>
          <cell r="F187" t="str">
            <v>70-8025</v>
          </cell>
          <cell r="G187" t="str">
            <v>นายปัญญา สีหาวัตร์</v>
          </cell>
          <cell r="H187" t="str">
            <v>085-7780624</v>
          </cell>
        </row>
        <row r="188">
          <cell r="C188" t="str">
            <v>NA1Q01</v>
          </cell>
          <cell r="D188" t="str">
            <v>AAT-MR</v>
          </cell>
          <cell r="E188" t="str">
            <v>RCP</v>
          </cell>
          <cell r="F188" t="str">
            <v>72-3725</v>
          </cell>
          <cell r="G188" t="str">
            <v>นายเทพพิทักษ์ แสงแก้ว</v>
          </cell>
          <cell r="H188" t="str">
            <v>095-7850821</v>
          </cell>
        </row>
        <row r="189">
          <cell r="C189" t="str">
            <v>NA1Q01</v>
          </cell>
          <cell r="D189" t="str">
            <v>AAT-MR</v>
          </cell>
          <cell r="E189" t="str">
            <v>RCP</v>
          </cell>
          <cell r="F189" t="str">
            <v>72-3725</v>
          </cell>
          <cell r="G189" t="str">
            <v>นายเทพพิทักษ์ แสงแก้ว</v>
          </cell>
          <cell r="H189" t="str">
            <v>095-7850821</v>
          </cell>
        </row>
        <row r="190">
          <cell r="C190" t="str">
            <v>NA1Q01</v>
          </cell>
          <cell r="D190" t="str">
            <v>AAT-MR</v>
          </cell>
          <cell r="E190" t="str">
            <v>RCP</v>
          </cell>
          <cell r="F190" t="str">
            <v>72-3725</v>
          </cell>
          <cell r="G190" t="str">
            <v>นายเทพพิทักษ์ แสงแก้ว</v>
          </cell>
          <cell r="H190" t="str">
            <v>095-7850821</v>
          </cell>
        </row>
        <row r="191">
          <cell r="C191" t="str">
            <v>NA1Q01</v>
          </cell>
          <cell r="D191" t="str">
            <v>AAT-MR</v>
          </cell>
          <cell r="E191" t="str">
            <v>RCP</v>
          </cell>
          <cell r="F191" t="str">
            <v>72-3725</v>
          </cell>
          <cell r="G191" t="str">
            <v>นายเทพพิทักษ์ แสงแก้ว</v>
          </cell>
          <cell r="H191" t="str">
            <v>095-7850821</v>
          </cell>
        </row>
        <row r="192">
          <cell r="C192" t="str">
            <v>NA1R01</v>
          </cell>
          <cell r="D192" t="str">
            <v>AAT-MR</v>
          </cell>
          <cell r="E192" t="str">
            <v>IBT</v>
          </cell>
          <cell r="F192" t="str">
            <v>71-7339</v>
          </cell>
          <cell r="G192" t="str">
            <v>นายโยธิน พรมพินิจ</v>
          </cell>
          <cell r="H192" t="str">
            <v>080-7988185</v>
          </cell>
        </row>
        <row r="193">
          <cell r="C193" t="str">
            <v>NA1R02</v>
          </cell>
          <cell r="D193" t="str">
            <v>AAT-MR</v>
          </cell>
          <cell r="E193" t="str">
            <v>IBT</v>
          </cell>
          <cell r="F193" t="str">
            <v>71-7339</v>
          </cell>
          <cell r="G193" t="str">
            <v>นายโยธิน พรมพินิจ</v>
          </cell>
          <cell r="H193" t="str">
            <v>080-7988185</v>
          </cell>
        </row>
        <row r="194">
          <cell r="C194" t="str">
            <v>NA1R03</v>
          </cell>
          <cell r="D194" t="str">
            <v>AAT-MR</v>
          </cell>
          <cell r="E194" t="str">
            <v>IBT</v>
          </cell>
          <cell r="F194" t="str">
            <v>71-7339</v>
          </cell>
          <cell r="G194" t="str">
            <v>นายโยธิน พรมพินิจ</v>
          </cell>
          <cell r="H194" t="str">
            <v>080-7988185</v>
          </cell>
        </row>
        <row r="195">
          <cell r="C195" t="str">
            <v>NA1R04</v>
          </cell>
          <cell r="D195" t="str">
            <v>AAT-MR</v>
          </cell>
          <cell r="E195" t="str">
            <v>IBT</v>
          </cell>
          <cell r="F195" t="str">
            <v>71-7339</v>
          </cell>
          <cell r="G195" t="str">
            <v>นายโยธิน พรมพินิจ</v>
          </cell>
          <cell r="H195" t="str">
            <v>080-7988185</v>
          </cell>
        </row>
        <row r="196">
          <cell r="C196" t="str">
            <v>NA1V01</v>
          </cell>
          <cell r="D196" t="str">
            <v>AAT-MR</v>
          </cell>
          <cell r="E196" t="str">
            <v>WG</v>
          </cell>
          <cell r="F196" t="str">
            <v xml:space="preserve">70-7629 </v>
          </cell>
          <cell r="G196" t="str">
            <v xml:space="preserve">นายธงชัย ใจเดียว </v>
          </cell>
          <cell r="H196" t="str">
            <v>087-1756060</v>
          </cell>
        </row>
        <row r="197">
          <cell r="C197" t="str">
            <v>NP1A02</v>
          </cell>
          <cell r="D197" t="str">
            <v>AAT-MR</v>
          </cell>
          <cell r="E197" t="str">
            <v>JNS</v>
          </cell>
          <cell r="F197" t="str">
            <v>71-7817</v>
          </cell>
          <cell r="G197" t="str">
            <v>นายฤทธิ์ศักดิ์ บุตรสำราญ</v>
          </cell>
          <cell r="H197" t="str">
            <v>062-5070576</v>
          </cell>
        </row>
        <row r="198">
          <cell r="C198" t="str">
            <v>NP1A02</v>
          </cell>
          <cell r="D198" t="str">
            <v>AAT-MR</v>
          </cell>
          <cell r="E198" t="str">
            <v>JNS</v>
          </cell>
          <cell r="F198" t="str">
            <v>71-7817</v>
          </cell>
          <cell r="G198" t="str">
            <v>นายฤทธิ์ศักดิ์ บุตรสำราญ</v>
          </cell>
          <cell r="H198" t="str">
            <v>062-5070576</v>
          </cell>
        </row>
        <row r="199">
          <cell r="C199" t="str">
            <v>NP1A03</v>
          </cell>
          <cell r="D199" t="str">
            <v>AAT-MR</v>
          </cell>
          <cell r="E199" t="str">
            <v>JNS</v>
          </cell>
          <cell r="F199" t="str">
            <v>71-7817</v>
          </cell>
          <cell r="G199" t="str">
            <v>นายฤทธิ์ศักดิ์ บุตรสำราญ</v>
          </cell>
          <cell r="H199" t="str">
            <v>062-507-0576</v>
          </cell>
        </row>
        <row r="200">
          <cell r="C200" t="str">
            <v>NP1B07</v>
          </cell>
          <cell r="D200" t="str">
            <v>AAT-MR</v>
          </cell>
          <cell r="E200" t="str">
            <v>KYK</v>
          </cell>
          <cell r="F200" t="str">
            <v>71-3960</v>
          </cell>
          <cell r="G200" t="str">
            <v xml:space="preserve">นายมานะ  ศรีวงษ์ </v>
          </cell>
          <cell r="H200" t="str">
            <v>062-5450920</v>
          </cell>
        </row>
        <row r="201">
          <cell r="C201" t="str">
            <v>NP1B07</v>
          </cell>
          <cell r="D201" t="str">
            <v>AAT-MR</v>
          </cell>
          <cell r="E201" t="str">
            <v>KYK</v>
          </cell>
          <cell r="F201" t="str">
            <v>71-3960</v>
          </cell>
          <cell r="G201" t="str">
            <v xml:space="preserve">นายมานะ  ศรีวงษ์ </v>
          </cell>
          <cell r="H201" t="str">
            <v>062-5450920</v>
          </cell>
        </row>
        <row r="202">
          <cell r="C202" t="str">
            <v>NP1B07</v>
          </cell>
          <cell r="D202" t="str">
            <v>AAT-MR</v>
          </cell>
          <cell r="E202" t="str">
            <v>KYK</v>
          </cell>
          <cell r="F202" t="str">
            <v>71-3960</v>
          </cell>
          <cell r="G202" t="str">
            <v xml:space="preserve">นายมานะ  ศรีวงษ์ </v>
          </cell>
          <cell r="H202" t="str">
            <v>062-5450920</v>
          </cell>
        </row>
        <row r="203">
          <cell r="C203" t="str">
            <v>NP1B08</v>
          </cell>
          <cell r="D203" t="str">
            <v>AAT-MR</v>
          </cell>
          <cell r="E203" t="str">
            <v>KYK</v>
          </cell>
          <cell r="F203" t="str">
            <v>71-3960</v>
          </cell>
          <cell r="G203" t="str">
            <v xml:space="preserve">นายมานะ  ศรีวงษ์ </v>
          </cell>
          <cell r="H203" t="str">
            <v>062-5450920</v>
          </cell>
        </row>
        <row r="204">
          <cell r="C204" t="str">
            <v>NP1B08</v>
          </cell>
          <cell r="D204" t="str">
            <v>AAT-MR</v>
          </cell>
          <cell r="E204" t="str">
            <v>KYK</v>
          </cell>
          <cell r="F204" t="str">
            <v>71-3960</v>
          </cell>
          <cell r="G204" t="str">
            <v xml:space="preserve">นายมานะ  ศรีวงษ์ </v>
          </cell>
          <cell r="H204" t="str">
            <v>062-5450920</v>
          </cell>
        </row>
        <row r="205">
          <cell r="C205" t="str">
            <v>NP1G01</v>
          </cell>
          <cell r="D205" t="str">
            <v>AAT-MR</v>
          </cell>
          <cell r="E205" t="str">
            <v>RNV</v>
          </cell>
          <cell r="F205" t="str">
            <v>72-2353</v>
          </cell>
          <cell r="G205" t="str">
            <v>นายสุริยา  กัลยาเถื่อน</v>
          </cell>
          <cell r="H205" t="str">
            <v>098-5705505</v>
          </cell>
        </row>
        <row r="206">
          <cell r="C206" t="str">
            <v>NP1G01</v>
          </cell>
          <cell r="D206" t="str">
            <v>AAT-MR</v>
          </cell>
          <cell r="E206" t="str">
            <v>RNV</v>
          </cell>
          <cell r="F206" t="str">
            <v>72-2353</v>
          </cell>
          <cell r="G206" t="str">
            <v>นายสุริยา  กัลยาเถื่อน</v>
          </cell>
          <cell r="H206" t="str">
            <v>098-5705505</v>
          </cell>
        </row>
        <row r="207">
          <cell r="C207" t="str">
            <v>NP1G02</v>
          </cell>
          <cell r="D207" t="str">
            <v>AAT-MR</v>
          </cell>
          <cell r="E207" t="str">
            <v>RNV</v>
          </cell>
          <cell r="F207" t="str">
            <v>72-2353</v>
          </cell>
          <cell r="G207" t="str">
            <v>นายสุริยา  กัลยาเถื่อน</v>
          </cell>
          <cell r="H207" t="str">
            <v>098-5705505</v>
          </cell>
        </row>
        <row r="208">
          <cell r="C208" t="str">
            <v>NP1G02</v>
          </cell>
          <cell r="D208" t="str">
            <v>AAT-MR</v>
          </cell>
          <cell r="E208" t="str">
            <v>RNV</v>
          </cell>
          <cell r="F208" t="str">
            <v>72-2353</v>
          </cell>
          <cell r="G208" t="str">
            <v>นายสุริยา  กัลยาเถื่อน</v>
          </cell>
          <cell r="H208" t="str">
            <v>098-5705505</v>
          </cell>
        </row>
        <row r="209">
          <cell r="C209" t="str">
            <v>NB1J01</v>
          </cell>
          <cell r="D209" t="str">
            <v>AAT-MR</v>
          </cell>
          <cell r="E209" t="str">
            <v>NVR</v>
          </cell>
          <cell r="F209" t="str">
            <v>71-1130</v>
          </cell>
          <cell r="G209" t="str">
            <v>นายภาณุพันธ์ ขันธะบูรณ์</v>
          </cell>
          <cell r="H209" t="str">
            <v>085-2441817</v>
          </cell>
        </row>
        <row r="210">
          <cell r="C210" t="str">
            <v>NA1V01</v>
          </cell>
          <cell r="D210" t="str">
            <v>AAT-MR</v>
          </cell>
          <cell r="E210" t="str">
            <v>WG</v>
          </cell>
          <cell r="F210" t="str">
            <v xml:space="preserve">70-7629 </v>
          </cell>
          <cell r="G210" t="str">
            <v xml:space="preserve">นายธงชัย ใจเดียว </v>
          </cell>
          <cell r="H210" t="str">
            <v>087-1756060</v>
          </cell>
        </row>
        <row r="211">
          <cell r="C211" t="str">
            <v>NA2B17</v>
          </cell>
          <cell r="D211" t="str">
            <v>AAT-MR</v>
          </cell>
          <cell r="E211" t="str">
            <v>RNV</v>
          </cell>
          <cell r="F211" t="str">
            <v>73-6064</v>
          </cell>
          <cell r="G211" t="str">
            <v>นายจักกริช เพียงกระโทก</v>
          </cell>
          <cell r="H211" t="str">
            <v>082-8749391</v>
          </cell>
        </row>
        <row r="212">
          <cell r="C212" t="str">
            <v>NA1A01</v>
          </cell>
          <cell r="D212" t="str">
            <v>AAT-MR</v>
          </cell>
          <cell r="E212" t="e">
            <v>#N/A</v>
          </cell>
          <cell r="F212" t="e">
            <v>#N/A</v>
          </cell>
          <cell r="G212" t="e">
            <v>#N/A</v>
          </cell>
          <cell r="H212" t="e">
            <v>#N/A</v>
          </cell>
        </row>
        <row r="213">
          <cell r="C213" t="str">
            <v>NA1I06</v>
          </cell>
          <cell r="D213" t="str">
            <v>AAT-MR</v>
          </cell>
          <cell r="E213" t="str">
            <v>RCP</v>
          </cell>
          <cell r="F213" t="str">
            <v>72-3579</v>
          </cell>
          <cell r="G213" t="str">
            <v>นายสุทธิ วงสาทร</v>
          </cell>
          <cell r="H213" t="str">
            <v>093-1178128</v>
          </cell>
        </row>
        <row r="214">
          <cell r="C214" t="str">
            <v>NA1A02</v>
          </cell>
          <cell r="D214" t="str">
            <v>AAT-MR</v>
          </cell>
          <cell r="E214" t="e">
            <v>#N/A</v>
          </cell>
          <cell r="F214" t="e">
            <v>#N/A</v>
          </cell>
          <cell r="G214" t="e">
            <v>#N/A</v>
          </cell>
          <cell r="H214" t="e">
            <v>#N/A</v>
          </cell>
        </row>
        <row r="215">
          <cell r="C215" t="str">
            <v>NA1A02</v>
          </cell>
          <cell r="D215" t="str">
            <v>AAT-MR</v>
          </cell>
          <cell r="E215" t="e">
            <v>#N/A</v>
          </cell>
          <cell r="F215" t="e">
            <v>#N/A</v>
          </cell>
          <cell r="G215" t="e">
            <v>#N/A</v>
          </cell>
          <cell r="H215" t="e">
            <v>#N/A</v>
          </cell>
        </row>
        <row r="216">
          <cell r="C216" t="str">
            <v>NA1A02</v>
          </cell>
          <cell r="D216" t="str">
            <v>AAT-MR</v>
          </cell>
          <cell r="E216" t="e">
            <v>#N/A</v>
          </cell>
          <cell r="F216" t="e">
            <v>#N/A</v>
          </cell>
          <cell r="G216" t="e">
            <v>#N/A</v>
          </cell>
          <cell r="H216" t="e">
            <v>#N/A</v>
          </cell>
        </row>
        <row r="217">
          <cell r="C217" t="str">
            <v>NA1A03</v>
          </cell>
          <cell r="D217" t="str">
            <v>AAT-MR</v>
          </cell>
          <cell r="E217" t="e">
            <v>#N/A</v>
          </cell>
          <cell r="F217" t="e">
            <v>#N/A</v>
          </cell>
          <cell r="G217" t="e">
            <v>#N/A</v>
          </cell>
          <cell r="H217" t="e">
            <v>#N/A</v>
          </cell>
        </row>
        <row r="218">
          <cell r="C218" t="str">
            <v>NA1A03</v>
          </cell>
          <cell r="D218" t="str">
            <v>AAT-MR</v>
          </cell>
          <cell r="E218" t="e">
            <v>#N/A</v>
          </cell>
          <cell r="F218" t="e">
            <v>#N/A</v>
          </cell>
          <cell r="G218" t="e">
            <v>#N/A</v>
          </cell>
          <cell r="H218" t="e">
            <v>#N/A</v>
          </cell>
        </row>
        <row r="219">
          <cell r="C219" t="str">
            <v>NA1A03</v>
          </cell>
          <cell r="D219" t="str">
            <v>AAT-MR</v>
          </cell>
          <cell r="E219" t="e">
            <v>#N/A</v>
          </cell>
          <cell r="F219" t="e">
            <v>#N/A</v>
          </cell>
          <cell r="G219" t="e">
            <v>#N/A</v>
          </cell>
          <cell r="H219" t="e">
            <v>#N/A</v>
          </cell>
        </row>
        <row r="220">
          <cell r="C220" t="str">
            <v>NA1A62</v>
          </cell>
          <cell r="D220" t="str">
            <v>AAT-MR</v>
          </cell>
          <cell r="E220" t="e">
            <v>#N/A</v>
          </cell>
          <cell r="F220" t="e">
            <v>#N/A</v>
          </cell>
          <cell r="G220" t="e">
            <v>#N/A</v>
          </cell>
          <cell r="H220" t="e">
            <v>#N/A</v>
          </cell>
        </row>
        <row r="221">
          <cell r="C221" t="str">
            <v>NA1A63</v>
          </cell>
          <cell r="D221" t="str">
            <v>AAT-MR</v>
          </cell>
          <cell r="E221" t="e">
            <v>#N/A</v>
          </cell>
          <cell r="F221" t="e">
            <v>#N/A</v>
          </cell>
          <cell r="G221" t="e">
            <v>#N/A</v>
          </cell>
          <cell r="H221" t="e">
            <v>#N/A</v>
          </cell>
        </row>
        <row r="222">
          <cell r="C222" t="str">
            <v>NP1A02</v>
          </cell>
          <cell r="D222" t="str">
            <v>AAT-MR</v>
          </cell>
          <cell r="E222" t="str">
            <v>JNS</v>
          </cell>
          <cell r="F222" t="str">
            <v>71-7817</v>
          </cell>
          <cell r="G222" t="str">
            <v>นายฤทธิ์ศักดิ์ บุตรสำราญ</v>
          </cell>
          <cell r="H222" t="str">
            <v>062-5070576</v>
          </cell>
        </row>
        <row r="223">
          <cell r="C223" t="str">
            <v>NA2B17</v>
          </cell>
          <cell r="D223" t="str">
            <v>AAT-MR</v>
          </cell>
          <cell r="E223" t="str">
            <v>RNV</v>
          </cell>
          <cell r="F223" t="str">
            <v>70-3831</v>
          </cell>
          <cell r="G223" t="str">
            <v>นายเจษฎา อุไรรักษ์</v>
          </cell>
          <cell r="H223" t="str">
            <v>098-7094856</v>
          </cell>
        </row>
        <row r="224">
          <cell r="C224" t="str">
            <v>NA1A18W</v>
          </cell>
          <cell r="D224" t="str">
            <v>AAT-MR</v>
          </cell>
          <cell r="E224" t="str">
            <v>KYK</v>
          </cell>
          <cell r="F224" t="str">
            <v>71-1043</v>
          </cell>
          <cell r="G224" t="str">
            <v>นายองอาจ แก่นวงษ์</v>
          </cell>
          <cell r="H224" t="str">
            <v>083-8366105</v>
          </cell>
        </row>
        <row r="225">
          <cell r="C225" t="str">
            <v>NA1A19W</v>
          </cell>
          <cell r="D225" t="str">
            <v>AAT-MR</v>
          </cell>
          <cell r="E225" t="str">
            <v>KYK</v>
          </cell>
          <cell r="F225" t="str">
            <v>71-1043</v>
          </cell>
          <cell r="G225" t="str">
            <v>นายองอาจ แก่นวงษ์</v>
          </cell>
          <cell r="H225" t="str">
            <v>083-8366105</v>
          </cell>
        </row>
        <row r="226">
          <cell r="C226" t="str">
            <v>NA1B11</v>
          </cell>
          <cell r="D226" t="str">
            <v>AAT-MR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</row>
        <row r="227">
          <cell r="C227" t="str">
            <v>NA1B12</v>
          </cell>
          <cell r="D227" t="str">
            <v>AAT-MR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</row>
        <row r="228">
          <cell r="C228" t="str">
            <v>NA1B13</v>
          </cell>
          <cell r="D228" t="str">
            <v>AAT-MR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</row>
        <row r="229">
          <cell r="C229" t="str">
            <v>NA1B14</v>
          </cell>
          <cell r="D229" t="str">
            <v>AAT-MR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</row>
        <row r="230">
          <cell r="C230" t="str">
            <v>NA1B15</v>
          </cell>
          <cell r="D230" t="str">
            <v>AAT-MR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</row>
        <row r="231">
          <cell r="C231" t="str">
            <v>NA1B17</v>
          </cell>
          <cell r="D231" t="str">
            <v>AAT-MR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7"/>
  <sheetViews>
    <sheetView tabSelected="1" topLeftCell="I1" workbookViewId="0">
      <selection activeCell="AB11" sqref="AB11"/>
    </sheetView>
  </sheetViews>
  <sheetFormatPr defaultRowHeight="15" x14ac:dyDescent="0.25"/>
  <cols>
    <col min="6" max="6" width="10.7109375" bestFit="1" customWidth="1"/>
    <col min="10" max="10" width="10.7109375" bestFit="1" customWidth="1"/>
    <col min="13" max="13" width="10.7109375" bestFit="1" customWidth="1"/>
    <col min="21" max="21" width="40.5703125" bestFit="1" customWidth="1"/>
    <col min="25" max="25" width="22" bestFit="1" customWidth="1"/>
    <col min="28" max="28" width="22.28515625" bestFit="1" customWidth="1"/>
    <col min="29" max="29" width="12.42578125" bestFit="1" customWidth="1"/>
  </cols>
  <sheetData>
    <row r="1" spans="1:29" s="2" customFormat="1" ht="114.7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16</v>
      </c>
      <c r="G1" s="3" t="s">
        <v>8</v>
      </c>
      <c r="H1" s="3" t="s">
        <v>714</v>
      </c>
      <c r="I1" s="3" t="s">
        <v>17</v>
      </c>
      <c r="J1" s="3" t="s">
        <v>9</v>
      </c>
      <c r="K1" s="3" t="s">
        <v>10</v>
      </c>
      <c r="L1" s="3" t="s">
        <v>18</v>
      </c>
      <c r="M1" s="3" t="s">
        <v>13</v>
      </c>
      <c r="N1" s="3" t="s">
        <v>14</v>
      </c>
      <c r="O1" s="3" t="s">
        <v>15</v>
      </c>
      <c r="P1" s="3" t="s">
        <v>11</v>
      </c>
      <c r="Q1" s="3" t="s">
        <v>12</v>
      </c>
      <c r="R1" s="3" t="s">
        <v>19</v>
      </c>
      <c r="S1" s="3" t="s">
        <v>709</v>
      </c>
      <c r="T1" s="3" t="s">
        <v>3</v>
      </c>
      <c r="U1" s="3" t="s">
        <v>2</v>
      </c>
      <c r="V1" s="3" t="s">
        <v>710</v>
      </c>
      <c r="W1" s="3" t="s">
        <v>713</v>
      </c>
      <c r="X1" s="3" t="s">
        <v>711</v>
      </c>
      <c r="Y1" s="3" t="s">
        <v>7</v>
      </c>
      <c r="Z1" s="4" t="s">
        <v>715</v>
      </c>
      <c r="AA1" s="4" t="s">
        <v>716</v>
      </c>
      <c r="AB1" s="4" t="s">
        <v>717</v>
      </c>
      <c r="AC1" s="4" t="s">
        <v>718</v>
      </c>
    </row>
    <row r="2" spans="1:29" x14ac:dyDescent="0.25">
      <c r="A2" t="s">
        <v>20</v>
      </c>
      <c r="B2" t="s">
        <v>49</v>
      </c>
      <c r="C2" t="s">
        <v>31</v>
      </c>
      <c r="D2" t="s">
        <v>51</v>
      </c>
      <c r="E2" t="s">
        <v>47</v>
      </c>
      <c r="F2" s="1">
        <v>44711</v>
      </c>
      <c r="G2" t="s">
        <v>22</v>
      </c>
      <c r="H2">
        <f>VLOOKUP(I2,Sheet1!A:B,2,0)</f>
        <v>3088627</v>
      </c>
      <c r="I2" t="s">
        <v>55</v>
      </c>
      <c r="J2" s="1">
        <v>44714</v>
      </c>
      <c r="K2" t="s">
        <v>53</v>
      </c>
      <c r="L2" t="s">
        <v>55</v>
      </c>
      <c r="M2" s="1">
        <v>44714</v>
      </c>
      <c r="N2" t="s">
        <v>54</v>
      </c>
      <c r="O2" t="s">
        <v>29</v>
      </c>
      <c r="P2">
        <v>60</v>
      </c>
      <c r="Q2">
        <v>1423</v>
      </c>
      <c r="R2">
        <v>60</v>
      </c>
      <c r="S2" t="s">
        <v>29</v>
      </c>
      <c r="T2" t="s">
        <v>21</v>
      </c>
      <c r="U2" t="s">
        <v>50</v>
      </c>
      <c r="V2" t="s">
        <v>29</v>
      </c>
      <c r="W2" t="s">
        <v>40</v>
      </c>
      <c r="X2" t="s">
        <v>712</v>
      </c>
      <c r="Y2" t="s">
        <v>52</v>
      </c>
      <c r="Z2" t="str">
        <f>VLOOKUP($I2,'[1]Master Route AAT Milk Run'!$C:$H,4,0)</f>
        <v>70-8026</v>
      </c>
      <c r="AA2" t="s">
        <v>719</v>
      </c>
      <c r="AB2" t="str">
        <f>VLOOKUP($I2,'[1]Master Route AAT Milk Run'!$C:$H,5,0)</f>
        <v>นายไกรสร เที่ยงนิล</v>
      </c>
      <c r="AC2" t="str">
        <f>VLOOKUP($I2,'[1]Master Route AAT Milk Run'!$C:$H,6,0)</f>
        <v>062-5170784</v>
      </c>
    </row>
    <row r="3" spans="1:29" x14ac:dyDescent="0.25">
      <c r="A3" t="s">
        <v>20</v>
      </c>
      <c r="B3" t="s">
        <v>49</v>
      </c>
      <c r="C3" t="s">
        <v>31</v>
      </c>
      <c r="D3" t="s">
        <v>220</v>
      </c>
      <c r="E3" t="s">
        <v>59</v>
      </c>
      <c r="F3" s="1">
        <v>44711</v>
      </c>
      <c r="G3" t="s">
        <v>22</v>
      </c>
      <c r="H3">
        <f>VLOOKUP(I3,Sheet1!A:B,2,0)</f>
        <v>3088627</v>
      </c>
      <c r="I3" t="s">
        <v>55</v>
      </c>
      <c r="J3" s="1">
        <v>44714</v>
      </c>
      <c r="K3" t="s">
        <v>53</v>
      </c>
      <c r="L3" t="s">
        <v>55</v>
      </c>
      <c r="M3" s="1">
        <v>44714</v>
      </c>
      <c r="N3" t="s">
        <v>129</v>
      </c>
      <c r="O3" t="s">
        <v>35</v>
      </c>
      <c r="P3">
        <v>60</v>
      </c>
      <c r="Q3">
        <v>1571</v>
      </c>
      <c r="R3">
        <v>60</v>
      </c>
      <c r="S3" t="s">
        <v>35</v>
      </c>
      <c r="T3" t="s">
        <v>21</v>
      </c>
      <c r="U3" t="s">
        <v>50</v>
      </c>
      <c r="V3" t="s">
        <v>35</v>
      </c>
      <c r="W3" t="s">
        <v>40</v>
      </c>
      <c r="X3" t="s">
        <v>712</v>
      </c>
      <c r="Y3" t="s">
        <v>221</v>
      </c>
      <c r="Z3" t="str">
        <f>VLOOKUP($I3,'[1]Master Route AAT Milk Run'!$C:$H,4,0)</f>
        <v>70-8026</v>
      </c>
      <c r="AA3" t="s">
        <v>719</v>
      </c>
      <c r="AB3" t="str">
        <f>VLOOKUP($I3,'[1]Master Route AAT Milk Run'!$C:$H,5,0)</f>
        <v>นายไกรสร เที่ยงนิล</v>
      </c>
      <c r="AC3" t="str">
        <f>VLOOKUP($I3,'[1]Master Route AAT Milk Run'!$C:$H,6,0)</f>
        <v>062-5170784</v>
      </c>
    </row>
    <row r="4" spans="1:29" x14ac:dyDescent="0.25">
      <c r="A4" t="s">
        <v>20</v>
      </c>
      <c r="B4" t="s">
        <v>107</v>
      </c>
      <c r="C4" t="s">
        <v>137</v>
      </c>
      <c r="D4" t="s">
        <v>475</v>
      </c>
      <c r="E4" t="s">
        <v>468</v>
      </c>
      <c r="F4" s="1">
        <v>44711</v>
      </c>
      <c r="G4" t="s">
        <v>22</v>
      </c>
      <c r="H4">
        <f>VLOOKUP(I4,Sheet1!A:B,2,0)</f>
        <v>3088627</v>
      </c>
      <c r="I4" t="s">
        <v>55</v>
      </c>
      <c r="J4" s="1">
        <v>44714</v>
      </c>
      <c r="K4" t="s">
        <v>111</v>
      </c>
      <c r="L4" t="s">
        <v>55</v>
      </c>
      <c r="M4" s="1">
        <v>44714</v>
      </c>
      <c r="N4" t="s">
        <v>191</v>
      </c>
      <c r="O4" t="s">
        <v>41</v>
      </c>
      <c r="P4">
        <v>36</v>
      </c>
      <c r="Q4">
        <v>1574</v>
      </c>
      <c r="R4">
        <v>6</v>
      </c>
      <c r="S4" t="s">
        <v>41</v>
      </c>
      <c r="T4" t="s">
        <v>21</v>
      </c>
      <c r="U4" t="s">
        <v>108</v>
      </c>
      <c r="V4" t="s">
        <v>41</v>
      </c>
      <c r="W4" t="s">
        <v>40</v>
      </c>
      <c r="X4" t="s">
        <v>712</v>
      </c>
      <c r="Y4" t="s">
        <v>477</v>
      </c>
      <c r="Z4" t="str">
        <f>VLOOKUP($I4,'[1]Master Route AAT Milk Run'!$C:$H,4,0)</f>
        <v>70-8026</v>
      </c>
      <c r="AA4" t="s">
        <v>719</v>
      </c>
      <c r="AB4" t="str">
        <f>VLOOKUP($I4,'[1]Master Route AAT Milk Run'!$C:$H,5,0)</f>
        <v>นายไกรสร เที่ยงนิล</v>
      </c>
      <c r="AC4" t="str">
        <f>VLOOKUP($I4,'[1]Master Route AAT Milk Run'!$C:$H,6,0)</f>
        <v>062-5170784</v>
      </c>
    </row>
    <row r="5" spans="1:29" x14ac:dyDescent="0.25">
      <c r="A5" t="s">
        <v>20</v>
      </c>
      <c r="B5" t="s">
        <v>107</v>
      </c>
      <c r="C5" t="s">
        <v>137</v>
      </c>
      <c r="D5" t="s">
        <v>461</v>
      </c>
      <c r="E5" t="s">
        <v>462</v>
      </c>
      <c r="F5" s="1">
        <v>44711</v>
      </c>
      <c r="G5" t="s">
        <v>22</v>
      </c>
      <c r="H5">
        <f>VLOOKUP(I5,Sheet1!A:B,2,0)</f>
        <v>3088627</v>
      </c>
      <c r="I5" t="s">
        <v>55</v>
      </c>
      <c r="J5" s="1">
        <v>44714</v>
      </c>
      <c r="K5" t="s">
        <v>111</v>
      </c>
      <c r="L5" t="s">
        <v>55</v>
      </c>
      <c r="M5" s="1">
        <v>44714</v>
      </c>
      <c r="N5" t="s">
        <v>191</v>
      </c>
      <c r="O5" t="s">
        <v>41</v>
      </c>
      <c r="P5">
        <v>66</v>
      </c>
      <c r="Q5">
        <v>1894</v>
      </c>
      <c r="R5">
        <v>6</v>
      </c>
      <c r="S5" t="s">
        <v>41</v>
      </c>
      <c r="T5" t="s">
        <v>21</v>
      </c>
      <c r="U5" t="s">
        <v>108</v>
      </c>
      <c r="V5" t="s">
        <v>41</v>
      </c>
      <c r="W5" t="s">
        <v>40</v>
      </c>
      <c r="X5" t="s">
        <v>712</v>
      </c>
      <c r="Y5" t="s">
        <v>463</v>
      </c>
      <c r="Z5" t="str">
        <f>VLOOKUP($I5,'[1]Master Route AAT Milk Run'!$C:$H,4,0)</f>
        <v>70-8026</v>
      </c>
      <c r="AA5" t="s">
        <v>719</v>
      </c>
      <c r="AB5" t="str">
        <f>VLOOKUP($I5,'[1]Master Route AAT Milk Run'!$C:$H,5,0)</f>
        <v>นายไกรสร เที่ยงนิล</v>
      </c>
      <c r="AC5" t="str">
        <f>VLOOKUP($I5,'[1]Master Route AAT Milk Run'!$C:$H,6,0)</f>
        <v>062-5170784</v>
      </c>
    </row>
    <row r="6" spans="1:29" x14ac:dyDescent="0.25">
      <c r="A6" t="s">
        <v>20</v>
      </c>
      <c r="B6" t="s">
        <v>107</v>
      </c>
      <c r="C6" t="s">
        <v>137</v>
      </c>
      <c r="D6" t="s">
        <v>612</v>
      </c>
      <c r="E6" t="s">
        <v>493</v>
      </c>
      <c r="F6" s="1">
        <v>44711</v>
      </c>
      <c r="G6" t="s">
        <v>22</v>
      </c>
      <c r="H6">
        <f>VLOOKUP(I6,Sheet1!A:B,2,0)</f>
        <v>3088627</v>
      </c>
      <c r="I6" t="s">
        <v>55</v>
      </c>
      <c r="J6" s="1">
        <v>44714</v>
      </c>
      <c r="K6" t="s">
        <v>111</v>
      </c>
      <c r="L6" t="s">
        <v>55</v>
      </c>
      <c r="M6" s="1">
        <v>44714</v>
      </c>
      <c r="N6" t="s">
        <v>191</v>
      </c>
      <c r="O6" t="s">
        <v>41</v>
      </c>
      <c r="P6">
        <v>40</v>
      </c>
      <c r="Q6">
        <v>1488</v>
      </c>
      <c r="R6">
        <v>5</v>
      </c>
      <c r="S6" t="s">
        <v>41</v>
      </c>
      <c r="T6" t="s">
        <v>21</v>
      </c>
      <c r="U6" t="s">
        <v>108</v>
      </c>
      <c r="V6" t="s">
        <v>41</v>
      </c>
      <c r="W6" t="s">
        <v>40</v>
      </c>
      <c r="X6" t="s">
        <v>712</v>
      </c>
      <c r="Y6" t="s">
        <v>613</v>
      </c>
      <c r="Z6" t="str">
        <f>VLOOKUP($I6,'[1]Master Route AAT Milk Run'!$C:$H,4,0)</f>
        <v>70-8026</v>
      </c>
      <c r="AA6" t="s">
        <v>719</v>
      </c>
      <c r="AB6" t="str">
        <f>VLOOKUP($I6,'[1]Master Route AAT Milk Run'!$C:$H,5,0)</f>
        <v>นายไกรสร เที่ยงนิล</v>
      </c>
      <c r="AC6" t="str">
        <f>VLOOKUP($I6,'[1]Master Route AAT Milk Run'!$C:$H,6,0)</f>
        <v>062-5170784</v>
      </c>
    </row>
    <row r="7" spans="1:29" x14ac:dyDescent="0.25">
      <c r="A7" t="s">
        <v>20</v>
      </c>
      <c r="B7" t="s">
        <v>107</v>
      </c>
      <c r="C7" t="s">
        <v>137</v>
      </c>
      <c r="D7" t="s">
        <v>470</v>
      </c>
      <c r="E7" t="s">
        <v>471</v>
      </c>
      <c r="F7" s="1">
        <v>44711</v>
      </c>
      <c r="G7" t="s">
        <v>22</v>
      </c>
      <c r="H7">
        <f>VLOOKUP(I7,Sheet1!A:B,2,0)</f>
        <v>3088627</v>
      </c>
      <c r="I7" t="s">
        <v>55</v>
      </c>
      <c r="J7" s="1">
        <v>44714</v>
      </c>
      <c r="K7" t="s">
        <v>111</v>
      </c>
      <c r="L7" t="s">
        <v>55</v>
      </c>
      <c r="M7" s="1">
        <v>44714</v>
      </c>
      <c r="N7" t="s">
        <v>191</v>
      </c>
      <c r="O7" t="s">
        <v>41</v>
      </c>
      <c r="P7">
        <v>48</v>
      </c>
      <c r="Q7">
        <v>1576</v>
      </c>
      <c r="R7">
        <v>6</v>
      </c>
      <c r="S7" t="s">
        <v>41</v>
      </c>
      <c r="T7" t="s">
        <v>21</v>
      </c>
      <c r="U7" t="s">
        <v>108</v>
      </c>
      <c r="V7" t="s">
        <v>41</v>
      </c>
      <c r="W7" t="s">
        <v>40</v>
      </c>
      <c r="X7" t="s">
        <v>712</v>
      </c>
      <c r="Y7" t="s">
        <v>472</v>
      </c>
      <c r="Z7" t="str">
        <f>VLOOKUP($I7,'[1]Master Route AAT Milk Run'!$C:$H,4,0)</f>
        <v>70-8026</v>
      </c>
      <c r="AA7" t="s">
        <v>719</v>
      </c>
      <c r="AB7" t="str">
        <f>VLOOKUP($I7,'[1]Master Route AAT Milk Run'!$C:$H,5,0)</f>
        <v>นายไกรสร เที่ยงนิล</v>
      </c>
      <c r="AC7" t="str">
        <f>VLOOKUP($I7,'[1]Master Route AAT Milk Run'!$C:$H,6,0)</f>
        <v>062-5170784</v>
      </c>
    </row>
    <row r="8" spans="1:29" x14ac:dyDescent="0.25">
      <c r="A8" t="s">
        <v>20</v>
      </c>
      <c r="B8" t="s">
        <v>107</v>
      </c>
      <c r="C8" t="s">
        <v>137</v>
      </c>
      <c r="D8" t="s">
        <v>475</v>
      </c>
      <c r="E8" t="s">
        <v>471</v>
      </c>
      <c r="F8" s="1">
        <v>44711</v>
      </c>
      <c r="G8" t="s">
        <v>22</v>
      </c>
      <c r="H8">
        <f>VLOOKUP(I8,Sheet1!A:B,2,0)</f>
        <v>3088692</v>
      </c>
      <c r="I8" t="s">
        <v>457</v>
      </c>
      <c r="J8" s="1">
        <v>44714</v>
      </c>
      <c r="K8" t="s">
        <v>113</v>
      </c>
      <c r="L8" t="s">
        <v>457</v>
      </c>
      <c r="M8" s="1">
        <v>44714</v>
      </c>
      <c r="N8" t="s">
        <v>298</v>
      </c>
      <c r="O8" t="s">
        <v>41</v>
      </c>
      <c r="P8">
        <v>6</v>
      </c>
      <c r="Q8">
        <v>1519</v>
      </c>
      <c r="R8">
        <v>6</v>
      </c>
      <c r="S8" t="s">
        <v>41</v>
      </c>
      <c r="T8" t="s">
        <v>21</v>
      </c>
      <c r="U8" t="s">
        <v>108</v>
      </c>
      <c r="V8" t="s">
        <v>41</v>
      </c>
      <c r="W8" t="s">
        <v>40</v>
      </c>
      <c r="X8" t="s">
        <v>712</v>
      </c>
      <c r="Y8" t="s">
        <v>476</v>
      </c>
      <c r="Z8" t="str">
        <f>VLOOKUP($I8,'[1]Master Route AAT Milk Run'!$C:$H,4,0)</f>
        <v>70-8026</v>
      </c>
      <c r="AA8" t="s">
        <v>719</v>
      </c>
      <c r="AB8" t="str">
        <f>VLOOKUP($I8,'[1]Master Route AAT Milk Run'!$C:$H,5,0)</f>
        <v>นายไกรสร เที่ยงนิล</v>
      </c>
      <c r="AC8" t="str">
        <f>VLOOKUP($I8,'[1]Master Route AAT Milk Run'!$C:$H,6,0)</f>
        <v>062-5170784</v>
      </c>
    </row>
    <row r="9" spans="1:29" x14ac:dyDescent="0.25">
      <c r="A9" t="s">
        <v>20</v>
      </c>
      <c r="B9" t="s">
        <v>49</v>
      </c>
      <c r="C9" t="s">
        <v>31</v>
      </c>
      <c r="D9" t="s">
        <v>56</v>
      </c>
      <c r="E9" t="s">
        <v>59</v>
      </c>
      <c r="F9" s="1">
        <v>44711</v>
      </c>
      <c r="G9" t="s">
        <v>22</v>
      </c>
      <c r="H9">
        <f>VLOOKUP(I9,Sheet1!A:B,2,0)</f>
        <v>3088627</v>
      </c>
      <c r="I9" t="s">
        <v>55</v>
      </c>
      <c r="J9" s="1">
        <v>44714</v>
      </c>
      <c r="K9" t="s">
        <v>53</v>
      </c>
      <c r="L9" t="s">
        <v>55</v>
      </c>
      <c r="M9" s="1">
        <v>44714</v>
      </c>
      <c r="N9" t="s">
        <v>54</v>
      </c>
      <c r="O9" t="s">
        <v>29</v>
      </c>
      <c r="P9">
        <v>30</v>
      </c>
      <c r="Q9">
        <v>1210</v>
      </c>
      <c r="R9">
        <v>30</v>
      </c>
      <c r="S9" t="s">
        <v>29</v>
      </c>
      <c r="T9" t="s">
        <v>21</v>
      </c>
      <c r="U9" t="s">
        <v>50</v>
      </c>
      <c r="V9" t="s">
        <v>29</v>
      </c>
      <c r="W9" t="s">
        <v>40</v>
      </c>
      <c r="X9" t="s">
        <v>712</v>
      </c>
      <c r="Y9" t="s">
        <v>60</v>
      </c>
      <c r="Z9" t="str">
        <f>VLOOKUP($I9,'[1]Master Route AAT Milk Run'!$C:$H,4,0)</f>
        <v>70-8026</v>
      </c>
      <c r="AA9" t="s">
        <v>719</v>
      </c>
      <c r="AB9" t="str">
        <f>VLOOKUP($I9,'[1]Master Route AAT Milk Run'!$C:$H,5,0)</f>
        <v>นายไกรสร เที่ยงนิล</v>
      </c>
      <c r="AC9" t="str">
        <f>VLOOKUP($I9,'[1]Master Route AAT Milk Run'!$C:$H,6,0)</f>
        <v>062-5170784</v>
      </c>
    </row>
    <row r="10" spans="1:29" x14ac:dyDescent="0.25">
      <c r="A10" t="s">
        <v>20</v>
      </c>
      <c r="B10" t="s">
        <v>107</v>
      </c>
      <c r="C10" t="s">
        <v>137</v>
      </c>
      <c r="D10" t="s">
        <v>464</v>
      </c>
      <c r="E10" t="s">
        <v>465</v>
      </c>
      <c r="F10" s="1">
        <v>44711</v>
      </c>
      <c r="G10" t="s">
        <v>22</v>
      </c>
      <c r="H10">
        <f>VLOOKUP(I10,Sheet1!A:B,2,0)</f>
        <v>3088692</v>
      </c>
      <c r="I10" t="s">
        <v>457</v>
      </c>
      <c r="J10" s="1">
        <v>44714</v>
      </c>
      <c r="K10" t="s">
        <v>113</v>
      </c>
      <c r="L10" t="s">
        <v>457</v>
      </c>
      <c r="M10" s="1">
        <v>44714</v>
      </c>
      <c r="N10" t="s">
        <v>298</v>
      </c>
      <c r="O10" t="s">
        <v>41</v>
      </c>
      <c r="P10">
        <v>6</v>
      </c>
      <c r="Q10">
        <v>1296</v>
      </c>
      <c r="R10">
        <v>6</v>
      </c>
      <c r="S10" t="s">
        <v>41</v>
      </c>
      <c r="T10" t="s">
        <v>21</v>
      </c>
      <c r="U10" t="s">
        <v>108</v>
      </c>
      <c r="V10" t="s">
        <v>41</v>
      </c>
      <c r="W10" t="s">
        <v>40</v>
      </c>
      <c r="X10" t="s">
        <v>712</v>
      </c>
      <c r="Y10" t="s">
        <v>466</v>
      </c>
      <c r="Z10" t="str">
        <f>VLOOKUP($I10,'[1]Master Route AAT Milk Run'!$C:$H,4,0)</f>
        <v>70-8026</v>
      </c>
      <c r="AA10" t="s">
        <v>719</v>
      </c>
      <c r="AB10" t="str">
        <f>VLOOKUP($I10,'[1]Master Route AAT Milk Run'!$C:$H,5,0)</f>
        <v>นายไกรสร เที่ยงนิล</v>
      </c>
      <c r="AC10" t="str">
        <f>VLOOKUP($I10,'[1]Master Route AAT Milk Run'!$C:$H,6,0)</f>
        <v>062-5170784</v>
      </c>
    </row>
    <row r="11" spans="1:29" x14ac:dyDescent="0.25">
      <c r="A11" t="s">
        <v>20</v>
      </c>
      <c r="B11" t="s">
        <v>107</v>
      </c>
      <c r="C11" t="s">
        <v>137</v>
      </c>
      <c r="D11" t="s">
        <v>610</v>
      </c>
      <c r="E11" t="s">
        <v>465</v>
      </c>
      <c r="F11" s="1">
        <v>44711</v>
      </c>
      <c r="G11" t="s">
        <v>22</v>
      </c>
      <c r="H11">
        <f>VLOOKUP(I11,Sheet1!A:B,2,0)</f>
        <v>3088627</v>
      </c>
      <c r="I11" t="s">
        <v>55</v>
      </c>
      <c r="J11" s="1">
        <v>44714</v>
      </c>
      <c r="K11" t="s">
        <v>111</v>
      </c>
      <c r="L11" t="s">
        <v>55</v>
      </c>
      <c r="M11" s="1">
        <v>44714</v>
      </c>
      <c r="N11" t="s">
        <v>191</v>
      </c>
      <c r="O11" t="s">
        <v>41</v>
      </c>
      <c r="P11">
        <v>54</v>
      </c>
      <c r="Q11">
        <v>1338</v>
      </c>
      <c r="R11">
        <v>6</v>
      </c>
      <c r="S11" t="s">
        <v>41</v>
      </c>
      <c r="T11" t="s">
        <v>21</v>
      </c>
      <c r="U11" t="s">
        <v>108</v>
      </c>
      <c r="V11" t="s">
        <v>41</v>
      </c>
      <c r="W11" t="s">
        <v>40</v>
      </c>
      <c r="X11" t="s">
        <v>712</v>
      </c>
      <c r="Y11" t="s">
        <v>611</v>
      </c>
      <c r="Z11" t="str">
        <f>VLOOKUP($I11,'[1]Master Route AAT Milk Run'!$C:$H,4,0)</f>
        <v>70-8026</v>
      </c>
      <c r="AA11" t="s">
        <v>719</v>
      </c>
      <c r="AB11" t="str">
        <f>VLOOKUP($I11,'[1]Master Route AAT Milk Run'!$C:$H,5,0)</f>
        <v>นายไกรสร เที่ยงนิล</v>
      </c>
      <c r="AC11" t="str">
        <f>VLOOKUP($I11,'[1]Master Route AAT Milk Run'!$C:$H,6,0)</f>
        <v>062-5170784</v>
      </c>
    </row>
    <row r="12" spans="1:29" x14ac:dyDescent="0.25">
      <c r="A12" t="s">
        <v>20</v>
      </c>
      <c r="B12" t="s">
        <v>107</v>
      </c>
      <c r="C12" t="s">
        <v>137</v>
      </c>
      <c r="D12" t="s">
        <v>470</v>
      </c>
      <c r="E12" t="s">
        <v>473</v>
      </c>
      <c r="F12" s="1">
        <v>44711</v>
      </c>
      <c r="G12" t="s">
        <v>22</v>
      </c>
      <c r="H12">
        <f>VLOOKUP(I12,Sheet1!A:B,2,0)</f>
        <v>3088627</v>
      </c>
      <c r="I12" t="s">
        <v>55</v>
      </c>
      <c r="J12" s="1">
        <v>44714</v>
      </c>
      <c r="K12" t="s">
        <v>111</v>
      </c>
      <c r="L12" t="s">
        <v>55</v>
      </c>
      <c r="M12" s="1">
        <v>44714</v>
      </c>
      <c r="N12" t="s">
        <v>191</v>
      </c>
      <c r="O12" t="s">
        <v>41</v>
      </c>
      <c r="P12">
        <v>42</v>
      </c>
      <c r="Q12">
        <v>1579</v>
      </c>
      <c r="R12">
        <v>6</v>
      </c>
      <c r="S12" t="s">
        <v>41</v>
      </c>
      <c r="T12" t="s">
        <v>21</v>
      </c>
      <c r="U12" t="s">
        <v>108</v>
      </c>
      <c r="V12" t="s">
        <v>41</v>
      </c>
      <c r="W12" t="s">
        <v>40</v>
      </c>
      <c r="X12" t="s">
        <v>712</v>
      </c>
      <c r="Y12" t="s">
        <v>474</v>
      </c>
      <c r="Z12" t="str">
        <f>VLOOKUP($I12,'[1]Master Route AAT Milk Run'!$C:$H,4,0)</f>
        <v>70-8026</v>
      </c>
      <c r="AA12" t="s">
        <v>719</v>
      </c>
      <c r="AB12" t="str">
        <f>VLOOKUP($I12,'[1]Master Route AAT Milk Run'!$C:$H,5,0)</f>
        <v>นายไกรสร เที่ยงนิล</v>
      </c>
      <c r="AC12" t="str">
        <f>VLOOKUP($I12,'[1]Master Route AAT Milk Run'!$C:$H,6,0)</f>
        <v>062-5170784</v>
      </c>
    </row>
    <row r="13" spans="1:29" x14ac:dyDescent="0.25">
      <c r="A13" t="s">
        <v>20</v>
      </c>
      <c r="B13" t="s">
        <v>107</v>
      </c>
      <c r="C13" t="s">
        <v>137</v>
      </c>
      <c r="D13" t="s">
        <v>461</v>
      </c>
      <c r="E13" t="s">
        <v>608</v>
      </c>
      <c r="F13" s="1">
        <v>44711</v>
      </c>
      <c r="G13" t="s">
        <v>22</v>
      </c>
      <c r="H13">
        <f>VLOOKUP(I13,Sheet1!A:B,2,0)</f>
        <v>3088627</v>
      </c>
      <c r="I13" t="s">
        <v>55</v>
      </c>
      <c r="J13" s="1">
        <v>44714</v>
      </c>
      <c r="K13" t="s">
        <v>111</v>
      </c>
      <c r="L13" t="s">
        <v>55</v>
      </c>
      <c r="M13" s="1">
        <v>44714</v>
      </c>
      <c r="N13" t="s">
        <v>191</v>
      </c>
      <c r="O13" t="s">
        <v>41</v>
      </c>
      <c r="P13">
        <v>24</v>
      </c>
      <c r="Q13">
        <v>792</v>
      </c>
      <c r="R13">
        <v>6</v>
      </c>
      <c r="S13" t="s">
        <v>41</v>
      </c>
      <c r="T13" t="s">
        <v>21</v>
      </c>
      <c r="U13" t="s">
        <v>108</v>
      </c>
      <c r="V13" t="s">
        <v>41</v>
      </c>
      <c r="W13" t="s">
        <v>40</v>
      </c>
      <c r="X13" t="s">
        <v>712</v>
      </c>
      <c r="Y13" t="s">
        <v>609</v>
      </c>
      <c r="Z13" t="str">
        <f>VLOOKUP($I13,'[1]Master Route AAT Milk Run'!$C:$H,4,0)</f>
        <v>70-8026</v>
      </c>
      <c r="AA13" t="s">
        <v>719</v>
      </c>
      <c r="AB13" t="str">
        <f>VLOOKUP($I13,'[1]Master Route AAT Milk Run'!$C:$H,5,0)</f>
        <v>นายไกรสร เที่ยงนิล</v>
      </c>
      <c r="AC13" t="str">
        <f>VLOOKUP($I13,'[1]Master Route AAT Milk Run'!$C:$H,6,0)</f>
        <v>062-5170784</v>
      </c>
    </row>
    <row r="14" spans="1:29" x14ac:dyDescent="0.25">
      <c r="A14" t="s">
        <v>20</v>
      </c>
      <c r="B14" t="s">
        <v>49</v>
      </c>
      <c r="C14" t="s">
        <v>31</v>
      </c>
      <c r="D14" t="s">
        <v>662</v>
      </c>
      <c r="E14" t="s">
        <v>59</v>
      </c>
      <c r="F14" s="1">
        <v>44711</v>
      </c>
      <c r="G14" t="s">
        <v>22</v>
      </c>
      <c r="H14">
        <f>VLOOKUP(I14,Sheet1!A:B,2,0)</f>
        <v>3088627</v>
      </c>
      <c r="I14" t="s">
        <v>55</v>
      </c>
      <c r="J14" s="1">
        <v>44714</v>
      </c>
      <c r="K14" t="s">
        <v>53</v>
      </c>
      <c r="L14" t="s">
        <v>55</v>
      </c>
      <c r="M14" s="1">
        <v>44714</v>
      </c>
      <c r="N14" t="s">
        <v>129</v>
      </c>
      <c r="O14" t="s">
        <v>35</v>
      </c>
      <c r="P14">
        <v>60</v>
      </c>
      <c r="Q14">
        <v>1571</v>
      </c>
      <c r="R14">
        <v>60</v>
      </c>
      <c r="S14" t="s">
        <v>35</v>
      </c>
      <c r="T14" t="s">
        <v>21</v>
      </c>
      <c r="U14" t="s">
        <v>50</v>
      </c>
      <c r="V14" t="s">
        <v>35</v>
      </c>
      <c r="W14" t="s">
        <v>40</v>
      </c>
      <c r="X14" t="s">
        <v>712</v>
      </c>
      <c r="Y14" t="s">
        <v>663</v>
      </c>
      <c r="Z14" t="str">
        <f>VLOOKUP($I14,'[1]Master Route AAT Milk Run'!$C:$H,4,0)</f>
        <v>70-8026</v>
      </c>
      <c r="AA14" t="s">
        <v>719</v>
      </c>
      <c r="AB14" t="str">
        <f>VLOOKUP($I14,'[1]Master Route AAT Milk Run'!$C:$H,5,0)</f>
        <v>นายไกรสร เที่ยงนิล</v>
      </c>
      <c r="AC14" t="str">
        <f>VLOOKUP($I14,'[1]Master Route AAT Milk Run'!$C:$H,6,0)</f>
        <v>062-5170784</v>
      </c>
    </row>
    <row r="15" spans="1:29" x14ac:dyDescent="0.25">
      <c r="A15" t="s">
        <v>20</v>
      </c>
      <c r="B15" t="s">
        <v>49</v>
      </c>
      <c r="C15" t="s">
        <v>31</v>
      </c>
      <c r="D15" t="s">
        <v>51</v>
      </c>
      <c r="E15" t="s">
        <v>59</v>
      </c>
      <c r="F15" s="1">
        <v>44711</v>
      </c>
      <c r="G15" t="s">
        <v>22</v>
      </c>
      <c r="H15">
        <f>VLOOKUP(I15,Sheet1!A:B,2,0)</f>
        <v>3088627</v>
      </c>
      <c r="I15" t="s">
        <v>55</v>
      </c>
      <c r="J15" s="1">
        <v>44714</v>
      </c>
      <c r="K15" t="s">
        <v>53</v>
      </c>
      <c r="L15" t="s">
        <v>55</v>
      </c>
      <c r="M15" s="1">
        <v>44714</v>
      </c>
      <c r="N15" t="s">
        <v>54</v>
      </c>
      <c r="O15" t="s">
        <v>29</v>
      </c>
      <c r="P15">
        <v>30</v>
      </c>
      <c r="Q15">
        <v>1210</v>
      </c>
      <c r="R15">
        <v>30</v>
      </c>
      <c r="S15" t="s">
        <v>29</v>
      </c>
      <c r="T15" t="s">
        <v>21</v>
      </c>
      <c r="U15" t="s">
        <v>50</v>
      </c>
      <c r="V15" t="s">
        <v>29</v>
      </c>
      <c r="W15" t="s">
        <v>40</v>
      </c>
      <c r="X15" t="s">
        <v>712</v>
      </c>
      <c r="Y15" t="s">
        <v>482</v>
      </c>
      <c r="Z15" t="str">
        <f>VLOOKUP($I15,'[1]Master Route AAT Milk Run'!$C:$H,4,0)</f>
        <v>70-8026</v>
      </c>
      <c r="AA15" t="s">
        <v>719</v>
      </c>
      <c r="AB15" t="str">
        <f>VLOOKUP($I15,'[1]Master Route AAT Milk Run'!$C:$H,5,0)</f>
        <v>นายไกรสร เที่ยงนิล</v>
      </c>
      <c r="AC15" t="str">
        <f>VLOOKUP($I15,'[1]Master Route AAT Milk Run'!$C:$H,6,0)</f>
        <v>062-5170784</v>
      </c>
    </row>
    <row r="16" spans="1:29" x14ac:dyDescent="0.25">
      <c r="A16" t="s">
        <v>20</v>
      </c>
      <c r="B16" t="s">
        <v>107</v>
      </c>
      <c r="C16" t="s">
        <v>137</v>
      </c>
      <c r="D16" t="s">
        <v>475</v>
      </c>
      <c r="E16" t="s">
        <v>471</v>
      </c>
      <c r="F16" s="1">
        <v>44711</v>
      </c>
      <c r="G16" t="s">
        <v>22</v>
      </c>
      <c r="H16">
        <f>VLOOKUP(I16,Sheet1!A:B,2,0)</f>
        <v>3088627</v>
      </c>
      <c r="I16" t="s">
        <v>55</v>
      </c>
      <c r="J16" s="1">
        <v>44714</v>
      </c>
      <c r="K16" t="s">
        <v>111</v>
      </c>
      <c r="L16" t="s">
        <v>55</v>
      </c>
      <c r="M16" s="1">
        <v>44714</v>
      </c>
      <c r="N16" t="s">
        <v>191</v>
      </c>
      <c r="O16" t="s">
        <v>41</v>
      </c>
      <c r="P16">
        <v>48</v>
      </c>
      <c r="Q16">
        <v>1567</v>
      </c>
      <c r="R16">
        <v>6</v>
      </c>
      <c r="S16" t="s">
        <v>41</v>
      </c>
      <c r="T16" t="s">
        <v>21</v>
      </c>
      <c r="U16" t="s">
        <v>108</v>
      </c>
      <c r="V16" t="s">
        <v>41</v>
      </c>
      <c r="W16" t="s">
        <v>40</v>
      </c>
      <c r="X16" t="s">
        <v>712</v>
      </c>
      <c r="Y16" t="s">
        <v>476</v>
      </c>
      <c r="Z16" t="str">
        <f>VLOOKUP($I16,'[1]Master Route AAT Milk Run'!$C:$H,4,0)</f>
        <v>70-8026</v>
      </c>
      <c r="AA16" t="s">
        <v>719</v>
      </c>
      <c r="AB16" t="str">
        <f>VLOOKUP($I16,'[1]Master Route AAT Milk Run'!$C:$H,5,0)</f>
        <v>นายไกรสร เที่ยงนิล</v>
      </c>
      <c r="AC16" t="str">
        <f>VLOOKUP($I16,'[1]Master Route AAT Milk Run'!$C:$H,6,0)</f>
        <v>062-5170784</v>
      </c>
    </row>
    <row r="17" spans="1:29" x14ac:dyDescent="0.25">
      <c r="A17" t="s">
        <v>20</v>
      </c>
      <c r="B17" t="s">
        <v>107</v>
      </c>
      <c r="C17" t="s">
        <v>137</v>
      </c>
      <c r="D17" t="s">
        <v>464</v>
      </c>
      <c r="E17" t="s">
        <v>465</v>
      </c>
      <c r="F17" s="1">
        <v>44711</v>
      </c>
      <c r="G17" t="s">
        <v>22</v>
      </c>
      <c r="H17">
        <f>VLOOKUP(I17,Sheet1!A:B,2,0)</f>
        <v>3088627</v>
      </c>
      <c r="I17" t="s">
        <v>55</v>
      </c>
      <c r="J17" s="1">
        <v>44714</v>
      </c>
      <c r="K17" t="s">
        <v>111</v>
      </c>
      <c r="L17" t="s">
        <v>55</v>
      </c>
      <c r="M17" s="1">
        <v>44714</v>
      </c>
      <c r="N17" t="s">
        <v>191</v>
      </c>
      <c r="O17" t="s">
        <v>41</v>
      </c>
      <c r="P17">
        <v>48</v>
      </c>
      <c r="Q17">
        <v>1344</v>
      </c>
      <c r="R17">
        <v>6</v>
      </c>
      <c r="S17" t="s">
        <v>41</v>
      </c>
      <c r="T17" t="s">
        <v>21</v>
      </c>
      <c r="U17" t="s">
        <v>108</v>
      </c>
      <c r="V17" t="s">
        <v>41</v>
      </c>
      <c r="W17" t="s">
        <v>40</v>
      </c>
      <c r="X17" t="s">
        <v>712</v>
      </c>
      <c r="Y17" t="s">
        <v>466</v>
      </c>
      <c r="Z17" t="str">
        <f>VLOOKUP($I17,'[1]Master Route AAT Milk Run'!$C:$H,4,0)</f>
        <v>70-8026</v>
      </c>
      <c r="AA17" t="s">
        <v>719</v>
      </c>
      <c r="AB17" t="str">
        <f>VLOOKUP($I17,'[1]Master Route AAT Milk Run'!$C:$H,5,0)</f>
        <v>นายไกรสร เที่ยงนิล</v>
      </c>
      <c r="AC17" t="str">
        <f>VLOOKUP($I17,'[1]Master Route AAT Milk Run'!$C:$H,6,0)</f>
        <v>062-5170784</v>
      </c>
    </row>
    <row r="18" spans="1:29" x14ac:dyDescent="0.25">
      <c r="A18" t="s">
        <v>20</v>
      </c>
      <c r="B18" t="s">
        <v>107</v>
      </c>
      <c r="C18" t="s">
        <v>137</v>
      </c>
      <c r="D18" t="s">
        <v>470</v>
      </c>
      <c r="E18" t="s">
        <v>471</v>
      </c>
      <c r="F18" s="1">
        <v>44711</v>
      </c>
      <c r="G18" t="s">
        <v>22</v>
      </c>
      <c r="H18">
        <f>VLOOKUP(I18,Sheet1!A:B,2,0)</f>
        <v>3088692</v>
      </c>
      <c r="I18" t="s">
        <v>457</v>
      </c>
      <c r="J18" s="1">
        <v>44714</v>
      </c>
      <c r="K18" t="s">
        <v>113</v>
      </c>
      <c r="L18" t="s">
        <v>457</v>
      </c>
      <c r="M18" s="1">
        <v>44714</v>
      </c>
      <c r="N18" t="s">
        <v>298</v>
      </c>
      <c r="O18" t="s">
        <v>41</v>
      </c>
      <c r="P18">
        <v>6</v>
      </c>
      <c r="Q18">
        <v>1528</v>
      </c>
      <c r="R18">
        <v>6</v>
      </c>
      <c r="S18" t="s">
        <v>41</v>
      </c>
      <c r="T18" t="s">
        <v>21</v>
      </c>
      <c r="U18" t="s">
        <v>108</v>
      </c>
      <c r="V18" t="s">
        <v>41</v>
      </c>
      <c r="W18" t="s">
        <v>40</v>
      </c>
      <c r="X18" t="s">
        <v>712</v>
      </c>
      <c r="Y18" t="s">
        <v>472</v>
      </c>
      <c r="Z18" t="str">
        <f>VLOOKUP($I18,'[1]Master Route AAT Milk Run'!$C:$H,4,0)</f>
        <v>70-8026</v>
      </c>
      <c r="AA18" t="s">
        <v>719</v>
      </c>
      <c r="AB18" t="str">
        <f>VLOOKUP($I18,'[1]Master Route AAT Milk Run'!$C:$H,5,0)</f>
        <v>นายไกรสร เที่ยงนิล</v>
      </c>
      <c r="AC18" t="str">
        <f>VLOOKUP($I18,'[1]Master Route AAT Milk Run'!$C:$H,6,0)</f>
        <v>062-5170784</v>
      </c>
    </row>
    <row r="19" spans="1:29" x14ac:dyDescent="0.25">
      <c r="A19" t="s">
        <v>20</v>
      </c>
      <c r="B19" t="s">
        <v>107</v>
      </c>
      <c r="C19" t="s">
        <v>137</v>
      </c>
      <c r="D19" t="s">
        <v>654</v>
      </c>
      <c r="E19" t="s">
        <v>493</v>
      </c>
      <c r="F19" s="1">
        <v>44711</v>
      </c>
      <c r="G19" t="s">
        <v>22</v>
      </c>
      <c r="H19">
        <f>VLOOKUP(I19,Sheet1!A:B,2,0)</f>
        <v>3088627</v>
      </c>
      <c r="I19" t="s">
        <v>55</v>
      </c>
      <c r="J19" s="1">
        <v>44714</v>
      </c>
      <c r="K19" t="s">
        <v>111</v>
      </c>
      <c r="L19" t="s">
        <v>55</v>
      </c>
      <c r="M19" s="1">
        <v>44714</v>
      </c>
      <c r="N19" t="s">
        <v>191</v>
      </c>
      <c r="O19" t="s">
        <v>41</v>
      </c>
      <c r="P19">
        <v>40</v>
      </c>
      <c r="Q19">
        <v>1484</v>
      </c>
      <c r="R19">
        <v>5</v>
      </c>
      <c r="S19" t="s">
        <v>41</v>
      </c>
      <c r="T19" t="s">
        <v>21</v>
      </c>
      <c r="U19" t="s">
        <v>108</v>
      </c>
      <c r="V19" t="s">
        <v>41</v>
      </c>
      <c r="W19" t="s">
        <v>40</v>
      </c>
      <c r="X19" t="s">
        <v>712</v>
      </c>
      <c r="Y19" t="s">
        <v>655</v>
      </c>
      <c r="Z19" t="str">
        <f>VLOOKUP($I19,'[1]Master Route AAT Milk Run'!$C:$H,4,0)</f>
        <v>70-8026</v>
      </c>
      <c r="AA19" t="s">
        <v>719</v>
      </c>
      <c r="AB19" t="str">
        <f>VLOOKUP($I19,'[1]Master Route AAT Milk Run'!$C:$H,5,0)</f>
        <v>นายไกรสร เที่ยงนิล</v>
      </c>
      <c r="AC19" t="str">
        <f>VLOOKUP($I19,'[1]Master Route AAT Milk Run'!$C:$H,6,0)</f>
        <v>062-5170784</v>
      </c>
    </row>
    <row r="20" spans="1:29" x14ac:dyDescent="0.25">
      <c r="A20" t="s">
        <v>20</v>
      </c>
      <c r="B20" t="s">
        <v>49</v>
      </c>
      <c r="C20" t="s">
        <v>31</v>
      </c>
      <c r="D20" t="s">
        <v>56</v>
      </c>
      <c r="E20" t="s">
        <v>47</v>
      </c>
      <c r="F20" s="1">
        <v>44711</v>
      </c>
      <c r="G20" t="s">
        <v>22</v>
      </c>
      <c r="H20">
        <f>VLOOKUP(I20,Sheet1!A:B,2,0)</f>
        <v>3088627</v>
      </c>
      <c r="I20" t="s">
        <v>55</v>
      </c>
      <c r="J20" s="1">
        <v>44714</v>
      </c>
      <c r="K20" t="s">
        <v>53</v>
      </c>
      <c r="L20" t="s">
        <v>55</v>
      </c>
      <c r="M20" s="1">
        <v>44714</v>
      </c>
      <c r="N20" t="s">
        <v>54</v>
      </c>
      <c r="O20" t="s">
        <v>29</v>
      </c>
      <c r="P20">
        <v>60</v>
      </c>
      <c r="Q20">
        <v>1423</v>
      </c>
      <c r="R20">
        <v>60</v>
      </c>
      <c r="S20" t="s">
        <v>29</v>
      </c>
      <c r="T20" t="s">
        <v>21</v>
      </c>
      <c r="U20" t="s">
        <v>50</v>
      </c>
      <c r="V20" t="s">
        <v>29</v>
      </c>
      <c r="W20" t="s">
        <v>40</v>
      </c>
      <c r="X20" t="s">
        <v>712</v>
      </c>
      <c r="Y20" t="s">
        <v>58</v>
      </c>
      <c r="Z20" t="str">
        <f>VLOOKUP($I20,'[1]Master Route AAT Milk Run'!$C:$H,4,0)</f>
        <v>70-8026</v>
      </c>
      <c r="AA20" t="s">
        <v>719</v>
      </c>
      <c r="AB20" t="str">
        <f>VLOOKUP($I20,'[1]Master Route AAT Milk Run'!$C:$H,5,0)</f>
        <v>นายไกรสร เที่ยงนิล</v>
      </c>
      <c r="AC20" t="str">
        <f>VLOOKUP($I20,'[1]Master Route AAT Milk Run'!$C:$H,6,0)</f>
        <v>062-5170784</v>
      </c>
    </row>
    <row r="21" spans="1:29" x14ac:dyDescent="0.25">
      <c r="A21" t="s">
        <v>20</v>
      </c>
      <c r="B21" t="s">
        <v>107</v>
      </c>
      <c r="C21" t="s">
        <v>137</v>
      </c>
      <c r="D21" t="s">
        <v>467</v>
      </c>
      <c r="E21" t="s">
        <v>493</v>
      </c>
      <c r="F21" s="1">
        <v>44711</v>
      </c>
      <c r="G21" t="s">
        <v>22</v>
      </c>
      <c r="H21">
        <f>VLOOKUP(I21,Sheet1!A:B,2,0)</f>
        <v>3088627</v>
      </c>
      <c r="I21" t="s">
        <v>55</v>
      </c>
      <c r="J21" s="1">
        <v>44714</v>
      </c>
      <c r="K21" t="s">
        <v>111</v>
      </c>
      <c r="L21" t="s">
        <v>55</v>
      </c>
      <c r="M21" s="1">
        <v>44714</v>
      </c>
      <c r="N21" t="s">
        <v>191</v>
      </c>
      <c r="O21" t="s">
        <v>41</v>
      </c>
      <c r="P21">
        <v>63</v>
      </c>
      <c r="Q21">
        <v>1904</v>
      </c>
      <c r="R21">
        <v>7</v>
      </c>
      <c r="S21" t="s">
        <v>41</v>
      </c>
      <c r="T21" t="s">
        <v>21</v>
      </c>
      <c r="U21" t="s">
        <v>108</v>
      </c>
      <c r="V21" t="s">
        <v>41</v>
      </c>
      <c r="W21" t="s">
        <v>40</v>
      </c>
      <c r="X21" t="s">
        <v>712</v>
      </c>
      <c r="Y21" t="s">
        <v>685</v>
      </c>
      <c r="Z21" t="str">
        <f>VLOOKUP($I21,'[1]Master Route AAT Milk Run'!$C:$H,4,0)</f>
        <v>70-8026</v>
      </c>
      <c r="AA21" t="s">
        <v>719</v>
      </c>
      <c r="AB21" t="str">
        <f>VLOOKUP($I21,'[1]Master Route AAT Milk Run'!$C:$H,5,0)</f>
        <v>นายไกรสร เที่ยงนิล</v>
      </c>
      <c r="AC21" t="str">
        <f>VLOOKUP($I21,'[1]Master Route AAT Milk Run'!$C:$H,6,0)</f>
        <v>062-5170784</v>
      </c>
    </row>
    <row r="22" spans="1:29" x14ac:dyDescent="0.25">
      <c r="A22" t="s">
        <v>20</v>
      </c>
      <c r="B22" t="s">
        <v>107</v>
      </c>
      <c r="C22" t="s">
        <v>137</v>
      </c>
      <c r="D22" t="s">
        <v>467</v>
      </c>
      <c r="E22" t="s">
        <v>468</v>
      </c>
      <c r="F22" s="1">
        <v>44711</v>
      </c>
      <c r="G22" t="s">
        <v>22</v>
      </c>
      <c r="H22">
        <f>VLOOKUP(I22,Sheet1!A:B,2,0)</f>
        <v>3088627</v>
      </c>
      <c r="I22" t="s">
        <v>55</v>
      </c>
      <c r="J22" s="1">
        <v>44714</v>
      </c>
      <c r="K22" t="s">
        <v>111</v>
      </c>
      <c r="L22" t="s">
        <v>55</v>
      </c>
      <c r="M22" s="1">
        <v>44714</v>
      </c>
      <c r="N22" t="s">
        <v>191</v>
      </c>
      <c r="O22" t="s">
        <v>41</v>
      </c>
      <c r="P22">
        <v>24</v>
      </c>
      <c r="Q22">
        <v>792</v>
      </c>
      <c r="R22">
        <v>6</v>
      </c>
      <c r="S22" t="s">
        <v>41</v>
      </c>
      <c r="T22" t="s">
        <v>21</v>
      </c>
      <c r="U22" t="s">
        <v>108</v>
      </c>
      <c r="V22" t="s">
        <v>41</v>
      </c>
      <c r="W22" t="s">
        <v>40</v>
      </c>
      <c r="X22" t="s">
        <v>712</v>
      </c>
      <c r="Y22" t="s">
        <v>469</v>
      </c>
      <c r="Z22" t="str">
        <f>VLOOKUP($I22,'[1]Master Route AAT Milk Run'!$C:$H,4,0)</f>
        <v>70-8026</v>
      </c>
      <c r="AA22" t="s">
        <v>719</v>
      </c>
      <c r="AB22" t="str">
        <f>VLOOKUP($I22,'[1]Master Route AAT Milk Run'!$C:$H,5,0)</f>
        <v>นายไกรสร เที่ยงนิล</v>
      </c>
      <c r="AC22" t="str">
        <f>VLOOKUP($I22,'[1]Master Route AAT Milk Run'!$C:$H,6,0)</f>
        <v>062-5170784</v>
      </c>
    </row>
    <row r="23" spans="1:29" x14ac:dyDescent="0.25">
      <c r="A23" t="s">
        <v>20</v>
      </c>
      <c r="B23" t="s">
        <v>172</v>
      </c>
      <c r="C23" t="s">
        <v>31</v>
      </c>
      <c r="D23" t="s">
        <v>204</v>
      </c>
      <c r="E23" t="s">
        <v>23</v>
      </c>
      <c r="F23" s="1">
        <v>44711</v>
      </c>
      <c r="G23" t="s">
        <v>22</v>
      </c>
      <c r="H23">
        <f>VLOOKUP(I23,Sheet1!A:B,2,0)</f>
        <v>3088404</v>
      </c>
      <c r="I23" t="s">
        <v>206</v>
      </c>
      <c r="J23" s="1">
        <v>44713</v>
      </c>
      <c r="K23" t="s">
        <v>150</v>
      </c>
      <c r="L23" t="s">
        <v>206</v>
      </c>
      <c r="M23" s="1">
        <v>44714</v>
      </c>
      <c r="N23" t="s">
        <v>114</v>
      </c>
      <c r="O23" t="s">
        <v>41</v>
      </c>
      <c r="P23">
        <v>105</v>
      </c>
      <c r="Q23">
        <v>1596</v>
      </c>
      <c r="R23">
        <v>21</v>
      </c>
      <c r="S23" t="s">
        <v>41</v>
      </c>
      <c r="T23" t="s">
        <v>21</v>
      </c>
      <c r="U23" t="s">
        <v>171</v>
      </c>
      <c r="V23" t="s">
        <v>41</v>
      </c>
      <c r="W23" t="s">
        <v>30</v>
      </c>
      <c r="X23" t="s">
        <v>712</v>
      </c>
      <c r="Y23" t="s">
        <v>205</v>
      </c>
      <c r="Z23" t="str">
        <f>VLOOKUP($I23,'[1]Master Route AAT Milk Run'!$C:$H,4,0)</f>
        <v>70-8025</v>
      </c>
      <c r="AA23" t="s">
        <v>719</v>
      </c>
      <c r="AB23" t="str">
        <f>VLOOKUP($I23,'[1]Master Route AAT Milk Run'!$C:$H,5,0)</f>
        <v>นายปัญญา สีหาวัตร์</v>
      </c>
      <c r="AC23" t="str">
        <f>VLOOKUP($I23,'[1]Master Route AAT Milk Run'!$C:$H,6,0)</f>
        <v>085-7780624</v>
      </c>
    </row>
    <row r="24" spans="1:29" x14ac:dyDescent="0.25">
      <c r="A24" t="s">
        <v>20</v>
      </c>
      <c r="B24" t="s">
        <v>172</v>
      </c>
      <c r="C24" t="s">
        <v>31</v>
      </c>
      <c r="D24" t="s">
        <v>223</v>
      </c>
      <c r="E24" t="s">
        <v>32</v>
      </c>
      <c r="F24" s="1">
        <v>44711</v>
      </c>
      <c r="G24" t="s">
        <v>22</v>
      </c>
      <c r="H24">
        <f>VLOOKUP(I24,Sheet1!A:B,2,0)</f>
        <v>3088404</v>
      </c>
      <c r="I24" t="s">
        <v>206</v>
      </c>
      <c r="J24" s="1">
        <v>44713</v>
      </c>
      <c r="K24" t="s">
        <v>150</v>
      </c>
      <c r="L24" t="s">
        <v>206</v>
      </c>
      <c r="M24" s="1">
        <v>44714</v>
      </c>
      <c r="N24" t="s">
        <v>114</v>
      </c>
      <c r="O24" t="s">
        <v>41</v>
      </c>
      <c r="P24">
        <v>30</v>
      </c>
      <c r="Q24">
        <v>546</v>
      </c>
      <c r="R24">
        <v>15</v>
      </c>
      <c r="S24" t="s">
        <v>41</v>
      </c>
      <c r="T24" t="s">
        <v>21</v>
      </c>
      <c r="U24" t="s">
        <v>171</v>
      </c>
      <c r="V24" t="s">
        <v>41</v>
      </c>
      <c r="W24" t="s">
        <v>30</v>
      </c>
      <c r="X24" t="s">
        <v>712</v>
      </c>
      <c r="Y24" t="s">
        <v>224</v>
      </c>
      <c r="Z24" t="str">
        <f>VLOOKUP($I24,'[1]Master Route AAT Milk Run'!$C:$H,4,0)</f>
        <v>70-8025</v>
      </c>
      <c r="AA24" t="s">
        <v>719</v>
      </c>
      <c r="AB24" t="str">
        <f>VLOOKUP($I24,'[1]Master Route AAT Milk Run'!$C:$H,5,0)</f>
        <v>นายปัญญา สีหาวัตร์</v>
      </c>
      <c r="AC24" t="str">
        <f>VLOOKUP($I24,'[1]Master Route AAT Milk Run'!$C:$H,6,0)</f>
        <v>085-7780624</v>
      </c>
    </row>
    <row r="25" spans="1:29" x14ac:dyDescent="0.25">
      <c r="A25" t="s">
        <v>20</v>
      </c>
      <c r="B25" t="s">
        <v>152</v>
      </c>
      <c r="C25" t="s">
        <v>137</v>
      </c>
      <c r="D25" t="s">
        <v>415</v>
      </c>
      <c r="E25" t="s">
        <v>127</v>
      </c>
      <c r="F25" s="1">
        <v>44711</v>
      </c>
      <c r="G25" t="s">
        <v>22</v>
      </c>
      <c r="H25">
        <f>VLOOKUP(I25,Sheet1!A:B,2,0)</f>
        <v>3088786</v>
      </c>
      <c r="I25" t="s">
        <v>319</v>
      </c>
      <c r="J25" s="1">
        <v>44714</v>
      </c>
      <c r="K25" t="s">
        <v>27</v>
      </c>
      <c r="L25" t="s">
        <v>319</v>
      </c>
      <c r="M25" s="1">
        <v>44714</v>
      </c>
      <c r="N25" t="s">
        <v>298</v>
      </c>
      <c r="O25" t="s">
        <v>41</v>
      </c>
      <c r="P25">
        <v>120</v>
      </c>
      <c r="Q25">
        <v>2891</v>
      </c>
      <c r="R25">
        <v>10</v>
      </c>
      <c r="S25" t="s">
        <v>41</v>
      </c>
      <c r="T25" t="s">
        <v>21</v>
      </c>
      <c r="U25" t="s">
        <v>153</v>
      </c>
      <c r="V25" t="s">
        <v>41</v>
      </c>
      <c r="W25" t="s">
        <v>30</v>
      </c>
      <c r="X25" t="s">
        <v>712</v>
      </c>
      <c r="Y25" t="s">
        <v>416</v>
      </c>
      <c r="Z25" t="str">
        <f>VLOOKUP($I25,'[1]Master Route AAT Milk Run'!$C:$H,4,0)</f>
        <v>70-8025</v>
      </c>
      <c r="AA25" t="s">
        <v>719</v>
      </c>
      <c r="AB25" t="str">
        <f>VLOOKUP($I25,'[1]Master Route AAT Milk Run'!$C:$H,5,0)</f>
        <v>นายปัญญา สีหาวัตร์</v>
      </c>
      <c r="AC25" t="str">
        <f>VLOOKUP($I25,'[1]Master Route AAT Milk Run'!$C:$H,6,0)</f>
        <v>085-7780624</v>
      </c>
    </row>
    <row r="26" spans="1:29" x14ac:dyDescent="0.25">
      <c r="A26" t="s">
        <v>20</v>
      </c>
      <c r="B26" t="s">
        <v>172</v>
      </c>
      <c r="C26" t="s">
        <v>48</v>
      </c>
      <c r="D26" t="s">
        <v>453</v>
      </c>
      <c r="E26" t="s">
        <v>34</v>
      </c>
      <c r="F26" s="1">
        <v>44711</v>
      </c>
      <c r="G26" t="s">
        <v>22</v>
      </c>
      <c r="H26">
        <f>VLOOKUP(I26,Sheet1!A:B,2,0)</f>
        <v>3088404</v>
      </c>
      <c r="I26" t="s">
        <v>206</v>
      </c>
      <c r="J26" s="1">
        <v>44713</v>
      </c>
      <c r="K26" t="s">
        <v>150</v>
      </c>
      <c r="L26" t="s">
        <v>206</v>
      </c>
      <c r="M26" s="1">
        <v>44714</v>
      </c>
      <c r="N26" t="s">
        <v>114</v>
      </c>
      <c r="O26" t="s">
        <v>41</v>
      </c>
      <c r="P26">
        <v>80</v>
      </c>
      <c r="Q26">
        <v>3311</v>
      </c>
      <c r="R26">
        <v>40</v>
      </c>
      <c r="S26" t="s">
        <v>41</v>
      </c>
      <c r="T26" t="s">
        <v>21</v>
      </c>
      <c r="U26" t="s">
        <v>171</v>
      </c>
      <c r="V26" t="s">
        <v>41</v>
      </c>
      <c r="W26" t="s">
        <v>30</v>
      </c>
      <c r="X26" t="s">
        <v>712</v>
      </c>
      <c r="Y26" t="s">
        <v>454</v>
      </c>
      <c r="Z26" t="str">
        <f>VLOOKUP($I26,'[1]Master Route AAT Milk Run'!$C:$H,4,0)</f>
        <v>70-8025</v>
      </c>
      <c r="AA26" t="s">
        <v>719</v>
      </c>
      <c r="AB26" t="str">
        <f>VLOOKUP($I26,'[1]Master Route AAT Milk Run'!$C:$H,5,0)</f>
        <v>นายปัญญา สีหาวัตร์</v>
      </c>
      <c r="AC26" t="str">
        <f>VLOOKUP($I26,'[1]Master Route AAT Milk Run'!$C:$H,6,0)</f>
        <v>085-7780624</v>
      </c>
    </row>
    <row r="27" spans="1:29" x14ac:dyDescent="0.25">
      <c r="A27" t="s">
        <v>20</v>
      </c>
      <c r="B27" t="s">
        <v>152</v>
      </c>
      <c r="C27" t="s">
        <v>137</v>
      </c>
      <c r="D27" t="s">
        <v>154</v>
      </c>
      <c r="E27" t="s">
        <v>214</v>
      </c>
      <c r="F27" s="1">
        <v>44711</v>
      </c>
      <c r="G27" t="s">
        <v>22</v>
      </c>
      <c r="H27">
        <f>VLOOKUP(I27,Sheet1!A:B,2,0)</f>
        <v>3088786</v>
      </c>
      <c r="I27" t="s">
        <v>319</v>
      </c>
      <c r="J27" s="1">
        <v>44714</v>
      </c>
      <c r="K27" t="s">
        <v>27</v>
      </c>
      <c r="L27" t="s">
        <v>319</v>
      </c>
      <c r="M27" s="1">
        <v>44714</v>
      </c>
      <c r="N27" t="s">
        <v>73</v>
      </c>
      <c r="O27" t="s">
        <v>89</v>
      </c>
      <c r="P27">
        <v>96</v>
      </c>
      <c r="Q27">
        <v>2758</v>
      </c>
      <c r="R27">
        <v>32</v>
      </c>
      <c r="S27" t="s">
        <v>89</v>
      </c>
      <c r="T27" t="s">
        <v>21</v>
      </c>
      <c r="U27" t="s">
        <v>153</v>
      </c>
      <c r="V27" t="s">
        <v>89</v>
      </c>
      <c r="W27" t="s">
        <v>30</v>
      </c>
      <c r="X27" t="s">
        <v>712</v>
      </c>
      <c r="Y27" t="s">
        <v>492</v>
      </c>
      <c r="Z27" t="str">
        <f>VLOOKUP($I27,'[1]Master Route AAT Milk Run'!$C:$H,4,0)</f>
        <v>70-8025</v>
      </c>
      <c r="AA27" t="s">
        <v>719</v>
      </c>
      <c r="AB27" t="str">
        <f>VLOOKUP($I27,'[1]Master Route AAT Milk Run'!$C:$H,5,0)</f>
        <v>นายปัญญา สีหาวัตร์</v>
      </c>
      <c r="AC27" t="str">
        <f>VLOOKUP($I27,'[1]Master Route AAT Milk Run'!$C:$H,6,0)</f>
        <v>085-7780624</v>
      </c>
    </row>
    <row r="28" spans="1:29" x14ac:dyDescent="0.25">
      <c r="A28" t="s">
        <v>20</v>
      </c>
      <c r="B28" t="s">
        <v>172</v>
      </c>
      <c r="C28" t="s">
        <v>31</v>
      </c>
      <c r="D28" t="s">
        <v>222</v>
      </c>
      <c r="E28" t="s">
        <v>32</v>
      </c>
      <c r="F28" s="1">
        <v>44711</v>
      </c>
      <c r="G28" t="s">
        <v>22</v>
      </c>
      <c r="H28">
        <f>VLOOKUP(I28,Sheet1!A:B,2,0)</f>
        <v>3088404</v>
      </c>
      <c r="I28" t="s">
        <v>206</v>
      </c>
      <c r="J28" s="1">
        <v>44713</v>
      </c>
      <c r="K28" t="s">
        <v>150</v>
      </c>
      <c r="L28" t="s">
        <v>206</v>
      </c>
      <c r="M28" s="1">
        <v>44714</v>
      </c>
      <c r="N28" t="s">
        <v>114</v>
      </c>
      <c r="O28" t="s">
        <v>41</v>
      </c>
      <c r="P28">
        <v>30</v>
      </c>
      <c r="Q28">
        <v>546</v>
      </c>
      <c r="R28">
        <v>15</v>
      </c>
      <c r="S28" t="s">
        <v>41</v>
      </c>
      <c r="T28" t="s">
        <v>21</v>
      </c>
      <c r="U28" t="s">
        <v>171</v>
      </c>
      <c r="V28" t="s">
        <v>41</v>
      </c>
      <c r="W28" t="s">
        <v>30</v>
      </c>
      <c r="X28" t="s">
        <v>712</v>
      </c>
      <c r="Y28" t="s">
        <v>502</v>
      </c>
      <c r="Z28" t="str">
        <f>VLOOKUP($I28,'[1]Master Route AAT Milk Run'!$C:$H,4,0)</f>
        <v>70-8025</v>
      </c>
      <c r="AA28" t="s">
        <v>719</v>
      </c>
      <c r="AB28" t="str">
        <f>VLOOKUP($I28,'[1]Master Route AAT Milk Run'!$C:$H,5,0)</f>
        <v>นายปัญญา สีหาวัตร์</v>
      </c>
      <c r="AC28" t="str">
        <f>VLOOKUP($I28,'[1]Master Route AAT Milk Run'!$C:$H,6,0)</f>
        <v>085-7780624</v>
      </c>
    </row>
    <row r="29" spans="1:29" x14ac:dyDescent="0.25">
      <c r="A29" t="s">
        <v>20</v>
      </c>
      <c r="B29" t="s">
        <v>152</v>
      </c>
      <c r="C29" t="s">
        <v>151</v>
      </c>
      <c r="D29" t="s">
        <v>317</v>
      </c>
      <c r="E29" t="s">
        <v>44</v>
      </c>
      <c r="F29" s="1">
        <v>44711</v>
      </c>
      <c r="G29" t="s">
        <v>22</v>
      </c>
      <c r="H29">
        <f>VLOOKUP(I29,Sheet1!A:B,2,0)</f>
        <v>3088786</v>
      </c>
      <c r="I29" t="s">
        <v>319</v>
      </c>
      <c r="J29" s="1">
        <v>44714</v>
      </c>
      <c r="K29" t="s">
        <v>27</v>
      </c>
      <c r="L29" t="s">
        <v>319</v>
      </c>
      <c r="M29" s="1">
        <v>44714</v>
      </c>
      <c r="N29" t="s">
        <v>298</v>
      </c>
      <c r="O29" t="s">
        <v>41</v>
      </c>
      <c r="P29">
        <v>60</v>
      </c>
      <c r="Q29">
        <v>1612</v>
      </c>
      <c r="R29">
        <v>60</v>
      </c>
      <c r="S29" t="s">
        <v>41</v>
      </c>
      <c r="T29" t="s">
        <v>21</v>
      </c>
      <c r="U29" t="s">
        <v>153</v>
      </c>
      <c r="V29" t="s">
        <v>41</v>
      </c>
      <c r="W29" t="s">
        <v>30</v>
      </c>
      <c r="X29" t="s">
        <v>712</v>
      </c>
      <c r="Y29" t="s">
        <v>318</v>
      </c>
      <c r="Z29" t="str">
        <f>VLOOKUP($I29,'[1]Master Route AAT Milk Run'!$C:$H,4,0)</f>
        <v>70-8025</v>
      </c>
      <c r="AA29" t="s">
        <v>719</v>
      </c>
      <c r="AB29" t="str">
        <f>VLOOKUP($I29,'[1]Master Route AAT Milk Run'!$C:$H,5,0)</f>
        <v>นายปัญญา สีหาวัตร์</v>
      </c>
      <c r="AC29" t="str">
        <f>VLOOKUP($I29,'[1]Master Route AAT Milk Run'!$C:$H,6,0)</f>
        <v>085-7780624</v>
      </c>
    </row>
    <row r="30" spans="1:29" x14ac:dyDescent="0.25">
      <c r="A30" t="s">
        <v>20</v>
      </c>
      <c r="B30" t="s">
        <v>172</v>
      </c>
      <c r="C30" t="s">
        <v>31</v>
      </c>
      <c r="D30" t="s">
        <v>576</v>
      </c>
      <c r="E30" t="s">
        <v>47</v>
      </c>
      <c r="F30" s="1">
        <v>44711</v>
      </c>
      <c r="G30" t="s">
        <v>22</v>
      </c>
      <c r="H30">
        <f>VLOOKUP(I30,Sheet1!A:B,2,0)</f>
        <v>3088404</v>
      </c>
      <c r="I30" t="s">
        <v>206</v>
      </c>
      <c r="J30" s="1">
        <v>44713</v>
      </c>
      <c r="K30" t="s">
        <v>150</v>
      </c>
      <c r="L30" t="s">
        <v>206</v>
      </c>
      <c r="M30" s="1">
        <v>44714</v>
      </c>
      <c r="N30" t="s">
        <v>114</v>
      </c>
      <c r="O30" t="s">
        <v>41</v>
      </c>
      <c r="P30">
        <v>300</v>
      </c>
      <c r="Q30">
        <v>6608</v>
      </c>
      <c r="R30">
        <v>150</v>
      </c>
      <c r="S30" t="s">
        <v>41</v>
      </c>
      <c r="T30" t="s">
        <v>21</v>
      </c>
      <c r="U30" t="s">
        <v>171</v>
      </c>
      <c r="V30" t="s">
        <v>41</v>
      </c>
      <c r="W30" t="s">
        <v>30</v>
      </c>
      <c r="X30" t="s">
        <v>712</v>
      </c>
      <c r="Y30" t="s">
        <v>577</v>
      </c>
      <c r="Z30" t="str">
        <f>VLOOKUP($I30,'[1]Master Route AAT Milk Run'!$C:$H,4,0)</f>
        <v>70-8025</v>
      </c>
      <c r="AA30" t="s">
        <v>719</v>
      </c>
      <c r="AB30" t="str">
        <f>VLOOKUP($I30,'[1]Master Route AAT Milk Run'!$C:$H,5,0)</f>
        <v>นายปัญญา สีหาวัตร์</v>
      </c>
      <c r="AC30" t="str">
        <f>VLOOKUP($I30,'[1]Master Route AAT Milk Run'!$C:$H,6,0)</f>
        <v>085-7780624</v>
      </c>
    </row>
    <row r="31" spans="1:29" x14ac:dyDescent="0.25">
      <c r="A31" t="s">
        <v>20</v>
      </c>
      <c r="B31" t="s">
        <v>152</v>
      </c>
      <c r="C31" t="s">
        <v>137</v>
      </c>
      <c r="D31" t="s">
        <v>580</v>
      </c>
      <c r="E31" t="s">
        <v>127</v>
      </c>
      <c r="F31" s="1">
        <v>44711</v>
      </c>
      <c r="G31" t="s">
        <v>22</v>
      </c>
      <c r="H31">
        <f>VLOOKUP(I31,Sheet1!A:B,2,0)</f>
        <v>3088786</v>
      </c>
      <c r="I31" t="s">
        <v>319</v>
      </c>
      <c r="J31" s="1">
        <v>44714</v>
      </c>
      <c r="K31" t="s">
        <v>27</v>
      </c>
      <c r="L31" t="s">
        <v>319</v>
      </c>
      <c r="M31" s="1">
        <v>44714</v>
      </c>
      <c r="N31" t="s">
        <v>298</v>
      </c>
      <c r="O31" t="s">
        <v>41</v>
      </c>
      <c r="P31">
        <v>120</v>
      </c>
      <c r="Q31">
        <v>2931</v>
      </c>
      <c r="R31">
        <v>10</v>
      </c>
      <c r="S31" t="s">
        <v>41</v>
      </c>
      <c r="T31" t="s">
        <v>21</v>
      </c>
      <c r="U31" t="s">
        <v>153</v>
      </c>
      <c r="V31" t="s">
        <v>41</v>
      </c>
      <c r="W31" t="s">
        <v>30</v>
      </c>
      <c r="X31" t="s">
        <v>712</v>
      </c>
      <c r="Y31" t="s">
        <v>581</v>
      </c>
      <c r="Z31" t="str">
        <f>VLOOKUP($I31,'[1]Master Route AAT Milk Run'!$C:$H,4,0)</f>
        <v>70-8025</v>
      </c>
      <c r="AA31" t="s">
        <v>719</v>
      </c>
      <c r="AB31" t="str">
        <f>VLOOKUP($I31,'[1]Master Route AAT Milk Run'!$C:$H,5,0)</f>
        <v>นายปัญญา สีหาวัตร์</v>
      </c>
      <c r="AC31" t="str">
        <f>VLOOKUP($I31,'[1]Master Route AAT Milk Run'!$C:$H,6,0)</f>
        <v>085-7780624</v>
      </c>
    </row>
    <row r="32" spans="1:29" x14ac:dyDescent="0.25">
      <c r="A32" t="s">
        <v>20</v>
      </c>
      <c r="B32" t="s">
        <v>172</v>
      </c>
      <c r="C32" t="s">
        <v>31</v>
      </c>
      <c r="D32" t="s">
        <v>505</v>
      </c>
      <c r="E32" t="s">
        <v>118</v>
      </c>
      <c r="F32" s="1">
        <v>44711</v>
      </c>
      <c r="G32" t="s">
        <v>22</v>
      </c>
      <c r="H32">
        <f>VLOOKUP(I32,Sheet1!A:B,2,0)</f>
        <v>3088404</v>
      </c>
      <c r="I32" t="s">
        <v>206</v>
      </c>
      <c r="J32" s="1">
        <v>44713</v>
      </c>
      <c r="K32" t="s">
        <v>150</v>
      </c>
      <c r="L32" t="s">
        <v>206</v>
      </c>
      <c r="M32" s="1">
        <v>44714</v>
      </c>
      <c r="N32" t="s">
        <v>114</v>
      </c>
      <c r="O32" t="s">
        <v>41</v>
      </c>
      <c r="P32">
        <v>120</v>
      </c>
      <c r="Q32">
        <v>2832</v>
      </c>
      <c r="R32">
        <v>120</v>
      </c>
      <c r="S32" t="s">
        <v>41</v>
      </c>
      <c r="T32" t="s">
        <v>21</v>
      </c>
      <c r="U32" t="s">
        <v>171</v>
      </c>
      <c r="V32" t="s">
        <v>41</v>
      </c>
      <c r="W32" t="s">
        <v>30</v>
      </c>
      <c r="X32" t="s">
        <v>712</v>
      </c>
      <c r="Y32" t="s">
        <v>506</v>
      </c>
      <c r="Z32" t="str">
        <f>VLOOKUP($I32,'[1]Master Route AAT Milk Run'!$C:$H,4,0)</f>
        <v>70-8025</v>
      </c>
      <c r="AA32" t="s">
        <v>719</v>
      </c>
      <c r="AB32" t="str">
        <f>VLOOKUP($I32,'[1]Master Route AAT Milk Run'!$C:$H,5,0)</f>
        <v>นายปัญญา สีหาวัตร์</v>
      </c>
      <c r="AC32" t="str">
        <f>VLOOKUP($I32,'[1]Master Route AAT Milk Run'!$C:$H,6,0)</f>
        <v>085-7780624</v>
      </c>
    </row>
    <row r="33" spans="1:29" x14ac:dyDescent="0.25">
      <c r="A33" t="s">
        <v>20</v>
      </c>
      <c r="B33" t="s">
        <v>172</v>
      </c>
      <c r="C33" t="s">
        <v>31</v>
      </c>
      <c r="D33" t="s">
        <v>260</v>
      </c>
      <c r="E33" t="s">
        <v>179</v>
      </c>
      <c r="F33" s="1">
        <v>44711</v>
      </c>
      <c r="G33" t="s">
        <v>22</v>
      </c>
      <c r="H33">
        <f>VLOOKUP(I33,Sheet1!A:B,2,0)</f>
        <v>3088404</v>
      </c>
      <c r="I33" t="s">
        <v>206</v>
      </c>
      <c r="J33" s="1">
        <v>44713</v>
      </c>
      <c r="K33" t="s">
        <v>150</v>
      </c>
      <c r="L33" t="s">
        <v>206</v>
      </c>
      <c r="M33" s="1">
        <v>44714</v>
      </c>
      <c r="N33" t="s">
        <v>113</v>
      </c>
      <c r="O33" t="s">
        <v>89</v>
      </c>
      <c r="P33">
        <v>120</v>
      </c>
      <c r="Q33">
        <v>1063</v>
      </c>
      <c r="R33">
        <v>40</v>
      </c>
      <c r="S33" t="s">
        <v>89</v>
      </c>
      <c r="T33" t="s">
        <v>21</v>
      </c>
      <c r="U33" t="s">
        <v>171</v>
      </c>
      <c r="V33" t="s">
        <v>89</v>
      </c>
      <c r="W33" t="s">
        <v>30</v>
      </c>
      <c r="X33" t="s">
        <v>712</v>
      </c>
      <c r="Y33" t="s">
        <v>511</v>
      </c>
      <c r="Z33" t="str">
        <f>VLOOKUP($I33,'[1]Master Route AAT Milk Run'!$C:$H,4,0)</f>
        <v>70-8025</v>
      </c>
      <c r="AA33" t="s">
        <v>719</v>
      </c>
      <c r="AB33" t="str">
        <f>VLOOKUP($I33,'[1]Master Route AAT Milk Run'!$C:$H,5,0)</f>
        <v>นายปัญญา สีหาวัตร์</v>
      </c>
      <c r="AC33" t="str">
        <f>VLOOKUP($I33,'[1]Master Route AAT Milk Run'!$C:$H,6,0)</f>
        <v>085-7780624</v>
      </c>
    </row>
    <row r="34" spans="1:29" x14ac:dyDescent="0.25">
      <c r="A34" t="s">
        <v>20</v>
      </c>
      <c r="B34" t="s">
        <v>152</v>
      </c>
      <c r="C34" t="s">
        <v>161</v>
      </c>
      <c r="D34" t="s">
        <v>677</v>
      </c>
      <c r="E34" t="s">
        <v>127</v>
      </c>
      <c r="F34" s="1">
        <v>44711</v>
      </c>
      <c r="G34" t="s">
        <v>22</v>
      </c>
      <c r="H34">
        <f>VLOOKUP(I34,Sheet1!A:B,2,0)</f>
        <v>3088786</v>
      </c>
      <c r="I34" t="s">
        <v>319</v>
      </c>
      <c r="J34" s="1">
        <v>44714</v>
      </c>
      <c r="K34" t="s">
        <v>27</v>
      </c>
      <c r="L34" t="s">
        <v>319</v>
      </c>
      <c r="M34" s="1">
        <v>44714</v>
      </c>
      <c r="N34" t="s">
        <v>298</v>
      </c>
      <c r="O34" t="s">
        <v>41</v>
      </c>
      <c r="P34">
        <v>120</v>
      </c>
      <c r="Q34">
        <v>15760</v>
      </c>
      <c r="R34">
        <v>40</v>
      </c>
      <c r="S34" t="s">
        <v>41</v>
      </c>
      <c r="T34" t="s">
        <v>21</v>
      </c>
      <c r="U34" t="s">
        <v>153</v>
      </c>
      <c r="V34" t="s">
        <v>41</v>
      </c>
      <c r="W34" t="s">
        <v>30</v>
      </c>
      <c r="X34" t="s">
        <v>712</v>
      </c>
      <c r="Y34" t="s">
        <v>678</v>
      </c>
      <c r="Z34" t="str">
        <f>VLOOKUP($I34,'[1]Master Route AAT Milk Run'!$C:$H,4,0)</f>
        <v>70-8025</v>
      </c>
      <c r="AA34" t="s">
        <v>719</v>
      </c>
      <c r="AB34" t="str">
        <f>VLOOKUP($I34,'[1]Master Route AAT Milk Run'!$C:$H,5,0)</f>
        <v>นายปัญญา สีหาวัตร์</v>
      </c>
      <c r="AC34" t="str">
        <f>VLOOKUP($I34,'[1]Master Route AAT Milk Run'!$C:$H,6,0)</f>
        <v>085-7780624</v>
      </c>
    </row>
    <row r="35" spans="1:29" x14ac:dyDescent="0.25">
      <c r="A35" t="s">
        <v>20</v>
      </c>
      <c r="B35" t="s">
        <v>172</v>
      </c>
      <c r="C35" t="s">
        <v>31</v>
      </c>
      <c r="D35" t="s">
        <v>664</v>
      </c>
      <c r="E35" t="s">
        <v>47</v>
      </c>
      <c r="F35" s="1">
        <v>44711</v>
      </c>
      <c r="G35" t="s">
        <v>22</v>
      </c>
      <c r="H35">
        <f>VLOOKUP(I35,Sheet1!A:B,2,0)</f>
        <v>3088404</v>
      </c>
      <c r="I35" t="s">
        <v>206</v>
      </c>
      <c r="J35" s="1">
        <v>44713</v>
      </c>
      <c r="K35" t="s">
        <v>150</v>
      </c>
      <c r="L35" t="s">
        <v>206</v>
      </c>
      <c r="M35" s="1">
        <v>44714</v>
      </c>
      <c r="N35" t="s">
        <v>114</v>
      </c>
      <c r="O35" t="s">
        <v>41</v>
      </c>
      <c r="P35">
        <v>320</v>
      </c>
      <c r="Q35">
        <v>5962</v>
      </c>
      <c r="R35">
        <v>80</v>
      </c>
      <c r="S35" t="s">
        <v>41</v>
      </c>
      <c r="T35" t="s">
        <v>21</v>
      </c>
      <c r="U35" t="s">
        <v>171</v>
      </c>
      <c r="V35" t="s">
        <v>41</v>
      </c>
      <c r="W35" t="s">
        <v>30</v>
      </c>
      <c r="X35" t="s">
        <v>712</v>
      </c>
      <c r="Y35" t="s">
        <v>665</v>
      </c>
      <c r="Z35" t="str">
        <f>VLOOKUP($I35,'[1]Master Route AAT Milk Run'!$C:$H,4,0)</f>
        <v>70-8025</v>
      </c>
      <c r="AA35" t="s">
        <v>719</v>
      </c>
      <c r="AB35" t="str">
        <f>VLOOKUP($I35,'[1]Master Route AAT Milk Run'!$C:$H,5,0)</f>
        <v>นายปัญญา สีหาวัตร์</v>
      </c>
      <c r="AC35" t="str">
        <f>VLOOKUP($I35,'[1]Master Route AAT Milk Run'!$C:$H,6,0)</f>
        <v>085-7780624</v>
      </c>
    </row>
    <row r="36" spans="1:29" x14ac:dyDescent="0.25">
      <c r="A36" t="s">
        <v>20</v>
      </c>
      <c r="B36" t="s">
        <v>172</v>
      </c>
      <c r="C36" t="s">
        <v>31</v>
      </c>
      <c r="D36" t="s">
        <v>225</v>
      </c>
      <c r="E36" t="s">
        <v>46</v>
      </c>
      <c r="F36" s="1">
        <v>44711</v>
      </c>
      <c r="G36" t="s">
        <v>22</v>
      </c>
      <c r="H36">
        <f>VLOOKUP(I36,Sheet1!A:B,2,0)</f>
        <v>3088404</v>
      </c>
      <c r="I36" t="s">
        <v>206</v>
      </c>
      <c r="J36" s="1">
        <v>44713</v>
      </c>
      <c r="K36" t="s">
        <v>150</v>
      </c>
      <c r="L36" t="s">
        <v>206</v>
      </c>
      <c r="M36" s="1">
        <v>44714</v>
      </c>
      <c r="N36" t="s">
        <v>113</v>
      </c>
      <c r="O36" t="s">
        <v>35</v>
      </c>
      <c r="P36">
        <v>13</v>
      </c>
      <c r="Q36">
        <v>1243</v>
      </c>
      <c r="R36">
        <v>13</v>
      </c>
      <c r="S36" t="s">
        <v>35</v>
      </c>
      <c r="T36" t="s">
        <v>21</v>
      </c>
      <c r="U36" t="s">
        <v>171</v>
      </c>
      <c r="V36" t="s">
        <v>35</v>
      </c>
      <c r="W36" t="s">
        <v>30</v>
      </c>
      <c r="X36" t="s">
        <v>712</v>
      </c>
      <c r="Y36" t="s">
        <v>704</v>
      </c>
      <c r="Z36" t="str">
        <f>VLOOKUP($I36,'[1]Master Route AAT Milk Run'!$C:$H,4,0)</f>
        <v>70-8025</v>
      </c>
      <c r="AA36" t="s">
        <v>719</v>
      </c>
      <c r="AB36" t="str">
        <f>VLOOKUP($I36,'[1]Master Route AAT Milk Run'!$C:$H,5,0)</f>
        <v>นายปัญญา สีหาวัตร์</v>
      </c>
      <c r="AC36" t="str">
        <f>VLOOKUP($I36,'[1]Master Route AAT Milk Run'!$C:$H,6,0)</f>
        <v>085-7780624</v>
      </c>
    </row>
    <row r="37" spans="1:29" x14ac:dyDescent="0.25">
      <c r="A37" t="s">
        <v>20</v>
      </c>
      <c r="B37" t="s">
        <v>172</v>
      </c>
      <c r="C37" t="s">
        <v>120</v>
      </c>
      <c r="D37" t="s">
        <v>487</v>
      </c>
      <c r="E37" t="s">
        <v>262</v>
      </c>
      <c r="F37" s="1">
        <v>44711</v>
      </c>
      <c r="G37" t="s">
        <v>22</v>
      </c>
      <c r="H37">
        <f>VLOOKUP(I37,Sheet1!A:B,2,0)</f>
        <v>3088404</v>
      </c>
      <c r="I37" t="s">
        <v>206</v>
      </c>
      <c r="J37" s="1">
        <v>44713</v>
      </c>
      <c r="K37" t="s">
        <v>150</v>
      </c>
      <c r="L37" t="s">
        <v>206</v>
      </c>
      <c r="M37" s="1">
        <v>44714</v>
      </c>
      <c r="N37" t="s">
        <v>114</v>
      </c>
      <c r="O37" t="s">
        <v>41</v>
      </c>
      <c r="P37">
        <v>13</v>
      </c>
      <c r="Q37">
        <v>1537</v>
      </c>
      <c r="R37">
        <v>13</v>
      </c>
      <c r="S37" t="s">
        <v>41</v>
      </c>
      <c r="T37" t="s">
        <v>21</v>
      </c>
      <c r="U37" t="s">
        <v>171</v>
      </c>
      <c r="V37" t="s">
        <v>41</v>
      </c>
      <c r="W37" t="s">
        <v>30</v>
      </c>
      <c r="X37" t="s">
        <v>712</v>
      </c>
      <c r="Y37" t="s">
        <v>686</v>
      </c>
      <c r="Z37" t="str">
        <f>VLOOKUP($I37,'[1]Master Route AAT Milk Run'!$C:$H,4,0)</f>
        <v>70-8025</v>
      </c>
      <c r="AA37" t="s">
        <v>719</v>
      </c>
      <c r="AB37" t="str">
        <f>VLOOKUP($I37,'[1]Master Route AAT Milk Run'!$C:$H,5,0)</f>
        <v>นายปัญญา สีหาวัตร์</v>
      </c>
      <c r="AC37" t="str">
        <f>VLOOKUP($I37,'[1]Master Route AAT Milk Run'!$C:$H,6,0)</f>
        <v>085-7780624</v>
      </c>
    </row>
    <row r="38" spans="1:29" x14ac:dyDescent="0.25">
      <c r="A38" t="s">
        <v>20</v>
      </c>
      <c r="B38" t="s">
        <v>172</v>
      </c>
      <c r="C38" t="s">
        <v>48</v>
      </c>
      <c r="D38" t="s">
        <v>659</v>
      </c>
      <c r="E38" t="s">
        <v>59</v>
      </c>
      <c r="F38" s="1">
        <v>44711</v>
      </c>
      <c r="G38" t="s">
        <v>22</v>
      </c>
      <c r="H38">
        <f>VLOOKUP(I38,Sheet1!A:B,2,0)</f>
        <v>3088404</v>
      </c>
      <c r="I38" t="s">
        <v>206</v>
      </c>
      <c r="J38" s="1">
        <v>44713</v>
      </c>
      <c r="K38" t="s">
        <v>150</v>
      </c>
      <c r="L38" t="s">
        <v>206</v>
      </c>
      <c r="M38" s="1">
        <v>44714</v>
      </c>
      <c r="N38" t="s">
        <v>114</v>
      </c>
      <c r="O38" t="s">
        <v>41</v>
      </c>
      <c r="P38">
        <v>72</v>
      </c>
      <c r="Q38">
        <v>3218</v>
      </c>
      <c r="R38">
        <v>72</v>
      </c>
      <c r="S38" t="s">
        <v>41</v>
      </c>
      <c r="T38" t="s">
        <v>21</v>
      </c>
      <c r="U38" t="s">
        <v>171</v>
      </c>
      <c r="V38" t="s">
        <v>41</v>
      </c>
      <c r="W38" t="s">
        <v>30</v>
      </c>
      <c r="X38" t="s">
        <v>712</v>
      </c>
      <c r="Y38" t="s">
        <v>660</v>
      </c>
      <c r="Z38" t="str">
        <f>VLOOKUP($I38,'[1]Master Route AAT Milk Run'!$C:$H,4,0)</f>
        <v>70-8025</v>
      </c>
      <c r="AA38" t="s">
        <v>719</v>
      </c>
      <c r="AB38" t="str">
        <f>VLOOKUP($I38,'[1]Master Route AAT Milk Run'!$C:$H,5,0)</f>
        <v>นายปัญญา สีหาวัตร์</v>
      </c>
      <c r="AC38" t="str">
        <f>VLOOKUP($I38,'[1]Master Route AAT Milk Run'!$C:$H,6,0)</f>
        <v>085-7780624</v>
      </c>
    </row>
    <row r="39" spans="1:29" x14ac:dyDescent="0.25">
      <c r="A39" t="s">
        <v>20</v>
      </c>
      <c r="B39" t="s">
        <v>172</v>
      </c>
      <c r="C39" t="s">
        <v>31</v>
      </c>
      <c r="D39" t="s">
        <v>226</v>
      </c>
      <c r="E39" t="s">
        <v>46</v>
      </c>
      <c r="F39" s="1">
        <v>44711</v>
      </c>
      <c r="G39" t="s">
        <v>22</v>
      </c>
      <c r="H39">
        <f>VLOOKUP(I39,Sheet1!A:B,2,0)</f>
        <v>3088404</v>
      </c>
      <c r="I39" t="s">
        <v>206</v>
      </c>
      <c r="J39" s="1">
        <v>44713</v>
      </c>
      <c r="K39" t="s">
        <v>150</v>
      </c>
      <c r="L39" t="s">
        <v>206</v>
      </c>
      <c r="M39" s="1">
        <v>44714</v>
      </c>
      <c r="N39" t="s">
        <v>113</v>
      </c>
      <c r="O39" t="s">
        <v>35</v>
      </c>
      <c r="P39">
        <v>26</v>
      </c>
      <c r="Q39">
        <v>1243</v>
      </c>
      <c r="R39">
        <v>13</v>
      </c>
      <c r="S39" t="s">
        <v>35</v>
      </c>
      <c r="T39" t="s">
        <v>21</v>
      </c>
      <c r="U39" t="s">
        <v>171</v>
      </c>
      <c r="V39" t="s">
        <v>35</v>
      </c>
      <c r="W39" t="s">
        <v>30</v>
      </c>
      <c r="X39" t="s">
        <v>712</v>
      </c>
      <c r="Y39" t="s">
        <v>227</v>
      </c>
      <c r="Z39" t="str">
        <f>VLOOKUP($I39,'[1]Master Route AAT Milk Run'!$C:$H,4,0)</f>
        <v>70-8025</v>
      </c>
      <c r="AA39" t="s">
        <v>719</v>
      </c>
      <c r="AB39" t="str">
        <f>VLOOKUP($I39,'[1]Master Route AAT Milk Run'!$C:$H,5,0)</f>
        <v>นายปัญญา สีหาวัตร์</v>
      </c>
      <c r="AC39" t="str">
        <f>VLOOKUP($I39,'[1]Master Route AAT Milk Run'!$C:$H,6,0)</f>
        <v>085-7780624</v>
      </c>
    </row>
    <row r="40" spans="1:29" x14ac:dyDescent="0.25">
      <c r="A40" t="s">
        <v>20</v>
      </c>
      <c r="B40" t="s">
        <v>172</v>
      </c>
      <c r="C40" t="s">
        <v>120</v>
      </c>
      <c r="D40" t="s">
        <v>489</v>
      </c>
      <c r="E40" t="s">
        <v>214</v>
      </c>
      <c r="F40" s="1">
        <v>44711</v>
      </c>
      <c r="G40" t="s">
        <v>22</v>
      </c>
      <c r="H40">
        <f>VLOOKUP(I40,Sheet1!A:B,2,0)</f>
        <v>3088404</v>
      </c>
      <c r="I40" t="s">
        <v>206</v>
      </c>
      <c r="J40" s="1">
        <v>44713</v>
      </c>
      <c r="K40" t="s">
        <v>150</v>
      </c>
      <c r="L40" t="s">
        <v>206</v>
      </c>
      <c r="M40" s="1">
        <v>44714</v>
      </c>
      <c r="N40" t="s">
        <v>114</v>
      </c>
      <c r="O40" t="s">
        <v>41</v>
      </c>
      <c r="P40">
        <v>110</v>
      </c>
      <c r="Q40">
        <v>1393</v>
      </c>
      <c r="R40">
        <v>10</v>
      </c>
      <c r="S40" t="s">
        <v>41</v>
      </c>
      <c r="T40" t="s">
        <v>21</v>
      </c>
      <c r="U40" t="s">
        <v>171</v>
      </c>
      <c r="V40" t="s">
        <v>41</v>
      </c>
      <c r="W40" t="s">
        <v>30</v>
      </c>
      <c r="X40" t="s">
        <v>712</v>
      </c>
      <c r="Y40" t="s">
        <v>490</v>
      </c>
      <c r="Z40" t="str">
        <f>VLOOKUP($I40,'[1]Master Route AAT Milk Run'!$C:$H,4,0)</f>
        <v>70-8025</v>
      </c>
      <c r="AA40" t="s">
        <v>719</v>
      </c>
      <c r="AB40" t="str">
        <f>VLOOKUP($I40,'[1]Master Route AAT Milk Run'!$C:$H,5,0)</f>
        <v>นายปัญญา สีหาวัตร์</v>
      </c>
      <c r="AC40" t="str">
        <f>VLOOKUP($I40,'[1]Master Route AAT Milk Run'!$C:$H,6,0)</f>
        <v>085-7780624</v>
      </c>
    </row>
    <row r="41" spans="1:29" x14ac:dyDescent="0.25">
      <c r="A41" t="s">
        <v>20</v>
      </c>
      <c r="B41" t="s">
        <v>152</v>
      </c>
      <c r="C41" t="s">
        <v>151</v>
      </c>
      <c r="D41" t="s">
        <v>317</v>
      </c>
      <c r="E41" t="s">
        <v>168</v>
      </c>
      <c r="F41" s="1">
        <v>44711</v>
      </c>
      <c r="G41" t="s">
        <v>22</v>
      </c>
      <c r="H41">
        <f>VLOOKUP(I41,Sheet1!A:B,2,0)</f>
        <v>3088786</v>
      </c>
      <c r="I41" t="s">
        <v>319</v>
      </c>
      <c r="J41" s="1">
        <v>44714</v>
      </c>
      <c r="K41" t="s">
        <v>27</v>
      </c>
      <c r="L41" t="s">
        <v>319</v>
      </c>
      <c r="M41" s="1">
        <v>44714</v>
      </c>
      <c r="N41" t="s">
        <v>298</v>
      </c>
      <c r="O41" t="s">
        <v>41</v>
      </c>
      <c r="P41">
        <v>120</v>
      </c>
      <c r="Q41">
        <v>2832</v>
      </c>
      <c r="R41">
        <v>120</v>
      </c>
      <c r="S41" t="s">
        <v>41</v>
      </c>
      <c r="T41" t="s">
        <v>21</v>
      </c>
      <c r="U41" t="s">
        <v>153</v>
      </c>
      <c r="V41" t="s">
        <v>41</v>
      </c>
      <c r="W41" t="s">
        <v>30</v>
      </c>
      <c r="X41" t="s">
        <v>712</v>
      </c>
      <c r="Y41" t="s">
        <v>522</v>
      </c>
      <c r="Z41" t="str">
        <f>VLOOKUP($I41,'[1]Master Route AAT Milk Run'!$C:$H,4,0)</f>
        <v>70-8025</v>
      </c>
      <c r="AA41" t="s">
        <v>719</v>
      </c>
      <c r="AB41" t="str">
        <f>VLOOKUP($I41,'[1]Master Route AAT Milk Run'!$C:$H,5,0)</f>
        <v>นายปัญญา สีหาวัตร์</v>
      </c>
      <c r="AC41" t="str">
        <f>VLOOKUP($I41,'[1]Master Route AAT Milk Run'!$C:$H,6,0)</f>
        <v>085-7780624</v>
      </c>
    </row>
    <row r="42" spans="1:29" x14ac:dyDescent="0.25">
      <c r="A42" t="s">
        <v>20</v>
      </c>
      <c r="B42" t="s">
        <v>172</v>
      </c>
      <c r="C42" t="s">
        <v>48</v>
      </c>
      <c r="D42" t="s">
        <v>343</v>
      </c>
      <c r="E42" t="s">
        <v>127</v>
      </c>
      <c r="F42" s="1">
        <v>44711</v>
      </c>
      <c r="G42" t="s">
        <v>22</v>
      </c>
      <c r="H42">
        <f>VLOOKUP(I42,Sheet1!A:B,2,0)</f>
        <v>3088404</v>
      </c>
      <c r="I42" t="s">
        <v>206</v>
      </c>
      <c r="J42" s="1">
        <v>44713</v>
      </c>
      <c r="K42" t="s">
        <v>150</v>
      </c>
      <c r="L42" t="s">
        <v>206</v>
      </c>
      <c r="M42" s="1">
        <v>44714</v>
      </c>
      <c r="N42" t="s">
        <v>113</v>
      </c>
      <c r="O42" t="s">
        <v>64</v>
      </c>
      <c r="P42">
        <v>108</v>
      </c>
      <c r="Q42">
        <v>1541</v>
      </c>
      <c r="R42">
        <v>12</v>
      </c>
      <c r="S42" t="s">
        <v>64</v>
      </c>
      <c r="T42" t="s">
        <v>21</v>
      </c>
      <c r="U42" t="s">
        <v>171</v>
      </c>
      <c r="V42" t="s">
        <v>64</v>
      </c>
      <c r="W42" t="s">
        <v>30</v>
      </c>
      <c r="X42" t="s">
        <v>712</v>
      </c>
      <c r="Y42" t="s">
        <v>344</v>
      </c>
      <c r="Z42" t="str">
        <f>VLOOKUP($I42,'[1]Master Route AAT Milk Run'!$C:$H,4,0)</f>
        <v>70-8025</v>
      </c>
      <c r="AA42" t="s">
        <v>719</v>
      </c>
      <c r="AB42" t="str">
        <f>VLOOKUP($I42,'[1]Master Route AAT Milk Run'!$C:$H,5,0)</f>
        <v>นายปัญญา สีหาวัตร์</v>
      </c>
      <c r="AC42" t="str">
        <f>VLOOKUP($I42,'[1]Master Route AAT Milk Run'!$C:$H,6,0)</f>
        <v>085-7780624</v>
      </c>
    </row>
    <row r="43" spans="1:29" x14ac:dyDescent="0.25">
      <c r="A43" t="s">
        <v>20</v>
      </c>
      <c r="B43" t="s">
        <v>152</v>
      </c>
      <c r="C43" t="s">
        <v>137</v>
      </c>
      <c r="D43" t="s">
        <v>667</v>
      </c>
      <c r="E43" t="s">
        <v>46</v>
      </c>
      <c r="F43" s="1">
        <v>44711</v>
      </c>
      <c r="G43" t="s">
        <v>22</v>
      </c>
      <c r="H43">
        <f>VLOOKUP(I43,Sheet1!A:B,2,0)</f>
        <v>3088786</v>
      </c>
      <c r="I43" t="s">
        <v>319</v>
      </c>
      <c r="J43" s="1">
        <v>44714</v>
      </c>
      <c r="K43" t="s">
        <v>27</v>
      </c>
      <c r="L43" t="s">
        <v>319</v>
      </c>
      <c r="M43" s="1">
        <v>44714</v>
      </c>
      <c r="N43" t="s">
        <v>298</v>
      </c>
      <c r="O43" t="s">
        <v>41</v>
      </c>
      <c r="P43">
        <v>110</v>
      </c>
      <c r="Q43">
        <v>3183</v>
      </c>
      <c r="R43">
        <v>10</v>
      </c>
      <c r="S43" t="s">
        <v>41</v>
      </c>
      <c r="T43" t="s">
        <v>21</v>
      </c>
      <c r="U43" t="s">
        <v>153</v>
      </c>
      <c r="V43" t="s">
        <v>41</v>
      </c>
      <c r="W43" t="s">
        <v>30</v>
      </c>
      <c r="X43" t="s">
        <v>712</v>
      </c>
      <c r="Y43" t="s">
        <v>668</v>
      </c>
      <c r="Z43" t="str">
        <f>VLOOKUP($I43,'[1]Master Route AAT Milk Run'!$C:$H,4,0)</f>
        <v>70-8025</v>
      </c>
      <c r="AA43" t="s">
        <v>719</v>
      </c>
      <c r="AB43" t="str">
        <f>VLOOKUP($I43,'[1]Master Route AAT Milk Run'!$C:$H,5,0)</f>
        <v>นายปัญญา สีหาวัตร์</v>
      </c>
      <c r="AC43" t="str">
        <f>VLOOKUP($I43,'[1]Master Route AAT Milk Run'!$C:$H,6,0)</f>
        <v>085-7780624</v>
      </c>
    </row>
    <row r="44" spans="1:29" x14ac:dyDescent="0.25">
      <c r="A44" t="s">
        <v>20</v>
      </c>
      <c r="B44" t="s">
        <v>172</v>
      </c>
      <c r="C44" t="s">
        <v>120</v>
      </c>
      <c r="D44" t="s">
        <v>489</v>
      </c>
      <c r="E44" t="s">
        <v>316</v>
      </c>
      <c r="F44" s="1">
        <v>44711</v>
      </c>
      <c r="G44" t="s">
        <v>22</v>
      </c>
      <c r="H44">
        <f>VLOOKUP(I44,Sheet1!A:B,2,0)</f>
        <v>3088404</v>
      </c>
      <c r="I44" t="s">
        <v>206</v>
      </c>
      <c r="J44" s="1">
        <v>44713</v>
      </c>
      <c r="K44" t="s">
        <v>150</v>
      </c>
      <c r="L44" t="s">
        <v>206</v>
      </c>
      <c r="M44" s="1">
        <v>44714</v>
      </c>
      <c r="N44" t="s">
        <v>114</v>
      </c>
      <c r="O44" t="s">
        <v>41</v>
      </c>
      <c r="P44">
        <v>16</v>
      </c>
      <c r="Q44">
        <v>1541</v>
      </c>
      <c r="R44">
        <v>8</v>
      </c>
      <c r="S44" t="s">
        <v>41</v>
      </c>
      <c r="T44" t="s">
        <v>21</v>
      </c>
      <c r="U44" t="s">
        <v>171</v>
      </c>
      <c r="V44" t="s">
        <v>41</v>
      </c>
      <c r="W44" t="s">
        <v>30</v>
      </c>
      <c r="X44" t="s">
        <v>712</v>
      </c>
      <c r="Y44" t="s">
        <v>658</v>
      </c>
      <c r="Z44" t="str">
        <f>VLOOKUP($I44,'[1]Master Route AAT Milk Run'!$C:$H,4,0)</f>
        <v>70-8025</v>
      </c>
      <c r="AA44" t="s">
        <v>719</v>
      </c>
      <c r="AB44" t="str">
        <f>VLOOKUP($I44,'[1]Master Route AAT Milk Run'!$C:$H,5,0)</f>
        <v>นายปัญญา สีหาวัตร์</v>
      </c>
      <c r="AC44" t="str">
        <f>VLOOKUP($I44,'[1]Master Route AAT Milk Run'!$C:$H,6,0)</f>
        <v>085-7780624</v>
      </c>
    </row>
    <row r="45" spans="1:29" x14ac:dyDescent="0.25">
      <c r="A45" t="s">
        <v>20</v>
      </c>
      <c r="B45" t="s">
        <v>172</v>
      </c>
      <c r="C45" t="s">
        <v>120</v>
      </c>
      <c r="D45" t="s">
        <v>487</v>
      </c>
      <c r="E45" t="s">
        <v>374</v>
      </c>
      <c r="F45" s="1">
        <v>44711</v>
      </c>
      <c r="G45" t="s">
        <v>22</v>
      </c>
      <c r="H45">
        <f>VLOOKUP(I45,Sheet1!A:B,2,0)</f>
        <v>3088404</v>
      </c>
      <c r="I45" t="s">
        <v>206</v>
      </c>
      <c r="J45" s="1">
        <v>44713</v>
      </c>
      <c r="K45" t="s">
        <v>150</v>
      </c>
      <c r="L45" t="s">
        <v>206</v>
      </c>
      <c r="M45" s="1">
        <v>44714</v>
      </c>
      <c r="N45" t="s">
        <v>114</v>
      </c>
      <c r="O45" t="s">
        <v>41</v>
      </c>
      <c r="P45">
        <v>104</v>
      </c>
      <c r="Q45">
        <v>1400</v>
      </c>
      <c r="R45">
        <v>13</v>
      </c>
      <c r="S45" t="s">
        <v>41</v>
      </c>
      <c r="T45" t="s">
        <v>21</v>
      </c>
      <c r="U45" t="s">
        <v>171</v>
      </c>
      <c r="V45" t="s">
        <v>41</v>
      </c>
      <c r="W45" t="s">
        <v>30</v>
      </c>
      <c r="X45" t="s">
        <v>712</v>
      </c>
      <c r="Y45" t="s">
        <v>488</v>
      </c>
      <c r="Z45" t="str">
        <f>VLOOKUP($I45,'[1]Master Route AAT Milk Run'!$C:$H,4,0)</f>
        <v>70-8025</v>
      </c>
      <c r="AA45" t="s">
        <v>719</v>
      </c>
      <c r="AB45" t="str">
        <f>VLOOKUP($I45,'[1]Master Route AAT Milk Run'!$C:$H,5,0)</f>
        <v>นายปัญญา สีหาวัตร์</v>
      </c>
      <c r="AC45" t="str">
        <f>VLOOKUP($I45,'[1]Master Route AAT Milk Run'!$C:$H,6,0)</f>
        <v>085-7780624</v>
      </c>
    </row>
    <row r="46" spans="1:29" x14ac:dyDescent="0.25">
      <c r="A46" t="s">
        <v>20</v>
      </c>
      <c r="B46" t="s">
        <v>172</v>
      </c>
      <c r="C46" t="s">
        <v>31</v>
      </c>
      <c r="D46" t="s">
        <v>624</v>
      </c>
      <c r="E46" t="s">
        <v>47</v>
      </c>
      <c r="F46" s="1">
        <v>44711</v>
      </c>
      <c r="G46" t="s">
        <v>22</v>
      </c>
      <c r="H46">
        <f>VLOOKUP(I46,Sheet1!A:B,2,0)</f>
        <v>3088404</v>
      </c>
      <c r="I46" t="s">
        <v>206</v>
      </c>
      <c r="J46" s="1">
        <v>44713</v>
      </c>
      <c r="K46" t="s">
        <v>150</v>
      </c>
      <c r="L46" t="s">
        <v>206</v>
      </c>
      <c r="M46" s="1">
        <v>44714</v>
      </c>
      <c r="N46" t="s">
        <v>114</v>
      </c>
      <c r="O46" t="s">
        <v>41</v>
      </c>
      <c r="P46">
        <v>192</v>
      </c>
      <c r="Q46">
        <v>2736</v>
      </c>
      <c r="R46">
        <v>24</v>
      </c>
      <c r="S46" t="s">
        <v>41</v>
      </c>
      <c r="T46" t="s">
        <v>21</v>
      </c>
      <c r="U46" t="s">
        <v>171</v>
      </c>
      <c r="V46" t="s">
        <v>41</v>
      </c>
      <c r="W46" t="s">
        <v>30</v>
      </c>
      <c r="X46" t="s">
        <v>712</v>
      </c>
      <c r="Y46" t="s">
        <v>625</v>
      </c>
      <c r="Z46" t="str">
        <f>VLOOKUP($I46,'[1]Master Route AAT Milk Run'!$C:$H,4,0)</f>
        <v>70-8025</v>
      </c>
      <c r="AA46" t="s">
        <v>719</v>
      </c>
      <c r="AB46" t="str">
        <f>VLOOKUP($I46,'[1]Master Route AAT Milk Run'!$C:$H,5,0)</f>
        <v>นายปัญญา สีหาวัตร์</v>
      </c>
      <c r="AC46" t="str">
        <f>VLOOKUP($I46,'[1]Master Route AAT Milk Run'!$C:$H,6,0)</f>
        <v>085-7780624</v>
      </c>
    </row>
    <row r="47" spans="1:29" x14ac:dyDescent="0.25">
      <c r="A47" t="s">
        <v>20</v>
      </c>
      <c r="B47" t="s">
        <v>172</v>
      </c>
      <c r="C47" t="s">
        <v>48</v>
      </c>
      <c r="D47" t="s">
        <v>525</v>
      </c>
      <c r="E47" t="s">
        <v>34</v>
      </c>
      <c r="F47" s="1">
        <v>44711</v>
      </c>
      <c r="G47" t="s">
        <v>22</v>
      </c>
      <c r="H47">
        <f>VLOOKUP(I47,Sheet1!A:B,2,0)</f>
        <v>3088404</v>
      </c>
      <c r="I47" t="s">
        <v>206</v>
      </c>
      <c r="J47" s="1">
        <v>44713</v>
      </c>
      <c r="K47" t="s">
        <v>150</v>
      </c>
      <c r="L47" t="s">
        <v>206</v>
      </c>
      <c r="M47" s="1">
        <v>44714</v>
      </c>
      <c r="N47" t="s">
        <v>114</v>
      </c>
      <c r="O47" t="s">
        <v>41</v>
      </c>
      <c r="P47">
        <v>125</v>
      </c>
      <c r="Q47">
        <v>3304</v>
      </c>
      <c r="R47">
        <v>25</v>
      </c>
      <c r="S47" t="s">
        <v>41</v>
      </c>
      <c r="T47" t="s">
        <v>21</v>
      </c>
      <c r="U47" t="s">
        <v>171</v>
      </c>
      <c r="V47" t="s">
        <v>41</v>
      </c>
      <c r="W47" t="s">
        <v>30</v>
      </c>
      <c r="X47" t="s">
        <v>712</v>
      </c>
      <c r="Y47" t="s">
        <v>526</v>
      </c>
      <c r="Z47" t="str">
        <f>VLOOKUP($I47,'[1]Master Route AAT Milk Run'!$C:$H,4,0)</f>
        <v>70-8025</v>
      </c>
      <c r="AA47" t="s">
        <v>719</v>
      </c>
      <c r="AB47" t="str">
        <f>VLOOKUP($I47,'[1]Master Route AAT Milk Run'!$C:$H,5,0)</f>
        <v>นายปัญญา สีหาวัตร์</v>
      </c>
      <c r="AC47" t="str">
        <f>VLOOKUP($I47,'[1]Master Route AAT Milk Run'!$C:$H,6,0)</f>
        <v>085-7780624</v>
      </c>
    </row>
    <row r="48" spans="1:29" x14ac:dyDescent="0.25">
      <c r="A48" t="s">
        <v>20</v>
      </c>
      <c r="B48" t="s">
        <v>172</v>
      </c>
      <c r="C48" t="s">
        <v>48</v>
      </c>
      <c r="D48" t="s">
        <v>451</v>
      </c>
      <c r="E48" t="s">
        <v>34</v>
      </c>
      <c r="F48" s="1">
        <v>44711</v>
      </c>
      <c r="G48" t="s">
        <v>22</v>
      </c>
      <c r="H48">
        <f>VLOOKUP(I48,Sheet1!A:B,2,0)</f>
        <v>3088404</v>
      </c>
      <c r="I48" t="s">
        <v>206</v>
      </c>
      <c r="J48" s="1">
        <v>44713</v>
      </c>
      <c r="K48" t="s">
        <v>150</v>
      </c>
      <c r="L48" t="s">
        <v>206</v>
      </c>
      <c r="M48" s="1">
        <v>44714</v>
      </c>
      <c r="N48" t="s">
        <v>114</v>
      </c>
      <c r="O48" t="s">
        <v>41</v>
      </c>
      <c r="P48">
        <v>80</v>
      </c>
      <c r="Q48">
        <v>3311</v>
      </c>
      <c r="R48">
        <v>40</v>
      </c>
      <c r="S48" t="s">
        <v>41</v>
      </c>
      <c r="T48" t="s">
        <v>21</v>
      </c>
      <c r="U48" t="s">
        <v>171</v>
      </c>
      <c r="V48" t="s">
        <v>41</v>
      </c>
      <c r="W48" t="s">
        <v>30</v>
      </c>
      <c r="X48" t="s">
        <v>712</v>
      </c>
      <c r="Y48" t="s">
        <v>452</v>
      </c>
      <c r="Z48" t="str">
        <f>VLOOKUP($I48,'[1]Master Route AAT Milk Run'!$C:$H,4,0)</f>
        <v>70-8025</v>
      </c>
      <c r="AA48" t="s">
        <v>719</v>
      </c>
      <c r="AB48" t="str">
        <f>VLOOKUP($I48,'[1]Master Route AAT Milk Run'!$C:$H,5,0)</f>
        <v>นายปัญญา สีหาวัตร์</v>
      </c>
      <c r="AC48" t="str">
        <f>VLOOKUP($I48,'[1]Master Route AAT Milk Run'!$C:$H,6,0)</f>
        <v>085-7780624</v>
      </c>
    </row>
    <row r="49" spans="1:29" x14ac:dyDescent="0.25">
      <c r="A49" t="s">
        <v>20</v>
      </c>
      <c r="B49" t="s">
        <v>172</v>
      </c>
      <c r="C49" t="s">
        <v>48</v>
      </c>
      <c r="D49" t="s">
        <v>620</v>
      </c>
      <c r="E49" t="s">
        <v>59</v>
      </c>
      <c r="F49" s="1">
        <v>44711</v>
      </c>
      <c r="G49" t="s">
        <v>22</v>
      </c>
      <c r="H49">
        <f>VLOOKUP(I49,Sheet1!A:B,2,0)</f>
        <v>3088404</v>
      </c>
      <c r="I49" t="s">
        <v>206</v>
      </c>
      <c r="J49" s="1">
        <v>44713</v>
      </c>
      <c r="K49" t="s">
        <v>150</v>
      </c>
      <c r="L49" t="s">
        <v>206</v>
      </c>
      <c r="M49" s="1">
        <v>44714</v>
      </c>
      <c r="N49" t="s">
        <v>114</v>
      </c>
      <c r="O49" t="s">
        <v>41</v>
      </c>
      <c r="P49">
        <v>144</v>
      </c>
      <c r="Q49">
        <v>3290</v>
      </c>
      <c r="R49">
        <v>72</v>
      </c>
      <c r="S49" t="s">
        <v>41</v>
      </c>
      <c r="T49" t="s">
        <v>21</v>
      </c>
      <c r="U49" t="s">
        <v>171</v>
      </c>
      <c r="V49" t="s">
        <v>41</v>
      </c>
      <c r="W49" t="s">
        <v>30</v>
      </c>
      <c r="X49" t="s">
        <v>712</v>
      </c>
      <c r="Y49" t="s">
        <v>688</v>
      </c>
      <c r="Z49" t="str">
        <f>VLOOKUP($I49,'[1]Master Route AAT Milk Run'!$C:$H,4,0)</f>
        <v>70-8025</v>
      </c>
      <c r="AA49" t="s">
        <v>719</v>
      </c>
      <c r="AB49" t="str">
        <f>VLOOKUP($I49,'[1]Master Route AAT Milk Run'!$C:$H,5,0)</f>
        <v>นายปัญญา สีหาวัตร์</v>
      </c>
      <c r="AC49" t="str">
        <f>VLOOKUP($I49,'[1]Master Route AAT Milk Run'!$C:$H,6,0)</f>
        <v>085-7780624</v>
      </c>
    </row>
    <row r="50" spans="1:29" x14ac:dyDescent="0.25">
      <c r="A50" t="s">
        <v>20</v>
      </c>
      <c r="B50" t="s">
        <v>193</v>
      </c>
      <c r="C50" t="s">
        <v>48</v>
      </c>
      <c r="D50" t="s">
        <v>392</v>
      </c>
      <c r="E50" t="s">
        <v>47</v>
      </c>
      <c r="F50" s="1">
        <v>44711</v>
      </c>
      <c r="G50" t="s">
        <v>22</v>
      </c>
      <c r="H50">
        <f>VLOOKUP(I50,Sheet1!A:B,2,0)</f>
        <v>3088470</v>
      </c>
      <c r="I50" t="s">
        <v>394</v>
      </c>
      <c r="J50" s="1">
        <v>44713</v>
      </c>
      <c r="K50" t="s">
        <v>43</v>
      </c>
      <c r="L50" t="s">
        <v>394</v>
      </c>
      <c r="M50" s="1">
        <v>44713</v>
      </c>
      <c r="N50" t="s">
        <v>99</v>
      </c>
      <c r="O50" t="s">
        <v>64</v>
      </c>
      <c r="P50">
        <v>80</v>
      </c>
      <c r="Q50">
        <v>2905</v>
      </c>
      <c r="R50">
        <v>40</v>
      </c>
      <c r="S50" t="s">
        <v>64</v>
      </c>
      <c r="T50" t="s">
        <v>21</v>
      </c>
      <c r="U50" t="s">
        <v>194</v>
      </c>
      <c r="V50" t="s">
        <v>64</v>
      </c>
      <c r="W50" t="s">
        <v>36</v>
      </c>
      <c r="X50" t="s">
        <v>712</v>
      </c>
      <c r="Y50" t="s">
        <v>393</v>
      </c>
      <c r="Z50" t="str">
        <f>VLOOKUP($I50,'[1]Master Route AAT Milk Run'!$C:$H,4,0)</f>
        <v>73-9290</v>
      </c>
      <c r="AA50" t="s">
        <v>719</v>
      </c>
      <c r="AB50" t="str">
        <f>VLOOKUP($I50,'[1]Master Route AAT Milk Run'!$C:$H,5,0)</f>
        <v>นายรวม จินดามัง</v>
      </c>
      <c r="AC50" t="str">
        <f>VLOOKUP($I50,'[1]Master Route AAT Milk Run'!$C:$H,6,0)</f>
        <v>097-9735653</v>
      </c>
    </row>
    <row r="51" spans="1:29" x14ac:dyDescent="0.25">
      <c r="A51" t="s">
        <v>20</v>
      </c>
      <c r="B51" t="s">
        <v>193</v>
      </c>
      <c r="C51" t="s">
        <v>48</v>
      </c>
      <c r="D51" t="s">
        <v>648</v>
      </c>
      <c r="E51" t="s">
        <v>47</v>
      </c>
      <c r="F51" s="1">
        <v>44711</v>
      </c>
      <c r="G51" t="s">
        <v>22</v>
      </c>
      <c r="H51">
        <f>VLOOKUP(I51,Sheet1!A:B,2,0)</f>
        <v>3088470</v>
      </c>
      <c r="I51" t="s">
        <v>394</v>
      </c>
      <c r="J51" s="1">
        <v>44713</v>
      </c>
      <c r="K51" t="s">
        <v>43</v>
      </c>
      <c r="L51" t="s">
        <v>394</v>
      </c>
      <c r="M51" s="1">
        <v>44713</v>
      </c>
      <c r="N51" t="s">
        <v>99</v>
      </c>
      <c r="O51" t="s">
        <v>64</v>
      </c>
      <c r="P51">
        <v>80</v>
      </c>
      <c r="Q51">
        <v>2905</v>
      </c>
      <c r="R51">
        <v>40</v>
      </c>
      <c r="S51" t="s">
        <v>64</v>
      </c>
      <c r="T51" t="s">
        <v>21</v>
      </c>
      <c r="U51" t="s">
        <v>194</v>
      </c>
      <c r="V51" t="s">
        <v>64</v>
      </c>
      <c r="W51" t="s">
        <v>36</v>
      </c>
      <c r="X51" t="s">
        <v>712</v>
      </c>
      <c r="Y51" t="s">
        <v>649</v>
      </c>
      <c r="Z51" t="str">
        <f>VLOOKUP($I51,'[1]Master Route AAT Milk Run'!$C:$H,4,0)</f>
        <v>73-9290</v>
      </c>
      <c r="AA51" t="s">
        <v>719</v>
      </c>
      <c r="AB51" t="str">
        <f>VLOOKUP($I51,'[1]Master Route AAT Milk Run'!$C:$H,5,0)</f>
        <v>นายรวม จินดามัง</v>
      </c>
      <c r="AC51" t="str">
        <f>VLOOKUP($I51,'[1]Master Route AAT Milk Run'!$C:$H,6,0)</f>
        <v>097-9735653</v>
      </c>
    </row>
    <row r="52" spans="1:29" x14ac:dyDescent="0.25">
      <c r="A52" t="s">
        <v>20</v>
      </c>
      <c r="B52" t="s">
        <v>193</v>
      </c>
      <c r="C52" t="s">
        <v>48</v>
      </c>
      <c r="D52" t="s">
        <v>403</v>
      </c>
      <c r="E52" t="s">
        <v>47</v>
      </c>
      <c r="F52" s="1">
        <v>44711</v>
      </c>
      <c r="G52" t="s">
        <v>22</v>
      </c>
      <c r="H52">
        <f>VLOOKUP(I52,Sheet1!A:B,2,0)</f>
        <v>3088470</v>
      </c>
      <c r="I52" t="s">
        <v>394</v>
      </c>
      <c r="J52" s="1">
        <v>44713</v>
      </c>
      <c r="K52" t="s">
        <v>43</v>
      </c>
      <c r="L52" t="s">
        <v>394</v>
      </c>
      <c r="M52" s="1">
        <v>44713</v>
      </c>
      <c r="N52" t="s">
        <v>99</v>
      </c>
      <c r="O52" t="s">
        <v>89</v>
      </c>
      <c r="P52">
        <v>80</v>
      </c>
      <c r="Q52">
        <v>1882</v>
      </c>
      <c r="R52">
        <v>40</v>
      </c>
      <c r="S52" t="s">
        <v>89</v>
      </c>
      <c r="T52" t="s">
        <v>21</v>
      </c>
      <c r="U52" t="s">
        <v>194</v>
      </c>
      <c r="V52" t="s">
        <v>89</v>
      </c>
      <c r="W52" t="s">
        <v>36</v>
      </c>
      <c r="X52" t="s">
        <v>712</v>
      </c>
      <c r="Y52" t="s">
        <v>404</v>
      </c>
      <c r="Z52" t="str">
        <f>VLOOKUP($I52,'[1]Master Route AAT Milk Run'!$C:$H,4,0)</f>
        <v>73-9290</v>
      </c>
      <c r="AA52" t="s">
        <v>719</v>
      </c>
      <c r="AB52" t="str">
        <f>VLOOKUP($I52,'[1]Master Route AAT Milk Run'!$C:$H,5,0)</f>
        <v>นายรวม จินดามัง</v>
      </c>
      <c r="AC52" t="str">
        <f>VLOOKUP($I52,'[1]Master Route AAT Milk Run'!$C:$H,6,0)</f>
        <v>097-9735653</v>
      </c>
    </row>
    <row r="53" spans="1:29" x14ac:dyDescent="0.25">
      <c r="A53" t="s">
        <v>20</v>
      </c>
      <c r="B53" t="s">
        <v>193</v>
      </c>
      <c r="C53" t="s">
        <v>48</v>
      </c>
      <c r="D53" t="s">
        <v>403</v>
      </c>
      <c r="E53" t="s">
        <v>23</v>
      </c>
      <c r="F53" s="1">
        <v>44711</v>
      </c>
      <c r="G53" t="s">
        <v>22</v>
      </c>
      <c r="H53">
        <f>VLOOKUP(I53,Sheet1!A:B,2,0)</f>
        <v>3088470</v>
      </c>
      <c r="I53" t="s">
        <v>394</v>
      </c>
      <c r="J53" s="1">
        <v>44713</v>
      </c>
      <c r="K53" t="s">
        <v>43</v>
      </c>
      <c r="L53" t="s">
        <v>394</v>
      </c>
      <c r="M53" s="1">
        <v>44713</v>
      </c>
      <c r="N53" t="s">
        <v>99</v>
      </c>
      <c r="O53" t="s">
        <v>89</v>
      </c>
      <c r="P53">
        <v>40</v>
      </c>
      <c r="Q53">
        <v>739</v>
      </c>
      <c r="R53">
        <v>40</v>
      </c>
      <c r="S53" t="s">
        <v>89</v>
      </c>
      <c r="T53" t="s">
        <v>21</v>
      </c>
      <c r="U53" t="s">
        <v>194</v>
      </c>
      <c r="V53" t="s">
        <v>89</v>
      </c>
      <c r="W53" t="s">
        <v>36</v>
      </c>
      <c r="X53" t="s">
        <v>712</v>
      </c>
      <c r="Y53" t="s">
        <v>564</v>
      </c>
      <c r="Z53" t="str">
        <f>VLOOKUP($I53,'[1]Master Route AAT Milk Run'!$C:$H,4,0)</f>
        <v>73-9290</v>
      </c>
      <c r="AA53" t="s">
        <v>719</v>
      </c>
      <c r="AB53" t="str">
        <f>VLOOKUP($I53,'[1]Master Route AAT Milk Run'!$C:$H,5,0)</f>
        <v>นายรวม จินดามัง</v>
      </c>
      <c r="AC53" t="str">
        <f>VLOOKUP($I53,'[1]Master Route AAT Milk Run'!$C:$H,6,0)</f>
        <v>097-9735653</v>
      </c>
    </row>
    <row r="54" spans="1:29" x14ac:dyDescent="0.25">
      <c r="A54" t="s">
        <v>20</v>
      </c>
      <c r="B54" t="s">
        <v>193</v>
      </c>
      <c r="C54" t="s">
        <v>48</v>
      </c>
      <c r="D54" t="s">
        <v>565</v>
      </c>
      <c r="E54" t="s">
        <v>47</v>
      </c>
      <c r="F54" s="1">
        <v>44711</v>
      </c>
      <c r="G54" t="s">
        <v>22</v>
      </c>
      <c r="H54">
        <f>VLOOKUP(I54,Sheet1!A:B,2,0)</f>
        <v>3088470</v>
      </c>
      <c r="I54" t="s">
        <v>394</v>
      </c>
      <c r="J54" s="1">
        <v>44713</v>
      </c>
      <c r="K54" t="s">
        <v>43</v>
      </c>
      <c r="L54" t="s">
        <v>394</v>
      </c>
      <c r="M54" s="1">
        <v>44713</v>
      </c>
      <c r="N54" t="s">
        <v>99</v>
      </c>
      <c r="O54" t="s">
        <v>89</v>
      </c>
      <c r="P54">
        <v>80</v>
      </c>
      <c r="Q54">
        <v>1882</v>
      </c>
      <c r="R54">
        <v>40</v>
      </c>
      <c r="S54" t="s">
        <v>89</v>
      </c>
      <c r="T54" t="s">
        <v>21</v>
      </c>
      <c r="U54" t="s">
        <v>194</v>
      </c>
      <c r="V54" t="s">
        <v>89</v>
      </c>
      <c r="W54" t="s">
        <v>36</v>
      </c>
      <c r="X54" t="s">
        <v>712</v>
      </c>
      <c r="Y54" t="s">
        <v>566</v>
      </c>
      <c r="Z54" t="str">
        <f>VLOOKUP($I54,'[1]Master Route AAT Milk Run'!$C:$H,4,0)</f>
        <v>73-9290</v>
      </c>
      <c r="AA54" t="s">
        <v>719</v>
      </c>
      <c r="AB54" t="str">
        <f>VLOOKUP($I54,'[1]Master Route AAT Milk Run'!$C:$H,5,0)</f>
        <v>นายรวม จินดามัง</v>
      </c>
      <c r="AC54" t="str">
        <f>VLOOKUP($I54,'[1]Master Route AAT Milk Run'!$C:$H,6,0)</f>
        <v>097-9735653</v>
      </c>
    </row>
    <row r="55" spans="1:29" x14ac:dyDescent="0.25">
      <c r="A55" t="s">
        <v>20</v>
      </c>
      <c r="B55" t="s">
        <v>193</v>
      </c>
      <c r="C55" t="s">
        <v>48</v>
      </c>
      <c r="D55" t="s">
        <v>565</v>
      </c>
      <c r="E55" t="s">
        <v>23</v>
      </c>
      <c r="F55" s="1">
        <v>44711</v>
      </c>
      <c r="G55" t="s">
        <v>22</v>
      </c>
      <c r="H55">
        <f>VLOOKUP(I55,Sheet1!A:B,2,0)</f>
        <v>3088470</v>
      </c>
      <c r="I55" t="s">
        <v>394</v>
      </c>
      <c r="J55" s="1">
        <v>44713</v>
      </c>
      <c r="K55" t="s">
        <v>43</v>
      </c>
      <c r="L55" t="s">
        <v>394</v>
      </c>
      <c r="M55" s="1">
        <v>44713</v>
      </c>
      <c r="N55" t="s">
        <v>99</v>
      </c>
      <c r="O55" t="s">
        <v>89</v>
      </c>
      <c r="P55">
        <v>40</v>
      </c>
      <c r="Q55">
        <v>739</v>
      </c>
      <c r="R55">
        <v>40</v>
      </c>
      <c r="S55" t="s">
        <v>89</v>
      </c>
      <c r="T55" t="s">
        <v>21</v>
      </c>
      <c r="U55" t="s">
        <v>194</v>
      </c>
      <c r="V55" t="s">
        <v>89</v>
      </c>
      <c r="W55" t="s">
        <v>36</v>
      </c>
      <c r="X55" t="s">
        <v>712</v>
      </c>
      <c r="Y55" t="s">
        <v>567</v>
      </c>
      <c r="Z55" t="str">
        <f>VLOOKUP($I55,'[1]Master Route AAT Milk Run'!$C:$H,4,0)</f>
        <v>73-9290</v>
      </c>
      <c r="AA55" t="s">
        <v>719</v>
      </c>
      <c r="AB55" t="str">
        <f>VLOOKUP($I55,'[1]Master Route AAT Milk Run'!$C:$H,5,0)</f>
        <v>นายรวม จินดามัง</v>
      </c>
      <c r="AC55" t="str">
        <f>VLOOKUP($I55,'[1]Master Route AAT Milk Run'!$C:$H,6,0)</f>
        <v>097-9735653</v>
      </c>
    </row>
    <row r="56" spans="1:29" x14ac:dyDescent="0.25">
      <c r="A56" t="s">
        <v>20</v>
      </c>
      <c r="B56" t="s">
        <v>193</v>
      </c>
      <c r="C56" t="s">
        <v>48</v>
      </c>
      <c r="D56" t="s">
        <v>375</v>
      </c>
      <c r="E56" t="s">
        <v>269</v>
      </c>
      <c r="F56" s="1">
        <v>44711</v>
      </c>
      <c r="G56" t="s">
        <v>22</v>
      </c>
      <c r="H56">
        <f>VLOOKUP(I56,Sheet1!A:B,2,0)</f>
        <v>3088580</v>
      </c>
      <c r="I56" t="s">
        <v>378</v>
      </c>
      <c r="J56" s="1">
        <v>44713</v>
      </c>
      <c r="K56" t="s">
        <v>377</v>
      </c>
      <c r="L56" t="s">
        <v>378</v>
      </c>
      <c r="M56" s="1">
        <v>44713</v>
      </c>
      <c r="N56" t="s">
        <v>26</v>
      </c>
      <c r="O56" t="s">
        <v>157</v>
      </c>
      <c r="P56">
        <v>20</v>
      </c>
      <c r="Q56">
        <v>228</v>
      </c>
      <c r="R56">
        <v>20</v>
      </c>
      <c r="S56" t="s">
        <v>157</v>
      </c>
      <c r="T56" t="s">
        <v>21</v>
      </c>
      <c r="U56" t="s">
        <v>194</v>
      </c>
      <c r="V56" t="s">
        <v>157</v>
      </c>
      <c r="W56" t="s">
        <v>36</v>
      </c>
      <c r="X56" t="s">
        <v>712</v>
      </c>
      <c r="Y56" t="s">
        <v>376</v>
      </c>
      <c r="Z56" t="str">
        <f>VLOOKUP($I56,'[1]Master Route AAT Milk Run'!$C:$H,4,0)</f>
        <v>73-5320</v>
      </c>
      <c r="AA56" t="s">
        <v>719</v>
      </c>
      <c r="AB56" t="str">
        <f>VLOOKUP($I56,'[1]Master Route AAT Milk Run'!$C:$H,5,0)</f>
        <v>นายวินัย อุตตะโม</v>
      </c>
      <c r="AC56" t="str">
        <f>VLOOKUP($I56,'[1]Master Route AAT Milk Run'!$C:$H,6,0)</f>
        <v>062-7924817</v>
      </c>
    </row>
    <row r="57" spans="1:29" x14ac:dyDescent="0.25">
      <c r="A57" t="s">
        <v>20</v>
      </c>
      <c r="B57" t="s">
        <v>193</v>
      </c>
      <c r="C57" t="s">
        <v>48</v>
      </c>
      <c r="D57" t="s">
        <v>375</v>
      </c>
      <c r="E57" t="s">
        <v>379</v>
      </c>
      <c r="F57" s="1">
        <v>44711</v>
      </c>
      <c r="G57" t="s">
        <v>22</v>
      </c>
      <c r="H57">
        <f>VLOOKUP(I57,Sheet1!A:B,2,0)</f>
        <v>3088580</v>
      </c>
      <c r="I57" t="s">
        <v>378</v>
      </c>
      <c r="J57" s="1">
        <v>44713</v>
      </c>
      <c r="K57" t="s">
        <v>377</v>
      </c>
      <c r="L57" t="s">
        <v>378</v>
      </c>
      <c r="M57" s="1">
        <v>44713</v>
      </c>
      <c r="N57" t="s">
        <v>26</v>
      </c>
      <c r="O57" t="s">
        <v>157</v>
      </c>
      <c r="P57">
        <v>30</v>
      </c>
      <c r="Q57">
        <v>1580</v>
      </c>
      <c r="R57">
        <v>15</v>
      </c>
      <c r="S57" t="s">
        <v>157</v>
      </c>
      <c r="T57" t="s">
        <v>21</v>
      </c>
      <c r="U57" t="s">
        <v>194</v>
      </c>
      <c r="V57" t="s">
        <v>157</v>
      </c>
      <c r="W57" t="s">
        <v>36</v>
      </c>
      <c r="X57" t="s">
        <v>712</v>
      </c>
      <c r="Y57" t="s">
        <v>380</v>
      </c>
      <c r="Z57" t="str">
        <f>VLOOKUP($I57,'[1]Master Route AAT Milk Run'!$C:$H,4,0)</f>
        <v>73-5320</v>
      </c>
      <c r="AA57" t="s">
        <v>719</v>
      </c>
      <c r="AB57" t="str">
        <f>VLOOKUP($I57,'[1]Master Route AAT Milk Run'!$C:$H,5,0)</f>
        <v>นายวินัย อุตตะโม</v>
      </c>
      <c r="AC57" t="str">
        <f>VLOOKUP($I57,'[1]Master Route AAT Milk Run'!$C:$H,6,0)</f>
        <v>062-7924817</v>
      </c>
    </row>
    <row r="58" spans="1:29" x14ac:dyDescent="0.25">
      <c r="A58" t="s">
        <v>20</v>
      </c>
      <c r="B58" t="s">
        <v>193</v>
      </c>
      <c r="C58" t="s">
        <v>48</v>
      </c>
      <c r="D58" t="s">
        <v>375</v>
      </c>
      <c r="E58" t="s">
        <v>165</v>
      </c>
      <c r="F58" s="1">
        <v>44711</v>
      </c>
      <c r="G58" t="s">
        <v>22</v>
      </c>
      <c r="H58">
        <f>VLOOKUP(I58,Sheet1!A:B,2,0)</f>
        <v>3088580</v>
      </c>
      <c r="I58" t="s">
        <v>378</v>
      </c>
      <c r="J58" s="1">
        <v>44713</v>
      </c>
      <c r="K58" t="s">
        <v>377</v>
      </c>
      <c r="L58" t="s">
        <v>378</v>
      </c>
      <c r="M58" s="1">
        <v>44713</v>
      </c>
      <c r="N58" t="s">
        <v>26</v>
      </c>
      <c r="O58" t="s">
        <v>157</v>
      </c>
      <c r="P58">
        <v>15</v>
      </c>
      <c r="Q58">
        <v>629</v>
      </c>
      <c r="R58">
        <v>15</v>
      </c>
      <c r="S58" t="s">
        <v>157</v>
      </c>
      <c r="T58" t="s">
        <v>21</v>
      </c>
      <c r="U58" t="s">
        <v>194</v>
      </c>
      <c r="V58" t="s">
        <v>157</v>
      </c>
      <c r="W58" t="s">
        <v>36</v>
      </c>
      <c r="X58" t="s">
        <v>712</v>
      </c>
      <c r="Y58" t="s">
        <v>669</v>
      </c>
      <c r="Z58" t="str">
        <f>VLOOKUP($I58,'[1]Master Route AAT Milk Run'!$C:$H,4,0)</f>
        <v>73-5320</v>
      </c>
      <c r="AA58" t="s">
        <v>719</v>
      </c>
      <c r="AB58" t="str">
        <f>VLOOKUP($I58,'[1]Master Route AAT Milk Run'!$C:$H,5,0)</f>
        <v>นายวินัย อุตตะโม</v>
      </c>
      <c r="AC58" t="str">
        <f>VLOOKUP($I58,'[1]Master Route AAT Milk Run'!$C:$H,6,0)</f>
        <v>062-7924817</v>
      </c>
    </row>
    <row r="59" spans="1:29" x14ac:dyDescent="0.25">
      <c r="A59" t="s">
        <v>20</v>
      </c>
      <c r="B59" t="s">
        <v>142</v>
      </c>
      <c r="C59" t="s">
        <v>144</v>
      </c>
      <c r="D59" t="s">
        <v>275</v>
      </c>
      <c r="E59" t="s">
        <v>192</v>
      </c>
      <c r="F59" s="1">
        <v>44711</v>
      </c>
      <c r="G59" t="s">
        <v>22</v>
      </c>
      <c r="H59">
        <f>VLOOKUP(I59,Sheet1!A:B,2,0)</f>
        <v>3088407</v>
      </c>
      <c r="I59" t="s">
        <v>277</v>
      </c>
      <c r="J59" s="1">
        <v>44713</v>
      </c>
      <c r="K59" t="s">
        <v>126</v>
      </c>
      <c r="L59" t="s">
        <v>277</v>
      </c>
      <c r="M59" s="1">
        <v>44714</v>
      </c>
      <c r="N59" t="s">
        <v>114</v>
      </c>
      <c r="O59" t="s">
        <v>41</v>
      </c>
      <c r="P59">
        <v>40</v>
      </c>
      <c r="Q59">
        <v>2672</v>
      </c>
      <c r="R59">
        <v>20</v>
      </c>
      <c r="S59" t="s">
        <v>41</v>
      </c>
      <c r="T59" t="s">
        <v>21</v>
      </c>
      <c r="U59" t="s">
        <v>143</v>
      </c>
      <c r="V59" t="s">
        <v>41</v>
      </c>
      <c r="W59" t="s">
        <v>40</v>
      </c>
      <c r="X59" t="s">
        <v>712</v>
      </c>
      <c r="Y59" t="s">
        <v>276</v>
      </c>
      <c r="Z59" t="str">
        <f>VLOOKUP($I59,'[1]Master Route AAT Milk Run'!$C:$H,4,0)</f>
        <v>73-2680</v>
      </c>
      <c r="AA59" t="s">
        <v>719</v>
      </c>
      <c r="AB59" t="str">
        <f>VLOOKUP($I59,'[1]Master Route AAT Milk Run'!$C:$H,5,0)</f>
        <v>นายเล็ก อมกลิ่น</v>
      </c>
      <c r="AC59" t="str">
        <f>VLOOKUP($I59,'[1]Master Route AAT Milk Run'!$C:$H,6,0)</f>
        <v>062-4768764</v>
      </c>
    </row>
    <row r="60" spans="1:29" x14ac:dyDescent="0.25">
      <c r="A60" t="s">
        <v>20</v>
      </c>
      <c r="B60" t="s">
        <v>142</v>
      </c>
      <c r="C60" t="s">
        <v>144</v>
      </c>
      <c r="D60" t="s">
        <v>292</v>
      </c>
      <c r="E60" t="s">
        <v>256</v>
      </c>
      <c r="F60" s="1">
        <v>44711</v>
      </c>
      <c r="G60" t="s">
        <v>22</v>
      </c>
      <c r="H60">
        <f>VLOOKUP(I60,Sheet1!A:B,2,0)</f>
        <v>3088605</v>
      </c>
      <c r="I60" t="s">
        <v>287</v>
      </c>
      <c r="J60" s="1">
        <v>44714</v>
      </c>
      <c r="K60" t="s">
        <v>167</v>
      </c>
      <c r="L60" t="s">
        <v>287</v>
      </c>
      <c r="M60" s="1">
        <v>44714</v>
      </c>
      <c r="N60" t="s">
        <v>286</v>
      </c>
      <c r="O60" t="s">
        <v>89</v>
      </c>
      <c r="P60">
        <v>80</v>
      </c>
      <c r="Q60">
        <v>1200</v>
      </c>
      <c r="R60">
        <v>80</v>
      </c>
      <c r="S60" t="s">
        <v>89</v>
      </c>
      <c r="T60" t="s">
        <v>21</v>
      </c>
      <c r="U60" t="s">
        <v>143</v>
      </c>
      <c r="V60" t="s">
        <v>89</v>
      </c>
      <c r="W60" t="s">
        <v>40</v>
      </c>
      <c r="X60" t="s">
        <v>712</v>
      </c>
      <c r="Y60" t="s">
        <v>293</v>
      </c>
      <c r="Z60" t="str">
        <f>VLOOKUP($I60,'[1]Master Route AAT Milk Run'!$C:$H,4,0)</f>
        <v>73-2680</v>
      </c>
      <c r="AA60" t="s">
        <v>719</v>
      </c>
      <c r="AB60" t="str">
        <f>VLOOKUP($I60,'[1]Master Route AAT Milk Run'!$C:$H,5,0)</f>
        <v>นายเล็ก อมกลิ่น</v>
      </c>
      <c r="AC60" t="str">
        <f>VLOOKUP($I60,'[1]Master Route AAT Milk Run'!$C:$H,6,0)</f>
        <v>062-4768764</v>
      </c>
    </row>
    <row r="61" spans="1:29" x14ac:dyDescent="0.25">
      <c r="A61" t="s">
        <v>20</v>
      </c>
      <c r="B61" t="s">
        <v>142</v>
      </c>
      <c r="C61" t="s">
        <v>144</v>
      </c>
      <c r="D61" t="s">
        <v>302</v>
      </c>
      <c r="E61" t="s">
        <v>192</v>
      </c>
      <c r="F61" s="1">
        <v>44711</v>
      </c>
      <c r="G61" t="s">
        <v>22</v>
      </c>
      <c r="H61">
        <f>VLOOKUP(I61,Sheet1!A:B,2,0)</f>
        <v>3088605</v>
      </c>
      <c r="I61" t="s">
        <v>287</v>
      </c>
      <c r="J61" s="1">
        <v>44714</v>
      </c>
      <c r="K61" t="s">
        <v>167</v>
      </c>
      <c r="L61" t="s">
        <v>287</v>
      </c>
      <c r="M61" s="1">
        <v>44714</v>
      </c>
      <c r="N61" t="s">
        <v>286</v>
      </c>
      <c r="O61" t="s">
        <v>64</v>
      </c>
      <c r="P61">
        <v>40</v>
      </c>
      <c r="Q61">
        <v>2535</v>
      </c>
      <c r="R61">
        <v>40</v>
      </c>
      <c r="S61" t="s">
        <v>64</v>
      </c>
      <c r="T61" t="s">
        <v>21</v>
      </c>
      <c r="U61" t="s">
        <v>143</v>
      </c>
      <c r="V61" t="s">
        <v>64</v>
      </c>
      <c r="W61" t="s">
        <v>40</v>
      </c>
      <c r="X61" t="s">
        <v>712</v>
      </c>
      <c r="Y61" t="s">
        <v>516</v>
      </c>
      <c r="Z61" t="str">
        <f>VLOOKUP($I61,'[1]Master Route AAT Milk Run'!$C:$H,4,0)</f>
        <v>73-2680</v>
      </c>
      <c r="AA61" t="s">
        <v>719</v>
      </c>
      <c r="AB61" t="str">
        <f>VLOOKUP($I61,'[1]Master Route AAT Milk Run'!$C:$H,5,0)</f>
        <v>นายเล็ก อมกลิ่น</v>
      </c>
      <c r="AC61" t="str">
        <f>VLOOKUP($I61,'[1]Master Route AAT Milk Run'!$C:$H,6,0)</f>
        <v>062-4768764</v>
      </c>
    </row>
    <row r="62" spans="1:29" x14ac:dyDescent="0.25">
      <c r="A62" t="s">
        <v>20</v>
      </c>
      <c r="B62" t="s">
        <v>142</v>
      </c>
      <c r="C62" t="s">
        <v>144</v>
      </c>
      <c r="D62" t="s">
        <v>299</v>
      </c>
      <c r="E62" t="s">
        <v>192</v>
      </c>
      <c r="F62" s="1">
        <v>44711</v>
      </c>
      <c r="G62" t="s">
        <v>22</v>
      </c>
      <c r="H62">
        <f>VLOOKUP(I62,Sheet1!A:B,2,0)</f>
        <v>3088605</v>
      </c>
      <c r="I62" t="s">
        <v>287</v>
      </c>
      <c r="J62" s="1">
        <v>44714</v>
      </c>
      <c r="K62" t="s">
        <v>167</v>
      </c>
      <c r="L62" t="s">
        <v>287</v>
      </c>
      <c r="M62" s="1">
        <v>44714</v>
      </c>
      <c r="N62" t="s">
        <v>286</v>
      </c>
      <c r="O62" t="s">
        <v>64</v>
      </c>
      <c r="P62">
        <v>150</v>
      </c>
      <c r="Q62">
        <v>1479</v>
      </c>
      <c r="R62">
        <v>150</v>
      </c>
      <c r="S62" t="s">
        <v>64</v>
      </c>
      <c r="T62" t="s">
        <v>21</v>
      </c>
      <c r="U62" t="s">
        <v>143</v>
      </c>
      <c r="V62" t="s">
        <v>64</v>
      </c>
      <c r="W62" t="s">
        <v>40</v>
      </c>
      <c r="X62" t="s">
        <v>712</v>
      </c>
      <c r="Y62" t="s">
        <v>666</v>
      </c>
      <c r="Z62" t="str">
        <f>VLOOKUP($I62,'[1]Master Route AAT Milk Run'!$C:$H,4,0)</f>
        <v>73-2680</v>
      </c>
      <c r="AA62" t="s">
        <v>719</v>
      </c>
      <c r="AB62" t="str">
        <f>VLOOKUP($I62,'[1]Master Route AAT Milk Run'!$C:$H,5,0)</f>
        <v>นายเล็ก อมกลิ่น</v>
      </c>
      <c r="AC62" t="str">
        <f>VLOOKUP($I62,'[1]Master Route AAT Milk Run'!$C:$H,6,0)</f>
        <v>062-4768764</v>
      </c>
    </row>
    <row r="63" spans="1:29" x14ac:dyDescent="0.25">
      <c r="A63" t="s">
        <v>20</v>
      </c>
      <c r="B63" t="s">
        <v>142</v>
      </c>
      <c r="C63" t="s">
        <v>144</v>
      </c>
      <c r="D63" t="s">
        <v>145</v>
      </c>
      <c r="E63" t="s">
        <v>23</v>
      </c>
      <c r="F63" s="1">
        <v>44711</v>
      </c>
      <c r="G63" t="s">
        <v>22</v>
      </c>
      <c r="H63">
        <f>VLOOKUP(I63,Sheet1!A:B,2,0)</f>
        <v>3088407</v>
      </c>
      <c r="I63" t="s">
        <v>277</v>
      </c>
      <c r="J63" s="1">
        <v>44713</v>
      </c>
      <c r="K63" t="s">
        <v>126</v>
      </c>
      <c r="L63" t="s">
        <v>277</v>
      </c>
      <c r="M63" s="1">
        <v>44714</v>
      </c>
      <c r="N63" t="s">
        <v>285</v>
      </c>
      <c r="O63" t="s">
        <v>64</v>
      </c>
      <c r="P63">
        <v>36</v>
      </c>
      <c r="Q63">
        <v>2439</v>
      </c>
      <c r="R63">
        <v>18</v>
      </c>
      <c r="S63" t="s">
        <v>64</v>
      </c>
      <c r="T63" t="s">
        <v>21</v>
      </c>
      <c r="U63" t="s">
        <v>143</v>
      </c>
      <c r="V63" t="s">
        <v>64</v>
      </c>
      <c r="W63" t="s">
        <v>40</v>
      </c>
      <c r="X63" t="s">
        <v>712</v>
      </c>
      <c r="Y63" t="s">
        <v>146</v>
      </c>
      <c r="Z63" t="str">
        <f>VLOOKUP($I63,'[1]Master Route AAT Milk Run'!$C:$H,4,0)</f>
        <v>73-2680</v>
      </c>
      <c r="AA63" t="s">
        <v>719</v>
      </c>
      <c r="AB63" t="str">
        <f>VLOOKUP($I63,'[1]Master Route AAT Milk Run'!$C:$H,5,0)</f>
        <v>นายเล็ก อมกลิ่น</v>
      </c>
      <c r="AC63" t="str">
        <f>VLOOKUP($I63,'[1]Master Route AAT Milk Run'!$C:$H,6,0)</f>
        <v>062-4768764</v>
      </c>
    </row>
    <row r="64" spans="1:29" x14ac:dyDescent="0.25">
      <c r="A64" t="s">
        <v>20</v>
      </c>
      <c r="B64" t="s">
        <v>142</v>
      </c>
      <c r="C64" t="s">
        <v>144</v>
      </c>
      <c r="D64" t="s">
        <v>275</v>
      </c>
      <c r="E64" t="s">
        <v>192</v>
      </c>
      <c r="F64" s="1">
        <v>44711</v>
      </c>
      <c r="G64" t="s">
        <v>22</v>
      </c>
      <c r="H64">
        <f>VLOOKUP(I64,Sheet1!A:B,2,0)</f>
        <v>3088596</v>
      </c>
      <c r="I64" t="s">
        <v>278</v>
      </c>
      <c r="J64" s="1">
        <v>44714</v>
      </c>
      <c r="K64" t="s">
        <v>25</v>
      </c>
      <c r="L64" t="s">
        <v>278</v>
      </c>
      <c r="M64" s="1">
        <v>44714</v>
      </c>
      <c r="N64" t="s">
        <v>121</v>
      </c>
      <c r="O64" t="s">
        <v>41</v>
      </c>
      <c r="P64">
        <v>60</v>
      </c>
      <c r="Q64">
        <v>2732</v>
      </c>
      <c r="R64">
        <v>20</v>
      </c>
      <c r="S64" t="s">
        <v>41</v>
      </c>
      <c r="T64" t="s">
        <v>21</v>
      </c>
      <c r="U64" t="s">
        <v>143</v>
      </c>
      <c r="V64" t="s">
        <v>41</v>
      </c>
      <c r="W64" t="s">
        <v>40</v>
      </c>
      <c r="X64" t="s">
        <v>712</v>
      </c>
      <c r="Y64" t="s">
        <v>276</v>
      </c>
      <c r="Z64" t="str">
        <f>VLOOKUP($I64,'[1]Master Route AAT Milk Run'!$C:$H,4,0)</f>
        <v>73-2680</v>
      </c>
      <c r="AA64" t="s">
        <v>719</v>
      </c>
      <c r="AB64" t="str">
        <f>VLOOKUP($I64,'[1]Master Route AAT Milk Run'!$C:$H,5,0)</f>
        <v>นายเล็ก อมกลิ่น</v>
      </c>
      <c r="AC64" t="str">
        <f>VLOOKUP($I64,'[1]Master Route AAT Milk Run'!$C:$H,6,0)</f>
        <v>062-4768764</v>
      </c>
    </row>
    <row r="65" spans="1:29" x14ac:dyDescent="0.25">
      <c r="A65" t="s">
        <v>20</v>
      </c>
      <c r="B65" t="s">
        <v>142</v>
      </c>
      <c r="C65" t="s">
        <v>144</v>
      </c>
      <c r="D65" t="s">
        <v>299</v>
      </c>
      <c r="E65" t="s">
        <v>514</v>
      </c>
      <c r="F65" s="1">
        <v>44711</v>
      </c>
      <c r="G65" t="s">
        <v>22</v>
      </c>
      <c r="H65">
        <f>VLOOKUP(I65,Sheet1!A:B,2,0)</f>
        <v>3088605</v>
      </c>
      <c r="I65" t="s">
        <v>287</v>
      </c>
      <c r="J65" s="1">
        <v>44714</v>
      </c>
      <c r="K65" t="s">
        <v>167</v>
      </c>
      <c r="L65" t="s">
        <v>287</v>
      </c>
      <c r="M65" s="1">
        <v>44714</v>
      </c>
      <c r="N65" t="s">
        <v>286</v>
      </c>
      <c r="O65" t="s">
        <v>64</v>
      </c>
      <c r="P65">
        <v>150</v>
      </c>
      <c r="Q65">
        <v>1363</v>
      </c>
      <c r="R65">
        <v>150</v>
      </c>
      <c r="S65" t="s">
        <v>64</v>
      </c>
      <c r="T65" t="s">
        <v>21</v>
      </c>
      <c r="U65" t="s">
        <v>143</v>
      </c>
      <c r="V65" t="s">
        <v>64</v>
      </c>
      <c r="W65" t="s">
        <v>40</v>
      </c>
      <c r="X65" t="s">
        <v>712</v>
      </c>
      <c r="Y65" t="s">
        <v>515</v>
      </c>
      <c r="Z65" t="str">
        <f>VLOOKUP($I65,'[1]Master Route AAT Milk Run'!$C:$H,4,0)</f>
        <v>73-2680</v>
      </c>
      <c r="AA65" t="s">
        <v>719</v>
      </c>
      <c r="AB65" t="str">
        <f>VLOOKUP($I65,'[1]Master Route AAT Milk Run'!$C:$H,5,0)</f>
        <v>นายเล็ก อมกลิ่น</v>
      </c>
      <c r="AC65" t="str">
        <f>VLOOKUP($I65,'[1]Master Route AAT Milk Run'!$C:$H,6,0)</f>
        <v>062-4768764</v>
      </c>
    </row>
    <row r="66" spans="1:29" x14ac:dyDescent="0.25">
      <c r="A66" t="s">
        <v>20</v>
      </c>
      <c r="B66" t="s">
        <v>142</v>
      </c>
      <c r="C66" t="s">
        <v>144</v>
      </c>
      <c r="D66" t="s">
        <v>279</v>
      </c>
      <c r="E66" t="s">
        <v>168</v>
      </c>
      <c r="F66" s="1">
        <v>44711</v>
      </c>
      <c r="G66" t="s">
        <v>22</v>
      </c>
      <c r="H66">
        <f>VLOOKUP(I66,Sheet1!A:B,2,0)</f>
        <v>3088407</v>
      </c>
      <c r="I66" t="s">
        <v>277</v>
      </c>
      <c r="J66" s="1">
        <v>44713</v>
      </c>
      <c r="K66" t="s">
        <v>126</v>
      </c>
      <c r="L66" t="s">
        <v>277</v>
      </c>
      <c r="M66" s="1">
        <v>44714</v>
      </c>
      <c r="N66" t="s">
        <v>114</v>
      </c>
      <c r="O66" t="s">
        <v>41</v>
      </c>
      <c r="P66">
        <v>30</v>
      </c>
      <c r="Q66">
        <v>2625</v>
      </c>
      <c r="R66">
        <v>30</v>
      </c>
      <c r="S66" t="s">
        <v>41</v>
      </c>
      <c r="T66" t="s">
        <v>21</v>
      </c>
      <c r="U66" t="s">
        <v>143</v>
      </c>
      <c r="V66" t="s">
        <v>41</v>
      </c>
      <c r="W66" t="s">
        <v>40</v>
      </c>
      <c r="X66" t="s">
        <v>712</v>
      </c>
      <c r="Y66" t="s">
        <v>280</v>
      </c>
      <c r="Z66" t="str">
        <f>VLOOKUP($I66,'[1]Master Route AAT Milk Run'!$C:$H,4,0)</f>
        <v>73-2680</v>
      </c>
      <c r="AA66" t="s">
        <v>719</v>
      </c>
      <c r="AB66" t="str">
        <f>VLOOKUP($I66,'[1]Master Route AAT Milk Run'!$C:$H,5,0)</f>
        <v>นายเล็ก อมกลิ่น</v>
      </c>
      <c r="AC66" t="str">
        <f>VLOOKUP($I66,'[1]Master Route AAT Milk Run'!$C:$H,6,0)</f>
        <v>062-4768764</v>
      </c>
    </row>
    <row r="67" spans="1:29" x14ac:dyDescent="0.25">
      <c r="A67" t="s">
        <v>20</v>
      </c>
      <c r="B67" t="s">
        <v>142</v>
      </c>
      <c r="C67" t="s">
        <v>144</v>
      </c>
      <c r="D67" t="s">
        <v>292</v>
      </c>
      <c r="E67" t="s">
        <v>294</v>
      </c>
      <c r="F67" s="1">
        <v>44711</v>
      </c>
      <c r="G67" t="s">
        <v>22</v>
      </c>
      <c r="H67">
        <f>VLOOKUP(I67,Sheet1!A:B,2,0)</f>
        <v>3088605</v>
      </c>
      <c r="I67" t="s">
        <v>287</v>
      </c>
      <c r="J67" s="1">
        <v>44714</v>
      </c>
      <c r="K67" t="s">
        <v>167</v>
      </c>
      <c r="L67" t="s">
        <v>287</v>
      </c>
      <c r="M67" s="1">
        <v>44714</v>
      </c>
      <c r="N67" t="s">
        <v>286</v>
      </c>
      <c r="O67" t="s">
        <v>89</v>
      </c>
      <c r="P67">
        <v>80</v>
      </c>
      <c r="Q67">
        <v>960</v>
      </c>
      <c r="R67">
        <v>80</v>
      </c>
      <c r="S67" t="s">
        <v>89</v>
      </c>
      <c r="T67" t="s">
        <v>21</v>
      </c>
      <c r="U67" t="s">
        <v>143</v>
      </c>
      <c r="V67" t="s">
        <v>89</v>
      </c>
      <c r="W67" t="s">
        <v>40</v>
      </c>
      <c r="X67" t="s">
        <v>712</v>
      </c>
      <c r="Y67" t="s">
        <v>295</v>
      </c>
      <c r="Z67" t="str">
        <f>VLOOKUP($I67,'[1]Master Route AAT Milk Run'!$C:$H,4,0)</f>
        <v>73-2680</v>
      </c>
      <c r="AA67" t="s">
        <v>719</v>
      </c>
      <c r="AB67" t="str">
        <f>VLOOKUP($I67,'[1]Master Route AAT Milk Run'!$C:$H,5,0)</f>
        <v>นายเล็ก อมกลิ่น</v>
      </c>
      <c r="AC67" t="str">
        <f>VLOOKUP($I67,'[1]Master Route AAT Milk Run'!$C:$H,6,0)</f>
        <v>062-4768764</v>
      </c>
    </row>
    <row r="68" spans="1:29" x14ac:dyDescent="0.25">
      <c r="A68" t="s">
        <v>20</v>
      </c>
      <c r="B68" t="s">
        <v>142</v>
      </c>
      <c r="C68" t="s">
        <v>144</v>
      </c>
      <c r="D68" t="s">
        <v>279</v>
      </c>
      <c r="E68" t="s">
        <v>168</v>
      </c>
      <c r="F68" s="1">
        <v>44711</v>
      </c>
      <c r="G68" t="s">
        <v>22</v>
      </c>
      <c r="H68">
        <f>VLOOKUP(I68,Sheet1!A:B,2,0)</f>
        <v>3088596</v>
      </c>
      <c r="I68" t="s">
        <v>278</v>
      </c>
      <c r="J68" s="1">
        <v>44714</v>
      </c>
      <c r="K68" t="s">
        <v>25</v>
      </c>
      <c r="L68" t="s">
        <v>278</v>
      </c>
      <c r="M68" s="1">
        <v>44714</v>
      </c>
      <c r="N68" t="s">
        <v>121</v>
      </c>
      <c r="O68" t="s">
        <v>41</v>
      </c>
      <c r="P68">
        <v>60</v>
      </c>
      <c r="Q68">
        <v>2685</v>
      </c>
      <c r="R68">
        <v>30</v>
      </c>
      <c r="S68" t="s">
        <v>41</v>
      </c>
      <c r="T68" t="s">
        <v>21</v>
      </c>
      <c r="U68" t="s">
        <v>143</v>
      </c>
      <c r="V68" t="s">
        <v>41</v>
      </c>
      <c r="W68" t="s">
        <v>40</v>
      </c>
      <c r="X68" t="s">
        <v>712</v>
      </c>
      <c r="Y68" t="s">
        <v>280</v>
      </c>
      <c r="Z68" t="str">
        <f>VLOOKUP($I68,'[1]Master Route AAT Milk Run'!$C:$H,4,0)</f>
        <v>73-2680</v>
      </c>
      <c r="AA68" t="s">
        <v>719</v>
      </c>
      <c r="AB68" t="str">
        <f>VLOOKUP($I68,'[1]Master Route AAT Milk Run'!$C:$H,5,0)</f>
        <v>นายเล็ก อมกลิ่น</v>
      </c>
      <c r="AC68" t="str">
        <f>VLOOKUP($I68,'[1]Master Route AAT Milk Run'!$C:$H,6,0)</f>
        <v>062-4768764</v>
      </c>
    </row>
    <row r="69" spans="1:29" x14ac:dyDescent="0.25">
      <c r="A69" t="s">
        <v>20</v>
      </c>
      <c r="B69" t="s">
        <v>142</v>
      </c>
      <c r="C69" t="s">
        <v>144</v>
      </c>
      <c r="D69" t="s">
        <v>145</v>
      </c>
      <c r="E69" t="s">
        <v>23</v>
      </c>
      <c r="F69" s="1">
        <v>44711</v>
      </c>
      <c r="G69" t="s">
        <v>22</v>
      </c>
      <c r="H69">
        <f>VLOOKUP(I69,Sheet1!A:B,2,0)</f>
        <v>3088605</v>
      </c>
      <c r="I69" t="s">
        <v>287</v>
      </c>
      <c r="J69" s="1">
        <v>44714</v>
      </c>
      <c r="K69" t="s">
        <v>167</v>
      </c>
      <c r="L69" t="s">
        <v>287</v>
      </c>
      <c r="M69" s="1">
        <v>44714</v>
      </c>
      <c r="N69" t="s">
        <v>286</v>
      </c>
      <c r="O69" t="s">
        <v>64</v>
      </c>
      <c r="P69">
        <v>54</v>
      </c>
      <c r="Q69">
        <v>2493</v>
      </c>
      <c r="R69">
        <v>18</v>
      </c>
      <c r="S69" t="s">
        <v>64</v>
      </c>
      <c r="T69" t="s">
        <v>21</v>
      </c>
      <c r="U69" t="s">
        <v>143</v>
      </c>
      <c r="V69" t="s">
        <v>64</v>
      </c>
      <c r="W69" t="s">
        <v>40</v>
      </c>
      <c r="X69" t="s">
        <v>712</v>
      </c>
      <c r="Y69" t="s">
        <v>146</v>
      </c>
      <c r="Z69" t="str">
        <f>VLOOKUP($I69,'[1]Master Route AAT Milk Run'!$C:$H,4,0)</f>
        <v>73-2680</v>
      </c>
      <c r="AA69" t="s">
        <v>719</v>
      </c>
      <c r="AB69" t="str">
        <f>VLOOKUP($I69,'[1]Master Route AAT Milk Run'!$C:$H,5,0)</f>
        <v>นายเล็ก อมกลิ่น</v>
      </c>
      <c r="AC69" t="str">
        <f>VLOOKUP($I69,'[1]Master Route AAT Milk Run'!$C:$H,6,0)</f>
        <v>062-4768764</v>
      </c>
    </row>
    <row r="70" spans="1:29" x14ac:dyDescent="0.25">
      <c r="A70" t="s">
        <v>20</v>
      </c>
      <c r="B70" t="s">
        <v>142</v>
      </c>
      <c r="C70" t="s">
        <v>144</v>
      </c>
      <c r="D70" t="s">
        <v>302</v>
      </c>
      <c r="E70" t="s">
        <v>192</v>
      </c>
      <c r="F70" s="1">
        <v>44711</v>
      </c>
      <c r="G70" t="s">
        <v>22</v>
      </c>
      <c r="H70">
        <f>VLOOKUP(I70,Sheet1!A:B,2,0)</f>
        <v>3088407</v>
      </c>
      <c r="I70" t="s">
        <v>277</v>
      </c>
      <c r="J70" s="1">
        <v>44713</v>
      </c>
      <c r="K70" t="s">
        <v>126</v>
      </c>
      <c r="L70" t="s">
        <v>277</v>
      </c>
      <c r="M70" s="1">
        <v>44714</v>
      </c>
      <c r="N70" t="s">
        <v>285</v>
      </c>
      <c r="O70" t="s">
        <v>64</v>
      </c>
      <c r="P70">
        <v>40</v>
      </c>
      <c r="Q70">
        <v>2495</v>
      </c>
      <c r="R70">
        <v>40</v>
      </c>
      <c r="S70" t="s">
        <v>64</v>
      </c>
      <c r="T70" t="s">
        <v>21</v>
      </c>
      <c r="U70" t="s">
        <v>143</v>
      </c>
      <c r="V70" t="s">
        <v>64</v>
      </c>
      <c r="W70" t="s">
        <v>40</v>
      </c>
      <c r="X70" t="s">
        <v>712</v>
      </c>
      <c r="Y70" t="s">
        <v>516</v>
      </c>
      <c r="Z70" t="str">
        <f>VLOOKUP($I70,'[1]Master Route AAT Milk Run'!$C:$H,4,0)</f>
        <v>73-2680</v>
      </c>
      <c r="AA70" t="s">
        <v>719</v>
      </c>
      <c r="AB70" t="str">
        <f>VLOOKUP($I70,'[1]Master Route AAT Milk Run'!$C:$H,5,0)</f>
        <v>นายเล็ก อมกลิ่น</v>
      </c>
      <c r="AC70" t="str">
        <f>VLOOKUP($I70,'[1]Master Route AAT Milk Run'!$C:$H,6,0)</f>
        <v>062-4768764</v>
      </c>
    </row>
    <row r="71" spans="1:29" x14ac:dyDescent="0.25">
      <c r="A71" t="s">
        <v>20</v>
      </c>
      <c r="B71" t="s">
        <v>158</v>
      </c>
      <c r="C71" t="s">
        <v>48</v>
      </c>
      <c r="D71" t="s">
        <v>363</v>
      </c>
      <c r="E71" t="s">
        <v>261</v>
      </c>
      <c r="F71" s="1">
        <v>44711</v>
      </c>
      <c r="G71" t="s">
        <v>22</v>
      </c>
      <c r="H71">
        <f>VLOOKUP(I71,Sheet1!A:B,2,0)</f>
        <v>3088471</v>
      </c>
      <c r="I71" t="s">
        <v>236</v>
      </c>
      <c r="J71" s="1">
        <v>44713</v>
      </c>
      <c r="K71" t="s">
        <v>235</v>
      </c>
      <c r="L71" t="s">
        <v>236</v>
      </c>
      <c r="M71" s="1">
        <v>44714</v>
      </c>
      <c r="N71" t="s">
        <v>298</v>
      </c>
      <c r="O71" t="s">
        <v>41</v>
      </c>
      <c r="P71">
        <v>16</v>
      </c>
      <c r="Q71">
        <v>748</v>
      </c>
      <c r="R71">
        <v>8</v>
      </c>
      <c r="S71" t="s">
        <v>41</v>
      </c>
      <c r="T71" t="s">
        <v>21</v>
      </c>
      <c r="U71" t="s">
        <v>159</v>
      </c>
      <c r="V71" t="s">
        <v>41</v>
      </c>
      <c r="W71" t="s">
        <v>140</v>
      </c>
      <c r="X71" t="s">
        <v>712</v>
      </c>
      <c r="Y71" t="s">
        <v>549</v>
      </c>
      <c r="Z71" t="str">
        <f>VLOOKUP($I71,'[1]Master Route AAT Milk Run'!$C:$H,4,0)</f>
        <v xml:space="preserve">72-2849 </v>
      </c>
      <c r="AA71" t="s">
        <v>719</v>
      </c>
      <c r="AB71" t="str">
        <f>VLOOKUP($I71,'[1]Master Route AAT Milk Run'!$C:$H,5,0)</f>
        <v>นายชานนท์ พานทอง</v>
      </c>
      <c r="AC71" t="str">
        <f>VLOOKUP($I71,'[1]Master Route AAT Milk Run'!$C:$H,6,0)</f>
        <v>065-338-5150</v>
      </c>
    </row>
    <row r="72" spans="1:29" x14ac:dyDescent="0.25">
      <c r="A72" t="s">
        <v>20</v>
      </c>
      <c r="B72" t="s">
        <v>158</v>
      </c>
      <c r="C72" t="s">
        <v>48</v>
      </c>
      <c r="D72" t="s">
        <v>562</v>
      </c>
      <c r="E72" t="s">
        <v>127</v>
      </c>
      <c r="F72" s="1">
        <v>44711</v>
      </c>
      <c r="G72" t="s">
        <v>22</v>
      </c>
      <c r="H72">
        <f>VLOOKUP(I72,Sheet1!A:B,2,0)</f>
        <v>3088471</v>
      </c>
      <c r="I72" t="s">
        <v>236</v>
      </c>
      <c r="J72" s="1">
        <v>44713</v>
      </c>
      <c r="K72" t="s">
        <v>235</v>
      </c>
      <c r="L72" t="s">
        <v>236</v>
      </c>
      <c r="M72" s="1">
        <v>44714</v>
      </c>
      <c r="N72" t="s">
        <v>27</v>
      </c>
      <c r="O72" t="s">
        <v>64</v>
      </c>
      <c r="P72">
        <v>80</v>
      </c>
      <c r="Q72">
        <v>2124</v>
      </c>
      <c r="R72">
        <v>40</v>
      </c>
      <c r="S72" t="s">
        <v>64</v>
      </c>
      <c r="T72" t="s">
        <v>21</v>
      </c>
      <c r="U72" t="s">
        <v>159</v>
      </c>
      <c r="V72" t="s">
        <v>64</v>
      </c>
      <c r="W72" t="s">
        <v>140</v>
      </c>
      <c r="X72" t="s">
        <v>712</v>
      </c>
      <c r="Y72" t="s">
        <v>563</v>
      </c>
      <c r="Z72" t="str">
        <f>VLOOKUP($I72,'[1]Master Route AAT Milk Run'!$C:$H,4,0)</f>
        <v xml:space="preserve">72-2849 </v>
      </c>
      <c r="AA72" t="s">
        <v>719</v>
      </c>
      <c r="AB72" t="str">
        <f>VLOOKUP($I72,'[1]Master Route AAT Milk Run'!$C:$H,5,0)</f>
        <v>นายชานนท์ พานทอง</v>
      </c>
      <c r="AC72" t="str">
        <f>VLOOKUP($I72,'[1]Master Route AAT Milk Run'!$C:$H,6,0)</f>
        <v>065-338-5150</v>
      </c>
    </row>
    <row r="73" spans="1:29" x14ac:dyDescent="0.25">
      <c r="A73" t="s">
        <v>20</v>
      </c>
      <c r="B73" t="s">
        <v>158</v>
      </c>
      <c r="C73" t="s">
        <v>48</v>
      </c>
      <c r="D73" t="s">
        <v>646</v>
      </c>
      <c r="E73" t="s">
        <v>23</v>
      </c>
      <c r="F73" s="1">
        <v>44711</v>
      </c>
      <c r="G73" t="s">
        <v>22</v>
      </c>
      <c r="H73">
        <f>VLOOKUP(I73,Sheet1!A:B,2,0)</f>
        <v>3088471</v>
      </c>
      <c r="I73" t="s">
        <v>236</v>
      </c>
      <c r="J73" s="1">
        <v>44713</v>
      </c>
      <c r="K73" t="s">
        <v>235</v>
      </c>
      <c r="L73" t="s">
        <v>236</v>
      </c>
      <c r="M73" s="1">
        <v>44714</v>
      </c>
      <c r="N73" t="s">
        <v>27</v>
      </c>
      <c r="O73" t="s">
        <v>64</v>
      </c>
      <c r="P73">
        <v>60</v>
      </c>
      <c r="Q73">
        <v>2098</v>
      </c>
      <c r="R73">
        <v>6</v>
      </c>
      <c r="S73" t="s">
        <v>64</v>
      </c>
      <c r="T73" t="s">
        <v>21</v>
      </c>
      <c r="U73" t="s">
        <v>159</v>
      </c>
      <c r="V73" t="s">
        <v>64</v>
      </c>
      <c r="W73" t="s">
        <v>140</v>
      </c>
      <c r="X73" t="s">
        <v>712</v>
      </c>
      <c r="Y73" t="s">
        <v>647</v>
      </c>
      <c r="Z73" t="str">
        <f>VLOOKUP($I73,'[1]Master Route AAT Milk Run'!$C:$H,4,0)</f>
        <v xml:space="preserve">72-2849 </v>
      </c>
      <c r="AA73" t="s">
        <v>719</v>
      </c>
      <c r="AB73" t="str">
        <f>VLOOKUP($I73,'[1]Master Route AAT Milk Run'!$C:$H,5,0)</f>
        <v>นายชานนท์ พานทอง</v>
      </c>
      <c r="AC73" t="str">
        <f>VLOOKUP($I73,'[1]Master Route AAT Milk Run'!$C:$H,6,0)</f>
        <v>065-338-5150</v>
      </c>
    </row>
    <row r="74" spans="1:29" x14ac:dyDescent="0.25">
      <c r="A74" t="s">
        <v>20</v>
      </c>
      <c r="B74" t="s">
        <v>158</v>
      </c>
      <c r="C74" t="s">
        <v>48</v>
      </c>
      <c r="D74" t="s">
        <v>390</v>
      </c>
      <c r="E74" t="s">
        <v>127</v>
      </c>
      <c r="F74" s="1">
        <v>44711</v>
      </c>
      <c r="G74" t="s">
        <v>22</v>
      </c>
      <c r="H74">
        <f>VLOOKUP(I74,Sheet1!A:B,2,0)</f>
        <v>3088471</v>
      </c>
      <c r="I74" t="s">
        <v>236</v>
      </c>
      <c r="J74" s="1">
        <v>44713</v>
      </c>
      <c r="K74" t="s">
        <v>235</v>
      </c>
      <c r="L74" t="s">
        <v>236</v>
      </c>
      <c r="M74" s="1">
        <v>44714</v>
      </c>
      <c r="N74" t="s">
        <v>27</v>
      </c>
      <c r="O74" t="s">
        <v>64</v>
      </c>
      <c r="P74">
        <v>80</v>
      </c>
      <c r="Q74">
        <v>2124</v>
      </c>
      <c r="R74">
        <v>40</v>
      </c>
      <c r="S74" t="s">
        <v>64</v>
      </c>
      <c r="T74" t="s">
        <v>21</v>
      </c>
      <c r="U74" t="s">
        <v>159</v>
      </c>
      <c r="V74" t="s">
        <v>64</v>
      </c>
      <c r="W74" t="s">
        <v>140</v>
      </c>
      <c r="X74" t="s">
        <v>712</v>
      </c>
      <c r="Y74" t="s">
        <v>391</v>
      </c>
      <c r="Z74" t="str">
        <f>VLOOKUP($I74,'[1]Master Route AAT Milk Run'!$C:$H,4,0)</f>
        <v xml:space="preserve">72-2849 </v>
      </c>
      <c r="AA74" t="s">
        <v>719</v>
      </c>
      <c r="AB74" t="str">
        <f>VLOOKUP($I74,'[1]Master Route AAT Milk Run'!$C:$H,5,0)</f>
        <v>นายชานนท์ พานทอง</v>
      </c>
      <c r="AC74" t="str">
        <f>VLOOKUP($I74,'[1]Master Route AAT Milk Run'!$C:$H,6,0)</f>
        <v>065-338-5150</v>
      </c>
    </row>
    <row r="75" spans="1:29" x14ac:dyDescent="0.25">
      <c r="A75" t="s">
        <v>20</v>
      </c>
      <c r="B75" t="s">
        <v>158</v>
      </c>
      <c r="C75" t="s">
        <v>48</v>
      </c>
      <c r="D75" t="s">
        <v>351</v>
      </c>
      <c r="E75" t="s">
        <v>47</v>
      </c>
      <c r="F75" s="1">
        <v>44711</v>
      </c>
      <c r="G75" t="s">
        <v>22</v>
      </c>
      <c r="H75">
        <f>VLOOKUP(I75,Sheet1!A:B,2,0)</f>
        <v>3088471</v>
      </c>
      <c r="I75" t="s">
        <v>236</v>
      </c>
      <c r="J75" s="1">
        <v>44713</v>
      </c>
      <c r="K75" t="s">
        <v>235</v>
      </c>
      <c r="L75" t="s">
        <v>236</v>
      </c>
      <c r="M75" s="1">
        <v>44714</v>
      </c>
      <c r="N75" t="s">
        <v>27</v>
      </c>
      <c r="O75" t="s">
        <v>89</v>
      </c>
      <c r="P75">
        <v>16</v>
      </c>
      <c r="Q75">
        <v>764</v>
      </c>
      <c r="R75">
        <v>8</v>
      </c>
      <c r="S75" t="s">
        <v>89</v>
      </c>
      <c r="T75" t="s">
        <v>21</v>
      </c>
      <c r="U75" t="s">
        <v>159</v>
      </c>
      <c r="V75" t="s">
        <v>89</v>
      </c>
      <c r="W75" t="s">
        <v>140</v>
      </c>
      <c r="X75" t="s">
        <v>712</v>
      </c>
      <c r="Y75" t="s">
        <v>542</v>
      </c>
      <c r="Z75" t="str">
        <f>VLOOKUP($I75,'[1]Master Route AAT Milk Run'!$C:$H,4,0)</f>
        <v xml:space="preserve">72-2849 </v>
      </c>
      <c r="AA75" t="s">
        <v>719</v>
      </c>
      <c r="AB75" t="str">
        <f>VLOOKUP($I75,'[1]Master Route AAT Milk Run'!$C:$H,5,0)</f>
        <v>นายชานนท์ พานทอง</v>
      </c>
      <c r="AC75" t="str">
        <f>VLOOKUP($I75,'[1]Master Route AAT Milk Run'!$C:$H,6,0)</f>
        <v>065-338-5150</v>
      </c>
    </row>
    <row r="76" spans="1:29" x14ac:dyDescent="0.25">
      <c r="A76" t="s">
        <v>20</v>
      </c>
      <c r="B76" t="s">
        <v>158</v>
      </c>
      <c r="C76" t="s">
        <v>48</v>
      </c>
      <c r="D76" t="s">
        <v>363</v>
      </c>
      <c r="E76" t="s">
        <v>42</v>
      </c>
      <c r="F76" s="1">
        <v>44711</v>
      </c>
      <c r="G76" t="s">
        <v>22</v>
      </c>
      <c r="H76">
        <f>VLOOKUP(I76,Sheet1!A:B,2,0)</f>
        <v>3088471</v>
      </c>
      <c r="I76" t="s">
        <v>236</v>
      </c>
      <c r="J76" s="1">
        <v>44713</v>
      </c>
      <c r="K76" t="s">
        <v>235</v>
      </c>
      <c r="L76" t="s">
        <v>236</v>
      </c>
      <c r="M76" s="1">
        <v>44714</v>
      </c>
      <c r="N76" t="s">
        <v>298</v>
      </c>
      <c r="O76" t="s">
        <v>41</v>
      </c>
      <c r="P76">
        <v>40</v>
      </c>
      <c r="Q76">
        <v>1753</v>
      </c>
      <c r="R76">
        <v>8</v>
      </c>
      <c r="S76" t="s">
        <v>41</v>
      </c>
      <c r="T76" t="s">
        <v>21</v>
      </c>
      <c r="U76" t="s">
        <v>159</v>
      </c>
      <c r="V76" t="s">
        <v>41</v>
      </c>
      <c r="W76" t="s">
        <v>140</v>
      </c>
      <c r="X76" t="s">
        <v>712</v>
      </c>
      <c r="Y76" t="s">
        <v>364</v>
      </c>
      <c r="Z76" t="str">
        <f>VLOOKUP($I76,'[1]Master Route AAT Milk Run'!$C:$H,4,0)</f>
        <v xml:space="preserve">72-2849 </v>
      </c>
      <c r="AA76" t="s">
        <v>719</v>
      </c>
      <c r="AB76" t="str">
        <f>VLOOKUP($I76,'[1]Master Route AAT Milk Run'!$C:$H,5,0)</f>
        <v>นายชานนท์ พานทอง</v>
      </c>
      <c r="AC76" t="str">
        <f>VLOOKUP($I76,'[1]Master Route AAT Milk Run'!$C:$H,6,0)</f>
        <v>065-338-5150</v>
      </c>
    </row>
    <row r="77" spans="1:29" x14ac:dyDescent="0.25">
      <c r="A77" t="s">
        <v>20</v>
      </c>
      <c r="B77" t="s">
        <v>158</v>
      </c>
      <c r="C77" t="s">
        <v>48</v>
      </c>
      <c r="D77" t="s">
        <v>442</v>
      </c>
      <c r="E77" t="s">
        <v>57</v>
      </c>
      <c r="F77" s="1">
        <v>44711</v>
      </c>
      <c r="G77" t="s">
        <v>22</v>
      </c>
      <c r="H77">
        <f>VLOOKUP(I77,Sheet1!A:B,2,0)</f>
        <v>3088471</v>
      </c>
      <c r="I77" t="s">
        <v>236</v>
      </c>
      <c r="J77" s="1">
        <v>44713</v>
      </c>
      <c r="K77" t="s">
        <v>235</v>
      </c>
      <c r="L77" t="s">
        <v>236</v>
      </c>
      <c r="M77" s="1">
        <v>44714</v>
      </c>
      <c r="N77" t="s">
        <v>27</v>
      </c>
      <c r="O77" t="s">
        <v>408</v>
      </c>
      <c r="P77">
        <v>60</v>
      </c>
      <c r="Q77">
        <v>2104</v>
      </c>
      <c r="R77">
        <v>20</v>
      </c>
      <c r="S77" t="s">
        <v>408</v>
      </c>
      <c r="T77" t="s">
        <v>21</v>
      </c>
      <c r="U77" t="s">
        <v>159</v>
      </c>
      <c r="V77" t="s">
        <v>408</v>
      </c>
      <c r="W77" t="s">
        <v>140</v>
      </c>
      <c r="X77" t="s">
        <v>712</v>
      </c>
      <c r="Y77" t="s">
        <v>443</v>
      </c>
      <c r="Z77" t="str">
        <f>VLOOKUP($I77,'[1]Master Route AAT Milk Run'!$C:$H,4,0)</f>
        <v xml:space="preserve">72-2849 </v>
      </c>
      <c r="AA77" t="s">
        <v>719</v>
      </c>
      <c r="AB77" t="str">
        <f>VLOOKUP($I77,'[1]Master Route AAT Milk Run'!$C:$H,5,0)</f>
        <v>นายชานนท์ พานทอง</v>
      </c>
      <c r="AC77" t="str">
        <f>VLOOKUP($I77,'[1]Master Route AAT Milk Run'!$C:$H,6,0)</f>
        <v>065-338-5150</v>
      </c>
    </row>
    <row r="78" spans="1:29" x14ac:dyDescent="0.25">
      <c r="A78" t="s">
        <v>20</v>
      </c>
      <c r="B78" t="s">
        <v>158</v>
      </c>
      <c r="C78" t="s">
        <v>48</v>
      </c>
      <c r="D78" t="s">
        <v>598</v>
      </c>
      <c r="E78" t="s">
        <v>599</v>
      </c>
      <c r="F78" s="1">
        <v>44711</v>
      </c>
      <c r="G78" t="s">
        <v>22</v>
      </c>
      <c r="H78">
        <f>VLOOKUP(I78,Sheet1!A:B,2,0)</f>
        <v>3088471</v>
      </c>
      <c r="I78" t="s">
        <v>236</v>
      </c>
      <c r="J78" s="1">
        <v>44713</v>
      </c>
      <c r="K78" t="s">
        <v>235</v>
      </c>
      <c r="L78" t="s">
        <v>236</v>
      </c>
      <c r="M78" s="1">
        <v>44714</v>
      </c>
      <c r="N78" t="s">
        <v>27</v>
      </c>
      <c r="O78" t="s">
        <v>64</v>
      </c>
      <c r="P78">
        <v>6</v>
      </c>
      <c r="Q78">
        <v>476</v>
      </c>
      <c r="R78">
        <v>6</v>
      </c>
      <c r="S78" t="s">
        <v>64</v>
      </c>
      <c r="T78" t="s">
        <v>21</v>
      </c>
      <c r="U78" t="s">
        <v>159</v>
      </c>
      <c r="V78" t="s">
        <v>64</v>
      </c>
      <c r="W78" t="s">
        <v>140</v>
      </c>
      <c r="X78" t="s">
        <v>712</v>
      </c>
      <c r="Y78" t="s">
        <v>600</v>
      </c>
      <c r="Z78" t="str">
        <f>VLOOKUP($I78,'[1]Master Route AAT Milk Run'!$C:$H,4,0)</f>
        <v xml:space="preserve">72-2849 </v>
      </c>
      <c r="AA78" t="s">
        <v>719</v>
      </c>
      <c r="AB78" t="str">
        <f>VLOOKUP($I78,'[1]Master Route AAT Milk Run'!$C:$H,5,0)</f>
        <v>นายชานนท์ พานทอง</v>
      </c>
      <c r="AC78" t="str">
        <f>VLOOKUP($I78,'[1]Master Route AAT Milk Run'!$C:$H,6,0)</f>
        <v>065-338-5150</v>
      </c>
    </row>
    <row r="79" spans="1:29" x14ac:dyDescent="0.25">
      <c r="A79" t="s">
        <v>20</v>
      </c>
      <c r="B79" t="s">
        <v>158</v>
      </c>
      <c r="C79" t="s">
        <v>48</v>
      </c>
      <c r="D79" t="s">
        <v>574</v>
      </c>
      <c r="E79" t="s">
        <v>219</v>
      </c>
      <c r="F79" s="1">
        <v>44711</v>
      </c>
      <c r="G79" t="s">
        <v>22</v>
      </c>
      <c r="H79">
        <f>VLOOKUP(I79,Sheet1!A:B,2,0)</f>
        <v>3088471</v>
      </c>
      <c r="I79" t="s">
        <v>236</v>
      </c>
      <c r="J79" s="1">
        <v>44713</v>
      </c>
      <c r="K79" t="s">
        <v>235</v>
      </c>
      <c r="L79" t="s">
        <v>236</v>
      </c>
      <c r="M79" s="1">
        <v>44714</v>
      </c>
      <c r="N79" t="s">
        <v>27</v>
      </c>
      <c r="O79" t="s">
        <v>64</v>
      </c>
      <c r="P79">
        <v>70</v>
      </c>
      <c r="Q79">
        <v>2290</v>
      </c>
      <c r="R79">
        <v>5</v>
      </c>
      <c r="S79" t="s">
        <v>64</v>
      </c>
      <c r="T79" t="s">
        <v>21</v>
      </c>
      <c r="U79" t="s">
        <v>159</v>
      </c>
      <c r="V79" t="s">
        <v>64</v>
      </c>
      <c r="W79" t="s">
        <v>140</v>
      </c>
      <c r="X79" t="s">
        <v>712</v>
      </c>
      <c r="Y79" t="s">
        <v>575</v>
      </c>
      <c r="Z79" t="str">
        <f>VLOOKUP($I79,'[1]Master Route AAT Milk Run'!$C:$H,4,0)</f>
        <v xml:space="preserve">72-2849 </v>
      </c>
      <c r="AA79" t="s">
        <v>719</v>
      </c>
      <c r="AB79" t="str">
        <f>VLOOKUP($I79,'[1]Master Route AAT Milk Run'!$C:$H,5,0)</f>
        <v>นายชานนท์ พานทอง</v>
      </c>
      <c r="AC79" t="str">
        <f>VLOOKUP($I79,'[1]Master Route AAT Milk Run'!$C:$H,6,0)</f>
        <v>065-338-5150</v>
      </c>
    </row>
    <row r="80" spans="1:29" x14ac:dyDescent="0.25">
      <c r="A80" t="s">
        <v>20</v>
      </c>
      <c r="B80" t="s">
        <v>158</v>
      </c>
      <c r="C80" t="s">
        <v>48</v>
      </c>
      <c r="D80" t="s">
        <v>351</v>
      </c>
      <c r="E80" t="s">
        <v>24</v>
      </c>
      <c r="F80" s="1">
        <v>44711</v>
      </c>
      <c r="G80" t="s">
        <v>22</v>
      </c>
      <c r="H80">
        <f>VLOOKUP(I80,Sheet1!A:B,2,0)</f>
        <v>3088471</v>
      </c>
      <c r="I80" t="s">
        <v>236</v>
      </c>
      <c r="J80" s="1">
        <v>44713</v>
      </c>
      <c r="K80" t="s">
        <v>235</v>
      </c>
      <c r="L80" t="s">
        <v>236</v>
      </c>
      <c r="M80" s="1">
        <v>44714</v>
      </c>
      <c r="N80" t="s">
        <v>27</v>
      </c>
      <c r="O80" t="s">
        <v>89</v>
      </c>
      <c r="P80">
        <v>32</v>
      </c>
      <c r="Q80">
        <v>900</v>
      </c>
      <c r="R80">
        <v>8</v>
      </c>
      <c r="S80" t="s">
        <v>89</v>
      </c>
      <c r="T80" t="s">
        <v>21</v>
      </c>
      <c r="U80" t="s">
        <v>159</v>
      </c>
      <c r="V80" t="s">
        <v>89</v>
      </c>
      <c r="W80" t="s">
        <v>140</v>
      </c>
      <c r="X80" t="s">
        <v>712</v>
      </c>
      <c r="Y80" t="s">
        <v>691</v>
      </c>
      <c r="Z80" t="str">
        <f>VLOOKUP($I80,'[1]Master Route AAT Milk Run'!$C:$H,4,0)</f>
        <v xml:space="preserve">72-2849 </v>
      </c>
      <c r="AA80" t="s">
        <v>719</v>
      </c>
      <c r="AB80" t="str">
        <f>VLOOKUP($I80,'[1]Master Route AAT Milk Run'!$C:$H,5,0)</f>
        <v>นายชานนท์ พานทอง</v>
      </c>
      <c r="AC80" t="str">
        <f>VLOOKUP($I80,'[1]Master Route AAT Milk Run'!$C:$H,6,0)</f>
        <v>065-338-5150</v>
      </c>
    </row>
    <row r="81" spans="1:29" x14ac:dyDescent="0.25">
      <c r="A81" t="s">
        <v>20</v>
      </c>
      <c r="B81" t="s">
        <v>158</v>
      </c>
      <c r="C81" t="s">
        <v>48</v>
      </c>
      <c r="D81" t="s">
        <v>683</v>
      </c>
      <c r="E81" t="s">
        <v>57</v>
      </c>
      <c r="F81" s="1">
        <v>44711</v>
      </c>
      <c r="G81" t="s">
        <v>22</v>
      </c>
      <c r="H81">
        <f>VLOOKUP(I81,Sheet1!A:B,2,0)</f>
        <v>3088471</v>
      </c>
      <c r="I81" t="s">
        <v>236</v>
      </c>
      <c r="J81" s="1">
        <v>44713</v>
      </c>
      <c r="K81" t="s">
        <v>235</v>
      </c>
      <c r="L81" t="s">
        <v>236</v>
      </c>
      <c r="M81" s="1">
        <v>44714</v>
      </c>
      <c r="N81" t="s">
        <v>27</v>
      </c>
      <c r="O81" t="s">
        <v>418</v>
      </c>
      <c r="P81">
        <v>60</v>
      </c>
      <c r="Q81">
        <v>2104</v>
      </c>
      <c r="R81">
        <v>20</v>
      </c>
      <c r="S81" t="s">
        <v>418</v>
      </c>
      <c r="T81" t="s">
        <v>21</v>
      </c>
      <c r="U81" t="s">
        <v>159</v>
      </c>
      <c r="V81" t="s">
        <v>418</v>
      </c>
      <c r="W81" t="s">
        <v>140</v>
      </c>
      <c r="X81" t="s">
        <v>712</v>
      </c>
      <c r="Y81" t="s">
        <v>684</v>
      </c>
      <c r="Z81" t="str">
        <f>VLOOKUP($I81,'[1]Master Route AAT Milk Run'!$C:$H,4,0)</f>
        <v xml:space="preserve">72-2849 </v>
      </c>
      <c r="AA81" t="s">
        <v>719</v>
      </c>
      <c r="AB81" t="str">
        <f>VLOOKUP($I81,'[1]Master Route AAT Milk Run'!$C:$H,5,0)</f>
        <v>นายชานนท์ พานทอง</v>
      </c>
      <c r="AC81" t="str">
        <f>VLOOKUP($I81,'[1]Master Route AAT Milk Run'!$C:$H,6,0)</f>
        <v>065-338-5150</v>
      </c>
    </row>
    <row r="82" spans="1:29" x14ac:dyDescent="0.25">
      <c r="A82" t="s">
        <v>20</v>
      </c>
      <c r="B82" t="s">
        <v>158</v>
      </c>
      <c r="C82" t="s">
        <v>48</v>
      </c>
      <c r="D82" t="s">
        <v>601</v>
      </c>
      <c r="E82" t="s">
        <v>599</v>
      </c>
      <c r="F82" s="1">
        <v>44711</v>
      </c>
      <c r="G82" t="s">
        <v>22</v>
      </c>
      <c r="H82">
        <f>VLOOKUP(I82,Sheet1!A:B,2,0)</f>
        <v>3088471</v>
      </c>
      <c r="I82" t="s">
        <v>236</v>
      </c>
      <c r="J82" s="1">
        <v>44713</v>
      </c>
      <c r="K82" t="s">
        <v>235</v>
      </c>
      <c r="L82" t="s">
        <v>236</v>
      </c>
      <c r="M82" s="1">
        <v>44714</v>
      </c>
      <c r="N82" t="s">
        <v>27</v>
      </c>
      <c r="O82" t="s">
        <v>64</v>
      </c>
      <c r="P82">
        <v>6</v>
      </c>
      <c r="Q82">
        <v>476</v>
      </c>
      <c r="R82">
        <v>6</v>
      </c>
      <c r="S82" t="s">
        <v>64</v>
      </c>
      <c r="T82" t="s">
        <v>21</v>
      </c>
      <c r="U82" t="s">
        <v>159</v>
      </c>
      <c r="V82" t="s">
        <v>64</v>
      </c>
      <c r="W82" t="s">
        <v>140</v>
      </c>
      <c r="X82" t="s">
        <v>712</v>
      </c>
      <c r="Y82" t="s">
        <v>602</v>
      </c>
      <c r="Z82" t="str">
        <f>VLOOKUP($I82,'[1]Master Route AAT Milk Run'!$C:$H,4,0)</f>
        <v xml:space="preserve">72-2849 </v>
      </c>
      <c r="AA82" t="s">
        <v>719</v>
      </c>
      <c r="AB82" t="str">
        <f>VLOOKUP($I82,'[1]Master Route AAT Milk Run'!$C:$H,5,0)</f>
        <v>นายชานนท์ พานทอง</v>
      </c>
      <c r="AC82" t="str">
        <f>VLOOKUP($I82,'[1]Master Route AAT Milk Run'!$C:$H,6,0)</f>
        <v>065-338-5150</v>
      </c>
    </row>
    <row r="83" spans="1:29" x14ac:dyDescent="0.25">
      <c r="A83" t="s">
        <v>20</v>
      </c>
      <c r="B83" t="s">
        <v>158</v>
      </c>
      <c r="C83" t="s">
        <v>48</v>
      </c>
      <c r="D83" t="s">
        <v>296</v>
      </c>
      <c r="E83" t="s">
        <v>127</v>
      </c>
      <c r="F83" s="1">
        <v>44711</v>
      </c>
      <c r="G83" t="s">
        <v>22</v>
      </c>
      <c r="H83">
        <f>VLOOKUP(I83,Sheet1!A:B,2,0)</f>
        <v>3088471</v>
      </c>
      <c r="I83" t="s">
        <v>236</v>
      </c>
      <c r="J83" s="1">
        <v>44713</v>
      </c>
      <c r="K83" t="s">
        <v>235</v>
      </c>
      <c r="L83" t="s">
        <v>236</v>
      </c>
      <c r="M83" s="1">
        <v>44714</v>
      </c>
      <c r="N83" t="s">
        <v>298</v>
      </c>
      <c r="O83" t="s">
        <v>41</v>
      </c>
      <c r="P83">
        <v>42</v>
      </c>
      <c r="Q83">
        <v>2091</v>
      </c>
      <c r="R83">
        <v>21</v>
      </c>
      <c r="S83" t="s">
        <v>41</v>
      </c>
      <c r="T83" t="s">
        <v>21</v>
      </c>
      <c r="U83" t="s">
        <v>159</v>
      </c>
      <c r="V83" t="s">
        <v>41</v>
      </c>
      <c r="W83" t="s">
        <v>140</v>
      </c>
      <c r="X83" t="s">
        <v>712</v>
      </c>
      <c r="Y83" t="s">
        <v>297</v>
      </c>
      <c r="Z83" t="str">
        <f>VLOOKUP($I83,'[1]Master Route AAT Milk Run'!$C:$H,4,0)</f>
        <v xml:space="preserve">72-2849 </v>
      </c>
      <c r="AA83" t="s">
        <v>719</v>
      </c>
      <c r="AB83" t="str">
        <f>VLOOKUP($I83,'[1]Master Route AAT Milk Run'!$C:$H,5,0)</f>
        <v>นายชานนท์ พานทอง</v>
      </c>
      <c r="AC83" t="str">
        <f>VLOOKUP($I83,'[1]Master Route AAT Milk Run'!$C:$H,6,0)</f>
        <v>065-338-5150</v>
      </c>
    </row>
    <row r="84" spans="1:29" x14ac:dyDescent="0.25">
      <c r="A84" t="s">
        <v>20</v>
      </c>
      <c r="B84" t="s">
        <v>158</v>
      </c>
      <c r="C84" t="s">
        <v>48</v>
      </c>
      <c r="D84" t="s">
        <v>673</v>
      </c>
      <c r="E84" t="s">
        <v>23</v>
      </c>
      <c r="F84" s="1">
        <v>44711</v>
      </c>
      <c r="G84" t="s">
        <v>22</v>
      </c>
      <c r="H84">
        <f>VLOOKUP(I84,Sheet1!A:B,2,0)</f>
        <v>3088471</v>
      </c>
      <c r="I84" t="s">
        <v>236</v>
      </c>
      <c r="J84" s="1">
        <v>44713</v>
      </c>
      <c r="K84" t="s">
        <v>235</v>
      </c>
      <c r="L84" t="s">
        <v>236</v>
      </c>
      <c r="M84" s="1">
        <v>44714</v>
      </c>
      <c r="N84" t="s">
        <v>27</v>
      </c>
      <c r="O84" t="s">
        <v>64</v>
      </c>
      <c r="P84">
        <v>60</v>
      </c>
      <c r="Q84">
        <v>2104</v>
      </c>
      <c r="R84">
        <v>6</v>
      </c>
      <c r="S84" t="s">
        <v>64</v>
      </c>
      <c r="T84" t="s">
        <v>21</v>
      </c>
      <c r="U84" t="s">
        <v>159</v>
      </c>
      <c r="V84" t="s">
        <v>64</v>
      </c>
      <c r="W84" t="s">
        <v>140</v>
      </c>
      <c r="X84" t="s">
        <v>712</v>
      </c>
      <c r="Y84" t="s">
        <v>674</v>
      </c>
      <c r="Z84" t="str">
        <f>VLOOKUP($I84,'[1]Master Route AAT Milk Run'!$C:$H,4,0)</f>
        <v xml:space="preserve">72-2849 </v>
      </c>
      <c r="AA84" t="s">
        <v>719</v>
      </c>
      <c r="AB84" t="str">
        <f>VLOOKUP($I84,'[1]Master Route AAT Milk Run'!$C:$H,5,0)</f>
        <v>นายชานนท์ พานทอง</v>
      </c>
      <c r="AC84" t="str">
        <f>VLOOKUP($I84,'[1]Master Route AAT Milk Run'!$C:$H,6,0)</f>
        <v>065-338-5150</v>
      </c>
    </row>
    <row r="85" spans="1:29" x14ac:dyDescent="0.25">
      <c r="A85" t="s">
        <v>20</v>
      </c>
      <c r="B85" t="s">
        <v>210</v>
      </c>
      <c r="C85" t="s">
        <v>48</v>
      </c>
      <c r="D85" t="s">
        <v>494</v>
      </c>
      <c r="E85" t="s">
        <v>47</v>
      </c>
      <c r="F85" s="1">
        <v>44711</v>
      </c>
      <c r="G85" t="s">
        <v>22</v>
      </c>
      <c r="H85">
        <f>VLOOKUP(I85,Sheet1!A:B,2,0)</f>
        <v>3088548</v>
      </c>
      <c r="I85" t="s">
        <v>202</v>
      </c>
      <c r="J85" s="1">
        <v>44713</v>
      </c>
      <c r="K85" t="s">
        <v>498</v>
      </c>
      <c r="L85" t="s">
        <v>202</v>
      </c>
      <c r="M85" s="1">
        <v>44714</v>
      </c>
      <c r="N85" t="s">
        <v>201</v>
      </c>
      <c r="O85" t="s">
        <v>89</v>
      </c>
      <c r="P85">
        <v>12</v>
      </c>
      <c r="Q85">
        <v>1290</v>
      </c>
      <c r="R85">
        <v>3</v>
      </c>
      <c r="S85" t="s">
        <v>89</v>
      </c>
      <c r="T85" t="s">
        <v>21</v>
      </c>
      <c r="U85" t="s">
        <v>211</v>
      </c>
      <c r="V85" t="s">
        <v>89</v>
      </c>
      <c r="W85" t="s">
        <v>40</v>
      </c>
      <c r="X85" t="s">
        <v>712</v>
      </c>
      <c r="Y85" t="s">
        <v>617</v>
      </c>
      <c r="Z85" t="str">
        <f>VLOOKUP($I85,'[1]Master Route AAT Milk Run'!$C:$H,4,0)</f>
        <v>71-1363</v>
      </c>
      <c r="AA85" t="s">
        <v>719</v>
      </c>
      <c r="AB85" t="str">
        <f>VLOOKUP($I85,'[1]Master Route AAT Milk Run'!$C:$H,5,0)</f>
        <v>นายธีรวุฒิ บุญพรม</v>
      </c>
      <c r="AC85" t="str">
        <f>VLOOKUP($I85,'[1]Master Route AAT Milk Run'!$C:$H,6,0)</f>
        <v>098-3161975</v>
      </c>
    </row>
    <row r="86" spans="1:29" x14ac:dyDescent="0.25">
      <c r="A86" t="s">
        <v>20</v>
      </c>
      <c r="B86" t="s">
        <v>210</v>
      </c>
      <c r="C86" t="s">
        <v>48</v>
      </c>
      <c r="D86" t="s">
        <v>494</v>
      </c>
      <c r="E86" t="s">
        <v>47</v>
      </c>
      <c r="F86" s="1">
        <v>44711</v>
      </c>
      <c r="G86" t="s">
        <v>22</v>
      </c>
      <c r="H86">
        <f>VLOOKUP(I86,Sheet1!A:B,2,0)</f>
        <v>3088752</v>
      </c>
      <c r="I86" t="s">
        <v>200</v>
      </c>
      <c r="J86" s="1">
        <v>44714</v>
      </c>
      <c r="K86" t="s">
        <v>554</v>
      </c>
      <c r="L86" t="s">
        <v>200</v>
      </c>
      <c r="M86" s="1">
        <v>44714</v>
      </c>
      <c r="N86" t="s">
        <v>128</v>
      </c>
      <c r="O86" t="s">
        <v>89</v>
      </c>
      <c r="P86">
        <v>24</v>
      </c>
      <c r="Q86">
        <v>1314</v>
      </c>
      <c r="R86">
        <v>3</v>
      </c>
      <c r="S86" t="s">
        <v>89</v>
      </c>
      <c r="T86" t="s">
        <v>21</v>
      </c>
      <c r="U86" t="s">
        <v>211</v>
      </c>
      <c r="V86" t="s">
        <v>89</v>
      </c>
      <c r="W86" t="s">
        <v>40</v>
      </c>
      <c r="X86" t="s">
        <v>712</v>
      </c>
      <c r="Y86" t="s">
        <v>617</v>
      </c>
      <c r="Z86" t="str">
        <f>VLOOKUP($I86,'[1]Master Route AAT Milk Run'!$C:$H,4,0)</f>
        <v>71-1363</v>
      </c>
      <c r="AA86" t="s">
        <v>719</v>
      </c>
      <c r="AB86" t="str">
        <f>VLOOKUP($I86,'[1]Master Route AAT Milk Run'!$C:$H,5,0)</f>
        <v>นายธีรวุฒิ บุญพรม</v>
      </c>
      <c r="AC86" t="str">
        <f>VLOOKUP($I86,'[1]Master Route AAT Milk Run'!$C:$H,6,0)</f>
        <v>098-3161975</v>
      </c>
    </row>
    <row r="87" spans="1:29" x14ac:dyDescent="0.25">
      <c r="A87" t="s">
        <v>20</v>
      </c>
      <c r="B87" t="s">
        <v>197</v>
      </c>
      <c r="C87" t="s">
        <v>31</v>
      </c>
      <c r="D87" t="s">
        <v>199</v>
      </c>
      <c r="E87" t="s">
        <v>621</v>
      </c>
      <c r="F87" s="1">
        <v>44711</v>
      </c>
      <c r="G87" t="s">
        <v>22</v>
      </c>
      <c r="H87">
        <f>VLOOKUP(I87,Sheet1!A:B,2,0)</f>
        <v>3088548</v>
      </c>
      <c r="I87" t="s">
        <v>202</v>
      </c>
      <c r="J87" s="1">
        <v>44713</v>
      </c>
      <c r="K87" t="s">
        <v>87</v>
      </c>
      <c r="L87" t="s">
        <v>202</v>
      </c>
      <c r="M87" s="1">
        <v>44714</v>
      </c>
      <c r="N87" t="s">
        <v>201</v>
      </c>
      <c r="O87" t="s">
        <v>89</v>
      </c>
      <c r="P87">
        <v>32</v>
      </c>
      <c r="Q87">
        <v>652</v>
      </c>
      <c r="R87">
        <v>32</v>
      </c>
      <c r="S87" t="s">
        <v>89</v>
      </c>
      <c r="T87" t="s">
        <v>21</v>
      </c>
      <c r="U87" t="s">
        <v>198</v>
      </c>
      <c r="V87" t="s">
        <v>89</v>
      </c>
      <c r="W87" t="s">
        <v>40</v>
      </c>
      <c r="X87" t="s">
        <v>712</v>
      </c>
      <c r="Y87" t="s">
        <v>622</v>
      </c>
      <c r="Z87" t="str">
        <f>VLOOKUP($I87,'[1]Master Route AAT Milk Run'!$C:$H,4,0)</f>
        <v>71-1363</v>
      </c>
      <c r="AA87" t="s">
        <v>719</v>
      </c>
      <c r="AB87" t="str">
        <f>VLOOKUP($I87,'[1]Master Route AAT Milk Run'!$C:$H,5,0)</f>
        <v>นายธีรวุฒิ บุญพรม</v>
      </c>
      <c r="AC87" t="str">
        <f>VLOOKUP($I87,'[1]Master Route AAT Milk Run'!$C:$H,6,0)</f>
        <v>098-3161975</v>
      </c>
    </row>
    <row r="88" spans="1:29" x14ac:dyDescent="0.25">
      <c r="A88" t="s">
        <v>20</v>
      </c>
      <c r="B88" t="s">
        <v>210</v>
      </c>
      <c r="C88" t="s">
        <v>48</v>
      </c>
      <c r="D88" t="s">
        <v>340</v>
      </c>
      <c r="E88" t="s">
        <v>47</v>
      </c>
      <c r="F88" s="1">
        <v>44711</v>
      </c>
      <c r="G88" t="s">
        <v>22</v>
      </c>
      <c r="H88">
        <f>VLOOKUP(I88,Sheet1!A:B,2,0)</f>
        <v>3088548</v>
      </c>
      <c r="I88" t="s">
        <v>202</v>
      </c>
      <c r="J88" s="1">
        <v>44713</v>
      </c>
      <c r="K88" t="s">
        <v>498</v>
      </c>
      <c r="L88" t="s">
        <v>202</v>
      </c>
      <c r="M88" s="1">
        <v>44714</v>
      </c>
      <c r="N88" t="s">
        <v>173</v>
      </c>
      <c r="O88" t="s">
        <v>41</v>
      </c>
      <c r="P88">
        <v>100</v>
      </c>
      <c r="Q88">
        <v>1454</v>
      </c>
      <c r="R88">
        <v>10</v>
      </c>
      <c r="S88" t="s">
        <v>41</v>
      </c>
      <c r="T88" t="s">
        <v>21</v>
      </c>
      <c r="U88" t="s">
        <v>211</v>
      </c>
      <c r="V88" t="s">
        <v>41</v>
      </c>
      <c r="W88" t="s">
        <v>40</v>
      </c>
      <c r="X88" t="s">
        <v>712</v>
      </c>
      <c r="Y88" t="s">
        <v>341</v>
      </c>
      <c r="Z88" t="str">
        <f>VLOOKUP($I88,'[1]Master Route AAT Milk Run'!$C:$H,4,0)</f>
        <v>71-1363</v>
      </c>
      <c r="AA88" t="s">
        <v>719</v>
      </c>
      <c r="AB88" t="str">
        <f>VLOOKUP($I88,'[1]Master Route AAT Milk Run'!$C:$H,5,0)</f>
        <v>นายธีรวุฒิ บุญพรม</v>
      </c>
      <c r="AC88" t="str">
        <f>VLOOKUP($I88,'[1]Master Route AAT Milk Run'!$C:$H,6,0)</f>
        <v>098-3161975</v>
      </c>
    </row>
    <row r="89" spans="1:29" x14ac:dyDescent="0.25">
      <c r="A89" t="s">
        <v>20</v>
      </c>
      <c r="B89" t="s">
        <v>210</v>
      </c>
      <c r="C89" t="s">
        <v>31</v>
      </c>
      <c r="D89" t="s">
        <v>496</v>
      </c>
      <c r="E89" t="s">
        <v>32</v>
      </c>
      <c r="F89" s="1">
        <v>44711</v>
      </c>
      <c r="G89" t="s">
        <v>22</v>
      </c>
      <c r="H89">
        <f>VLOOKUP(I89,Sheet1!A:B,2,0)</f>
        <v>3088548</v>
      </c>
      <c r="I89" t="s">
        <v>202</v>
      </c>
      <c r="J89" s="1">
        <v>44713</v>
      </c>
      <c r="K89" t="s">
        <v>498</v>
      </c>
      <c r="L89" t="s">
        <v>202</v>
      </c>
      <c r="M89" s="1">
        <v>44714</v>
      </c>
      <c r="N89" t="s">
        <v>173</v>
      </c>
      <c r="O89" t="s">
        <v>41</v>
      </c>
      <c r="P89">
        <v>240</v>
      </c>
      <c r="Q89">
        <v>3204</v>
      </c>
      <c r="R89">
        <v>80</v>
      </c>
      <c r="S89" t="s">
        <v>41</v>
      </c>
      <c r="T89" t="s">
        <v>21</v>
      </c>
      <c r="U89" t="s">
        <v>211</v>
      </c>
      <c r="V89" t="s">
        <v>41</v>
      </c>
      <c r="W89" t="s">
        <v>40</v>
      </c>
      <c r="X89" t="s">
        <v>712</v>
      </c>
      <c r="Y89" t="s">
        <v>497</v>
      </c>
      <c r="Z89" t="str">
        <f>VLOOKUP($I89,'[1]Master Route AAT Milk Run'!$C:$H,4,0)</f>
        <v>71-1363</v>
      </c>
      <c r="AA89" t="s">
        <v>719</v>
      </c>
      <c r="AB89" t="str">
        <f>VLOOKUP($I89,'[1]Master Route AAT Milk Run'!$C:$H,5,0)</f>
        <v>นายธีรวุฒิ บุญพรม</v>
      </c>
      <c r="AC89" t="str">
        <f>VLOOKUP($I89,'[1]Master Route AAT Milk Run'!$C:$H,6,0)</f>
        <v>098-3161975</v>
      </c>
    </row>
    <row r="90" spans="1:29" x14ac:dyDescent="0.25">
      <c r="A90" t="s">
        <v>20</v>
      </c>
      <c r="B90" t="s">
        <v>210</v>
      </c>
      <c r="C90" t="s">
        <v>48</v>
      </c>
      <c r="D90" t="s">
        <v>534</v>
      </c>
      <c r="E90" t="s">
        <v>23</v>
      </c>
      <c r="F90" s="1">
        <v>44711</v>
      </c>
      <c r="G90" t="s">
        <v>22</v>
      </c>
      <c r="H90">
        <f>VLOOKUP(I90,Sheet1!A:B,2,0)</f>
        <v>3088548</v>
      </c>
      <c r="I90" t="s">
        <v>202</v>
      </c>
      <c r="J90" s="1">
        <v>44713</v>
      </c>
      <c r="K90" t="s">
        <v>498</v>
      </c>
      <c r="L90" t="s">
        <v>202</v>
      </c>
      <c r="M90" s="1">
        <v>44714</v>
      </c>
      <c r="N90" t="s">
        <v>173</v>
      </c>
      <c r="O90" t="s">
        <v>41</v>
      </c>
      <c r="P90">
        <v>20</v>
      </c>
      <c r="Q90">
        <v>1766</v>
      </c>
      <c r="R90">
        <v>10</v>
      </c>
      <c r="S90" t="s">
        <v>41</v>
      </c>
      <c r="T90" t="s">
        <v>21</v>
      </c>
      <c r="U90" t="s">
        <v>211</v>
      </c>
      <c r="V90" t="s">
        <v>41</v>
      </c>
      <c r="W90" t="s">
        <v>40</v>
      </c>
      <c r="X90" t="s">
        <v>712</v>
      </c>
      <c r="Y90" t="s">
        <v>706</v>
      </c>
      <c r="Z90" t="str">
        <f>VLOOKUP($I90,'[1]Master Route AAT Milk Run'!$C:$H,4,0)</f>
        <v>71-1363</v>
      </c>
      <c r="AA90" t="s">
        <v>719</v>
      </c>
      <c r="AB90" t="str">
        <f>VLOOKUP($I90,'[1]Master Route AAT Milk Run'!$C:$H,5,0)</f>
        <v>นายธีรวุฒิ บุญพรม</v>
      </c>
      <c r="AC90" t="str">
        <f>VLOOKUP($I90,'[1]Master Route AAT Milk Run'!$C:$H,6,0)</f>
        <v>098-3161975</v>
      </c>
    </row>
    <row r="91" spans="1:29" x14ac:dyDescent="0.25">
      <c r="A91" t="s">
        <v>20</v>
      </c>
      <c r="B91" t="s">
        <v>210</v>
      </c>
      <c r="C91" t="s">
        <v>120</v>
      </c>
      <c r="D91" t="s">
        <v>358</v>
      </c>
      <c r="E91" t="s">
        <v>46</v>
      </c>
      <c r="F91" s="1">
        <v>44711</v>
      </c>
      <c r="G91" t="s">
        <v>22</v>
      </c>
      <c r="H91">
        <f>VLOOKUP(I91,Sheet1!A:B,2,0)</f>
        <v>3088548</v>
      </c>
      <c r="I91" t="s">
        <v>202</v>
      </c>
      <c r="J91" s="1">
        <v>44713</v>
      </c>
      <c r="K91" t="s">
        <v>498</v>
      </c>
      <c r="L91" t="s">
        <v>202</v>
      </c>
      <c r="M91" s="1">
        <v>44714</v>
      </c>
      <c r="N91" t="s">
        <v>173</v>
      </c>
      <c r="O91" t="s">
        <v>41</v>
      </c>
      <c r="P91">
        <v>117</v>
      </c>
      <c r="Q91">
        <v>1557</v>
      </c>
      <c r="R91">
        <v>9</v>
      </c>
      <c r="S91" t="s">
        <v>41</v>
      </c>
      <c r="T91" t="s">
        <v>21</v>
      </c>
      <c r="U91" t="s">
        <v>211</v>
      </c>
      <c r="V91" t="s">
        <v>41</v>
      </c>
      <c r="W91" t="s">
        <v>40</v>
      </c>
      <c r="X91" t="s">
        <v>712</v>
      </c>
      <c r="Y91" t="s">
        <v>359</v>
      </c>
      <c r="Z91" t="str">
        <f>VLOOKUP($I91,'[1]Master Route AAT Milk Run'!$C:$H,4,0)</f>
        <v>71-1363</v>
      </c>
      <c r="AA91" t="s">
        <v>719</v>
      </c>
      <c r="AB91" t="str">
        <f>VLOOKUP($I91,'[1]Master Route AAT Milk Run'!$C:$H,5,0)</f>
        <v>นายธีรวุฒิ บุญพรม</v>
      </c>
      <c r="AC91" t="str">
        <f>VLOOKUP($I91,'[1]Master Route AAT Milk Run'!$C:$H,6,0)</f>
        <v>098-3161975</v>
      </c>
    </row>
    <row r="92" spans="1:29" x14ac:dyDescent="0.25">
      <c r="A92" t="s">
        <v>20</v>
      </c>
      <c r="B92" t="s">
        <v>210</v>
      </c>
      <c r="C92" t="s">
        <v>48</v>
      </c>
      <c r="D92" t="s">
        <v>494</v>
      </c>
      <c r="E92" t="s">
        <v>23</v>
      </c>
      <c r="F92" s="1">
        <v>44711</v>
      </c>
      <c r="G92" t="s">
        <v>22</v>
      </c>
      <c r="H92">
        <f>VLOOKUP(I92,Sheet1!A:B,2,0)</f>
        <v>3088548</v>
      </c>
      <c r="I92" t="s">
        <v>202</v>
      </c>
      <c r="J92" s="1">
        <v>44713</v>
      </c>
      <c r="K92" t="s">
        <v>498</v>
      </c>
      <c r="L92" t="s">
        <v>202</v>
      </c>
      <c r="M92" s="1">
        <v>44714</v>
      </c>
      <c r="N92" t="s">
        <v>201</v>
      </c>
      <c r="O92" t="s">
        <v>89</v>
      </c>
      <c r="P92">
        <v>24</v>
      </c>
      <c r="Q92">
        <v>1559</v>
      </c>
      <c r="R92">
        <v>3</v>
      </c>
      <c r="S92" t="s">
        <v>89</v>
      </c>
      <c r="T92" t="s">
        <v>21</v>
      </c>
      <c r="U92" t="s">
        <v>211</v>
      </c>
      <c r="V92" t="s">
        <v>89</v>
      </c>
      <c r="W92" t="s">
        <v>40</v>
      </c>
      <c r="X92" t="s">
        <v>712</v>
      </c>
      <c r="Y92" t="s">
        <v>495</v>
      </c>
      <c r="Z92" t="str">
        <f>VLOOKUP($I92,'[1]Master Route AAT Milk Run'!$C:$H,4,0)</f>
        <v>71-1363</v>
      </c>
      <c r="AA92" t="s">
        <v>719</v>
      </c>
      <c r="AB92" t="str">
        <f>VLOOKUP($I92,'[1]Master Route AAT Milk Run'!$C:$H,5,0)</f>
        <v>นายธีรวุฒิ บุญพรม</v>
      </c>
      <c r="AC92" t="str">
        <f>VLOOKUP($I92,'[1]Master Route AAT Milk Run'!$C:$H,6,0)</f>
        <v>098-3161975</v>
      </c>
    </row>
    <row r="93" spans="1:29" x14ac:dyDescent="0.25">
      <c r="A93" t="s">
        <v>20</v>
      </c>
      <c r="B93" t="s">
        <v>210</v>
      </c>
      <c r="C93" t="s">
        <v>48</v>
      </c>
      <c r="D93" t="s">
        <v>494</v>
      </c>
      <c r="E93" t="s">
        <v>23</v>
      </c>
      <c r="F93" s="1">
        <v>44711</v>
      </c>
      <c r="G93" t="s">
        <v>22</v>
      </c>
      <c r="H93">
        <f>VLOOKUP(I93,Sheet1!A:B,2,0)</f>
        <v>3088752</v>
      </c>
      <c r="I93" t="s">
        <v>200</v>
      </c>
      <c r="J93" s="1">
        <v>44714</v>
      </c>
      <c r="K93" t="s">
        <v>554</v>
      </c>
      <c r="L93" t="s">
        <v>200</v>
      </c>
      <c r="M93" s="1">
        <v>44714</v>
      </c>
      <c r="N93" t="s">
        <v>128</v>
      </c>
      <c r="O93" t="s">
        <v>89</v>
      </c>
      <c r="P93">
        <v>57</v>
      </c>
      <c r="Q93">
        <v>1616</v>
      </c>
      <c r="R93">
        <v>3</v>
      </c>
      <c r="S93" t="s">
        <v>89</v>
      </c>
      <c r="T93" t="s">
        <v>21</v>
      </c>
      <c r="U93" t="s">
        <v>211</v>
      </c>
      <c r="V93" t="s">
        <v>89</v>
      </c>
      <c r="W93" t="s">
        <v>40</v>
      </c>
      <c r="X93" t="s">
        <v>712</v>
      </c>
      <c r="Y93" t="s">
        <v>495</v>
      </c>
      <c r="Z93" t="str">
        <f>VLOOKUP($I93,'[1]Master Route AAT Milk Run'!$C:$H,4,0)</f>
        <v>71-1363</v>
      </c>
      <c r="AA93" t="s">
        <v>719</v>
      </c>
      <c r="AB93" t="str">
        <f>VLOOKUP($I93,'[1]Master Route AAT Milk Run'!$C:$H,5,0)</f>
        <v>นายธีรวุฒิ บุญพรม</v>
      </c>
      <c r="AC93" t="str">
        <f>VLOOKUP($I93,'[1]Master Route AAT Milk Run'!$C:$H,6,0)</f>
        <v>098-3161975</v>
      </c>
    </row>
    <row r="94" spans="1:29" x14ac:dyDescent="0.25">
      <c r="A94" t="s">
        <v>20</v>
      </c>
      <c r="B94" t="s">
        <v>210</v>
      </c>
      <c r="C94" t="s">
        <v>48</v>
      </c>
      <c r="D94" t="s">
        <v>340</v>
      </c>
      <c r="E94" t="s">
        <v>23</v>
      </c>
      <c r="F94" s="1">
        <v>44711</v>
      </c>
      <c r="G94" t="s">
        <v>22</v>
      </c>
      <c r="H94">
        <f>VLOOKUP(I94,Sheet1!A:B,2,0)</f>
        <v>3088548</v>
      </c>
      <c r="I94" t="s">
        <v>202</v>
      </c>
      <c r="J94" s="1">
        <v>44713</v>
      </c>
      <c r="K94" t="s">
        <v>498</v>
      </c>
      <c r="L94" t="s">
        <v>202</v>
      </c>
      <c r="M94" s="1">
        <v>44714</v>
      </c>
      <c r="N94" t="s">
        <v>173</v>
      </c>
      <c r="O94" t="s">
        <v>41</v>
      </c>
      <c r="P94">
        <v>20</v>
      </c>
      <c r="Q94">
        <v>1766</v>
      </c>
      <c r="R94">
        <v>10</v>
      </c>
      <c r="S94" t="s">
        <v>41</v>
      </c>
      <c r="T94" t="s">
        <v>21</v>
      </c>
      <c r="U94" t="s">
        <v>211</v>
      </c>
      <c r="V94" t="s">
        <v>41</v>
      </c>
      <c r="W94" t="s">
        <v>40</v>
      </c>
      <c r="X94" t="s">
        <v>712</v>
      </c>
      <c r="Y94" t="s">
        <v>532</v>
      </c>
      <c r="Z94" t="str">
        <f>VLOOKUP($I94,'[1]Master Route AAT Milk Run'!$C:$H,4,0)</f>
        <v>71-1363</v>
      </c>
      <c r="AA94" t="s">
        <v>719</v>
      </c>
      <c r="AB94" t="str">
        <f>VLOOKUP($I94,'[1]Master Route AAT Milk Run'!$C:$H,5,0)</f>
        <v>นายธีรวุฒิ บุญพรม</v>
      </c>
      <c r="AC94" t="str">
        <f>VLOOKUP($I94,'[1]Master Route AAT Milk Run'!$C:$H,6,0)</f>
        <v>098-3161975</v>
      </c>
    </row>
    <row r="95" spans="1:29" x14ac:dyDescent="0.25">
      <c r="A95" t="s">
        <v>20</v>
      </c>
      <c r="B95" t="s">
        <v>210</v>
      </c>
      <c r="C95" t="s">
        <v>48</v>
      </c>
      <c r="D95" t="s">
        <v>534</v>
      </c>
      <c r="E95" t="s">
        <v>47</v>
      </c>
      <c r="F95" s="1">
        <v>44711</v>
      </c>
      <c r="G95" t="s">
        <v>22</v>
      </c>
      <c r="H95">
        <f>VLOOKUP(I95,Sheet1!A:B,2,0)</f>
        <v>3088548</v>
      </c>
      <c r="I95" t="s">
        <v>202</v>
      </c>
      <c r="J95" s="1">
        <v>44713</v>
      </c>
      <c r="K95" t="s">
        <v>498</v>
      </c>
      <c r="L95" t="s">
        <v>202</v>
      </c>
      <c r="M95" s="1">
        <v>44714</v>
      </c>
      <c r="N95" t="s">
        <v>173</v>
      </c>
      <c r="O95" t="s">
        <v>41</v>
      </c>
      <c r="P95">
        <v>100</v>
      </c>
      <c r="Q95">
        <v>1454</v>
      </c>
      <c r="R95">
        <v>10</v>
      </c>
      <c r="S95" t="s">
        <v>41</v>
      </c>
      <c r="T95" t="s">
        <v>21</v>
      </c>
      <c r="U95" t="s">
        <v>211</v>
      </c>
      <c r="V95" t="s">
        <v>41</v>
      </c>
      <c r="W95" t="s">
        <v>40</v>
      </c>
      <c r="X95" t="s">
        <v>712</v>
      </c>
      <c r="Y95" t="s">
        <v>535</v>
      </c>
      <c r="Z95" t="str">
        <f>VLOOKUP($I95,'[1]Master Route AAT Milk Run'!$C:$H,4,0)</f>
        <v>71-1363</v>
      </c>
      <c r="AA95" t="s">
        <v>719</v>
      </c>
      <c r="AB95" t="str">
        <f>VLOOKUP($I95,'[1]Master Route AAT Milk Run'!$C:$H,5,0)</f>
        <v>นายธีรวุฒิ บุญพรม</v>
      </c>
      <c r="AC95" t="str">
        <f>VLOOKUP($I95,'[1]Master Route AAT Milk Run'!$C:$H,6,0)</f>
        <v>098-3161975</v>
      </c>
    </row>
    <row r="96" spans="1:29" x14ac:dyDescent="0.25">
      <c r="A96" t="s">
        <v>20</v>
      </c>
      <c r="B96" t="s">
        <v>197</v>
      </c>
      <c r="C96" t="s">
        <v>31</v>
      </c>
      <c r="D96" t="s">
        <v>199</v>
      </c>
      <c r="E96" t="s">
        <v>621</v>
      </c>
      <c r="F96" s="1">
        <v>44711</v>
      </c>
      <c r="G96" t="s">
        <v>22</v>
      </c>
      <c r="H96">
        <f>VLOOKUP(I96,Sheet1!A:B,2,0)</f>
        <v>3088752</v>
      </c>
      <c r="I96" t="s">
        <v>200</v>
      </c>
      <c r="J96" s="1">
        <v>44714</v>
      </c>
      <c r="K96" t="s">
        <v>119</v>
      </c>
      <c r="L96" t="s">
        <v>200</v>
      </c>
      <c r="M96" s="1">
        <v>44714</v>
      </c>
      <c r="N96" t="s">
        <v>128</v>
      </c>
      <c r="O96" t="s">
        <v>89</v>
      </c>
      <c r="P96">
        <v>32</v>
      </c>
      <c r="Q96">
        <v>684</v>
      </c>
      <c r="R96">
        <v>32</v>
      </c>
      <c r="S96" t="s">
        <v>89</v>
      </c>
      <c r="T96" t="s">
        <v>21</v>
      </c>
      <c r="U96" t="s">
        <v>198</v>
      </c>
      <c r="V96" t="s">
        <v>89</v>
      </c>
      <c r="W96" t="s">
        <v>40</v>
      </c>
      <c r="X96" t="s">
        <v>712</v>
      </c>
      <c r="Y96" t="s">
        <v>622</v>
      </c>
      <c r="Z96" t="str">
        <f>VLOOKUP($I96,'[1]Master Route AAT Milk Run'!$C:$H,4,0)</f>
        <v>71-1363</v>
      </c>
      <c r="AA96" t="s">
        <v>719</v>
      </c>
      <c r="AB96" t="str">
        <f>VLOOKUP($I96,'[1]Master Route AAT Milk Run'!$C:$H,5,0)</f>
        <v>นายธีรวุฒิ บุญพรม</v>
      </c>
      <c r="AC96" t="str">
        <f>VLOOKUP($I96,'[1]Master Route AAT Milk Run'!$C:$H,6,0)</f>
        <v>098-3161975</v>
      </c>
    </row>
    <row r="97" spans="1:29" x14ac:dyDescent="0.25">
      <c r="A97" t="s">
        <v>20</v>
      </c>
      <c r="B97" t="s">
        <v>67</v>
      </c>
      <c r="C97" t="s">
        <v>31</v>
      </c>
      <c r="D97" t="s">
        <v>84</v>
      </c>
      <c r="E97" t="s">
        <v>85</v>
      </c>
      <c r="F97" s="1">
        <v>44711</v>
      </c>
      <c r="G97" t="s">
        <v>22</v>
      </c>
      <c r="H97">
        <f>VLOOKUP(I97,Sheet1!A:B,2,0)</f>
        <v>3088581</v>
      </c>
      <c r="I97" t="s">
        <v>90</v>
      </c>
      <c r="J97" s="1">
        <v>44713</v>
      </c>
      <c r="K97" t="s">
        <v>87</v>
      </c>
      <c r="L97" t="s">
        <v>90</v>
      </c>
      <c r="M97" s="1">
        <v>44714</v>
      </c>
      <c r="N97" t="s">
        <v>88</v>
      </c>
      <c r="O97" t="s">
        <v>89</v>
      </c>
      <c r="P97">
        <v>40</v>
      </c>
      <c r="Q97">
        <v>2059</v>
      </c>
      <c r="R97">
        <v>40</v>
      </c>
      <c r="S97" t="s">
        <v>89</v>
      </c>
      <c r="T97" t="s">
        <v>21</v>
      </c>
      <c r="U97" t="s">
        <v>68</v>
      </c>
      <c r="V97" t="s">
        <v>89</v>
      </c>
      <c r="W97" t="s">
        <v>36</v>
      </c>
      <c r="X97" t="s">
        <v>712</v>
      </c>
      <c r="Y97" t="s">
        <v>86</v>
      </c>
      <c r="Z97" t="str">
        <f>VLOOKUP($I97,'[1]Master Route AAT Milk Run'!$C:$H,4,0)</f>
        <v>72-1022</v>
      </c>
      <c r="AA97" t="s">
        <v>719</v>
      </c>
      <c r="AB97" t="str">
        <f>VLOOKUP($I97,'[1]Master Route AAT Milk Run'!$C:$H,5,0)</f>
        <v>นายนที ละครสิงห์</v>
      </c>
      <c r="AC97" t="str">
        <f>VLOOKUP($I97,'[1]Master Route AAT Milk Run'!$C:$H,6,0)</f>
        <v>093-2720346</v>
      </c>
    </row>
    <row r="98" spans="1:29" x14ac:dyDescent="0.25">
      <c r="A98" t="s">
        <v>20</v>
      </c>
      <c r="B98" t="s">
        <v>67</v>
      </c>
      <c r="C98" t="s">
        <v>137</v>
      </c>
      <c r="D98" t="s">
        <v>455</v>
      </c>
      <c r="E98" t="s">
        <v>47</v>
      </c>
      <c r="F98" s="1">
        <v>44711</v>
      </c>
      <c r="G98" t="s">
        <v>22</v>
      </c>
      <c r="H98">
        <f>VLOOKUP(I98,Sheet1!A:B,2,0)</f>
        <v>3088609</v>
      </c>
      <c r="I98" t="s">
        <v>230</v>
      </c>
      <c r="J98" s="1">
        <v>44714</v>
      </c>
      <c r="K98" t="s">
        <v>119</v>
      </c>
      <c r="L98" t="s">
        <v>230</v>
      </c>
      <c r="M98" s="1">
        <v>44714</v>
      </c>
      <c r="N98" t="s">
        <v>191</v>
      </c>
      <c r="O98" t="s">
        <v>41</v>
      </c>
      <c r="P98">
        <v>20</v>
      </c>
      <c r="Q98">
        <v>1809</v>
      </c>
      <c r="R98">
        <v>10</v>
      </c>
      <c r="S98" t="s">
        <v>41</v>
      </c>
      <c r="T98" t="s">
        <v>21</v>
      </c>
      <c r="U98" t="s">
        <v>68</v>
      </c>
      <c r="V98" t="s">
        <v>41</v>
      </c>
      <c r="W98" t="s">
        <v>36</v>
      </c>
      <c r="X98" t="s">
        <v>712</v>
      </c>
      <c r="Y98" t="s">
        <v>456</v>
      </c>
      <c r="Z98" t="str">
        <f>VLOOKUP($I98,'[1]Master Route AAT Milk Run'!$C:$H,4,0)</f>
        <v>72-1022</v>
      </c>
      <c r="AA98" t="s">
        <v>719</v>
      </c>
      <c r="AB98" t="str">
        <f>VLOOKUP($I98,'[1]Master Route AAT Milk Run'!$C:$H,5,0)</f>
        <v>นายนที ละครสิงห์</v>
      </c>
      <c r="AC98" t="str">
        <f>VLOOKUP($I98,'[1]Master Route AAT Milk Run'!$C:$H,6,0)</f>
        <v>093-2720346</v>
      </c>
    </row>
    <row r="99" spans="1:29" x14ac:dyDescent="0.25">
      <c r="A99" t="s">
        <v>20</v>
      </c>
      <c r="B99" t="s">
        <v>67</v>
      </c>
      <c r="C99" t="s">
        <v>115</v>
      </c>
      <c r="D99" t="s">
        <v>133</v>
      </c>
      <c r="E99" t="s">
        <v>47</v>
      </c>
      <c r="F99" s="1">
        <v>44711</v>
      </c>
      <c r="G99" t="s">
        <v>22</v>
      </c>
      <c r="H99">
        <f>VLOOKUP(I99,Sheet1!A:B,2,0)</f>
        <v>3088581</v>
      </c>
      <c r="I99" t="s">
        <v>90</v>
      </c>
      <c r="J99" s="1">
        <v>44713</v>
      </c>
      <c r="K99" t="s">
        <v>87</v>
      </c>
      <c r="L99" t="s">
        <v>90</v>
      </c>
      <c r="M99" s="1">
        <v>44714</v>
      </c>
      <c r="N99" t="s">
        <v>298</v>
      </c>
      <c r="O99" t="s">
        <v>41</v>
      </c>
      <c r="P99">
        <v>160</v>
      </c>
      <c r="Q99">
        <v>6240</v>
      </c>
      <c r="R99">
        <v>160</v>
      </c>
      <c r="S99" t="s">
        <v>41</v>
      </c>
      <c r="T99" t="s">
        <v>21</v>
      </c>
      <c r="U99" t="s">
        <v>68</v>
      </c>
      <c r="V99" t="s">
        <v>41</v>
      </c>
      <c r="W99" t="s">
        <v>36</v>
      </c>
      <c r="X99" t="s">
        <v>712</v>
      </c>
      <c r="Y99" t="s">
        <v>134</v>
      </c>
      <c r="Z99" t="str">
        <f>VLOOKUP($I99,'[1]Master Route AAT Milk Run'!$C:$H,4,0)</f>
        <v>72-1022</v>
      </c>
      <c r="AA99" t="s">
        <v>719</v>
      </c>
      <c r="AB99" t="str">
        <f>VLOOKUP($I99,'[1]Master Route AAT Milk Run'!$C:$H,5,0)</f>
        <v>นายนที ละครสิงห์</v>
      </c>
      <c r="AC99" t="str">
        <f>VLOOKUP($I99,'[1]Master Route AAT Milk Run'!$C:$H,6,0)</f>
        <v>093-2720346</v>
      </c>
    </row>
    <row r="100" spans="1:29" x14ac:dyDescent="0.25">
      <c r="A100" t="s">
        <v>20</v>
      </c>
      <c r="B100" t="s">
        <v>67</v>
      </c>
      <c r="C100" t="s">
        <v>137</v>
      </c>
      <c r="D100" t="s">
        <v>246</v>
      </c>
      <c r="E100" t="s">
        <v>47</v>
      </c>
      <c r="F100" s="1">
        <v>44711</v>
      </c>
      <c r="G100" t="s">
        <v>22</v>
      </c>
      <c r="H100">
        <f>VLOOKUP(I100,Sheet1!A:B,2,0)</f>
        <v>3088609</v>
      </c>
      <c r="I100" t="s">
        <v>230</v>
      </c>
      <c r="J100" s="1">
        <v>44714</v>
      </c>
      <c r="K100" t="s">
        <v>119</v>
      </c>
      <c r="L100" t="s">
        <v>230</v>
      </c>
      <c r="M100" s="1">
        <v>44714</v>
      </c>
      <c r="N100" t="s">
        <v>191</v>
      </c>
      <c r="O100" t="s">
        <v>41</v>
      </c>
      <c r="P100">
        <v>32</v>
      </c>
      <c r="Q100">
        <v>790</v>
      </c>
      <c r="R100">
        <v>8</v>
      </c>
      <c r="S100" t="s">
        <v>41</v>
      </c>
      <c r="T100" t="s">
        <v>21</v>
      </c>
      <c r="U100" t="s">
        <v>68</v>
      </c>
      <c r="V100" t="s">
        <v>41</v>
      </c>
      <c r="W100" t="s">
        <v>36</v>
      </c>
      <c r="X100" t="s">
        <v>712</v>
      </c>
      <c r="Y100" t="s">
        <v>247</v>
      </c>
      <c r="Z100" t="str">
        <f>VLOOKUP($I100,'[1]Master Route AAT Milk Run'!$C:$H,4,0)</f>
        <v>72-1022</v>
      </c>
      <c r="AA100" t="s">
        <v>719</v>
      </c>
      <c r="AB100" t="str">
        <f>VLOOKUP($I100,'[1]Master Route AAT Milk Run'!$C:$H,5,0)</f>
        <v>นายนที ละครสิงห์</v>
      </c>
      <c r="AC100" t="str">
        <f>VLOOKUP($I100,'[1]Master Route AAT Milk Run'!$C:$H,6,0)</f>
        <v>093-2720346</v>
      </c>
    </row>
    <row r="101" spans="1:29" x14ac:dyDescent="0.25">
      <c r="A101" t="s">
        <v>20</v>
      </c>
      <c r="B101" t="s">
        <v>67</v>
      </c>
      <c r="C101" t="s">
        <v>137</v>
      </c>
      <c r="D101" t="s">
        <v>480</v>
      </c>
      <c r="E101" t="s">
        <v>47</v>
      </c>
      <c r="F101" s="1">
        <v>44711</v>
      </c>
      <c r="G101" t="s">
        <v>22</v>
      </c>
      <c r="H101">
        <f>VLOOKUP(I101,Sheet1!A:B,2,0)</f>
        <v>3088609</v>
      </c>
      <c r="I101" t="s">
        <v>230</v>
      </c>
      <c r="J101" s="1">
        <v>44714</v>
      </c>
      <c r="K101" t="s">
        <v>119</v>
      </c>
      <c r="L101" t="s">
        <v>230</v>
      </c>
      <c r="M101" s="1">
        <v>44714</v>
      </c>
      <c r="N101" t="s">
        <v>191</v>
      </c>
      <c r="O101" t="s">
        <v>41</v>
      </c>
      <c r="P101">
        <v>288</v>
      </c>
      <c r="Q101">
        <v>6479</v>
      </c>
      <c r="R101">
        <v>36</v>
      </c>
      <c r="S101" t="s">
        <v>41</v>
      </c>
      <c r="T101" t="s">
        <v>21</v>
      </c>
      <c r="U101" t="s">
        <v>68</v>
      </c>
      <c r="V101" t="s">
        <v>41</v>
      </c>
      <c r="W101" t="s">
        <v>36</v>
      </c>
      <c r="X101" t="s">
        <v>712</v>
      </c>
      <c r="Y101" t="s">
        <v>481</v>
      </c>
      <c r="Z101" t="str">
        <f>VLOOKUP($I101,'[1]Master Route AAT Milk Run'!$C:$H,4,0)</f>
        <v>72-1022</v>
      </c>
      <c r="AA101" t="s">
        <v>719</v>
      </c>
      <c r="AB101" t="str">
        <f>VLOOKUP($I101,'[1]Master Route AAT Milk Run'!$C:$H,5,0)</f>
        <v>นายนที ละครสิงห์</v>
      </c>
      <c r="AC101" t="str">
        <f>VLOOKUP($I101,'[1]Master Route AAT Milk Run'!$C:$H,6,0)</f>
        <v>093-2720346</v>
      </c>
    </row>
    <row r="102" spans="1:29" x14ac:dyDescent="0.25">
      <c r="A102" t="s">
        <v>20</v>
      </c>
      <c r="B102" t="s">
        <v>67</v>
      </c>
      <c r="C102" t="s">
        <v>48</v>
      </c>
      <c r="D102" t="s">
        <v>551</v>
      </c>
      <c r="E102" t="s">
        <v>47</v>
      </c>
      <c r="F102" s="1">
        <v>44711</v>
      </c>
      <c r="G102" t="s">
        <v>22</v>
      </c>
      <c r="H102">
        <f>VLOOKUP(I102,Sheet1!A:B,2,0)</f>
        <v>3088609</v>
      </c>
      <c r="I102" t="s">
        <v>230</v>
      </c>
      <c r="J102" s="1">
        <v>44714</v>
      </c>
      <c r="K102" t="s">
        <v>119</v>
      </c>
      <c r="L102" t="s">
        <v>230</v>
      </c>
      <c r="M102" s="1">
        <v>44714</v>
      </c>
      <c r="N102" t="s">
        <v>191</v>
      </c>
      <c r="O102" t="s">
        <v>41</v>
      </c>
      <c r="P102">
        <v>144</v>
      </c>
      <c r="Q102">
        <v>3243</v>
      </c>
      <c r="R102">
        <v>24</v>
      </c>
      <c r="S102" t="s">
        <v>41</v>
      </c>
      <c r="T102" t="s">
        <v>21</v>
      </c>
      <c r="U102" t="s">
        <v>68</v>
      </c>
      <c r="V102" t="s">
        <v>41</v>
      </c>
      <c r="W102" t="s">
        <v>36</v>
      </c>
      <c r="X102" t="s">
        <v>712</v>
      </c>
      <c r="Y102" t="s">
        <v>552</v>
      </c>
      <c r="Z102" t="str">
        <f>VLOOKUP($I102,'[1]Master Route AAT Milk Run'!$C:$H,4,0)</f>
        <v>72-1022</v>
      </c>
      <c r="AA102" t="s">
        <v>719</v>
      </c>
      <c r="AB102" t="str">
        <f>VLOOKUP($I102,'[1]Master Route AAT Milk Run'!$C:$H,5,0)</f>
        <v>นายนที ละครสิงห์</v>
      </c>
      <c r="AC102" t="str">
        <f>VLOOKUP($I102,'[1]Master Route AAT Milk Run'!$C:$H,6,0)</f>
        <v>093-2720346</v>
      </c>
    </row>
    <row r="103" spans="1:29" x14ac:dyDescent="0.25">
      <c r="A103" t="s">
        <v>20</v>
      </c>
      <c r="B103" t="s">
        <v>67</v>
      </c>
      <c r="C103" t="s">
        <v>137</v>
      </c>
      <c r="D103" t="s">
        <v>701</v>
      </c>
      <c r="E103" t="s">
        <v>127</v>
      </c>
      <c r="F103" s="1">
        <v>44711</v>
      </c>
      <c r="G103" t="s">
        <v>22</v>
      </c>
      <c r="H103">
        <f>VLOOKUP(I103,Sheet1!A:B,2,0)</f>
        <v>3088581</v>
      </c>
      <c r="I103" t="s">
        <v>90</v>
      </c>
      <c r="J103" s="1">
        <v>44713</v>
      </c>
      <c r="K103" t="s">
        <v>87</v>
      </c>
      <c r="L103" t="s">
        <v>90</v>
      </c>
      <c r="M103" s="1">
        <v>44714</v>
      </c>
      <c r="N103" t="s">
        <v>298</v>
      </c>
      <c r="O103" t="s">
        <v>41</v>
      </c>
      <c r="P103">
        <v>10</v>
      </c>
      <c r="Q103">
        <v>1383</v>
      </c>
      <c r="R103">
        <v>10</v>
      </c>
      <c r="S103" t="s">
        <v>41</v>
      </c>
      <c r="T103" t="s">
        <v>21</v>
      </c>
      <c r="U103" t="s">
        <v>68</v>
      </c>
      <c r="V103" t="s">
        <v>41</v>
      </c>
      <c r="W103" t="s">
        <v>36</v>
      </c>
      <c r="X103" t="s">
        <v>712</v>
      </c>
      <c r="Y103" t="s">
        <v>702</v>
      </c>
      <c r="Z103" t="str">
        <f>VLOOKUP($I103,'[1]Master Route AAT Milk Run'!$C:$H,4,0)</f>
        <v>72-1022</v>
      </c>
      <c r="AA103" t="s">
        <v>719</v>
      </c>
      <c r="AB103" t="str">
        <f>VLOOKUP($I103,'[1]Master Route AAT Milk Run'!$C:$H,5,0)</f>
        <v>นายนที ละครสิงห์</v>
      </c>
      <c r="AC103" t="str">
        <f>VLOOKUP($I103,'[1]Master Route AAT Milk Run'!$C:$H,6,0)</f>
        <v>093-2720346</v>
      </c>
    </row>
    <row r="104" spans="1:29" x14ac:dyDescent="0.25">
      <c r="A104" t="s">
        <v>20</v>
      </c>
      <c r="B104" t="s">
        <v>67</v>
      </c>
      <c r="C104" t="s">
        <v>31</v>
      </c>
      <c r="D104" t="s">
        <v>84</v>
      </c>
      <c r="E104" t="s">
        <v>85</v>
      </c>
      <c r="F104" s="1">
        <v>44711</v>
      </c>
      <c r="G104" t="s">
        <v>22</v>
      </c>
      <c r="H104">
        <f>VLOOKUP(I104,Sheet1!A:B,2,0)</f>
        <v>3088609</v>
      </c>
      <c r="I104" t="s">
        <v>230</v>
      </c>
      <c r="J104" s="1">
        <v>44714</v>
      </c>
      <c r="K104" t="s">
        <v>119</v>
      </c>
      <c r="L104" t="s">
        <v>230</v>
      </c>
      <c r="M104" s="1">
        <v>44714</v>
      </c>
      <c r="N104" t="s">
        <v>129</v>
      </c>
      <c r="O104" t="s">
        <v>89</v>
      </c>
      <c r="P104">
        <v>40</v>
      </c>
      <c r="Q104">
        <v>2099</v>
      </c>
      <c r="R104">
        <v>40</v>
      </c>
      <c r="S104" t="s">
        <v>89</v>
      </c>
      <c r="T104" t="s">
        <v>21</v>
      </c>
      <c r="U104" t="s">
        <v>68</v>
      </c>
      <c r="V104" t="s">
        <v>89</v>
      </c>
      <c r="W104" t="s">
        <v>36</v>
      </c>
      <c r="X104" t="s">
        <v>712</v>
      </c>
      <c r="Y104" t="s">
        <v>86</v>
      </c>
      <c r="Z104" t="str">
        <f>VLOOKUP($I104,'[1]Master Route AAT Milk Run'!$C:$H,4,0)</f>
        <v>72-1022</v>
      </c>
      <c r="AA104" t="s">
        <v>719</v>
      </c>
      <c r="AB104" t="str">
        <f>VLOOKUP($I104,'[1]Master Route AAT Milk Run'!$C:$H,5,0)</f>
        <v>นายนที ละครสิงห์</v>
      </c>
      <c r="AC104" t="str">
        <f>VLOOKUP($I104,'[1]Master Route AAT Milk Run'!$C:$H,6,0)</f>
        <v>093-2720346</v>
      </c>
    </row>
    <row r="105" spans="1:29" x14ac:dyDescent="0.25">
      <c r="A105" t="s">
        <v>20</v>
      </c>
      <c r="B105" t="s">
        <v>67</v>
      </c>
      <c r="C105" t="s">
        <v>48</v>
      </c>
      <c r="D105" t="s">
        <v>369</v>
      </c>
      <c r="E105" t="s">
        <v>47</v>
      </c>
      <c r="F105" s="1">
        <v>44711</v>
      </c>
      <c r="G105" t="s">
        <v>22</v>
      </c>
      <c r="H105">
        <f>VLOOKUP(I105,Sheet1!A:B,2,0)</f>
        <v>3088609</v>
      </c>
      <c r="I105" t="s">
        <v>230</v>
      </c>
      <c r="J105" s="1">
        <v>44714</v>
      </c>
      <c r="K105" t="s">
        <v>119</v>
      </c>
      <c r="L105" t="s">
        <v>230</v>
      </c>
      <c r="M105" s="1">
        <v>44714</v>
      </c>
      <c r="N105" t="s">
        <v>191</v>
      </c>
      <c r="O105" t="s">
        <v>41</v>
      </c>
      <c r="P105">
        <v>144</v>
      </c>
      <c r="Q105">
        <v>3243</v>
      </c>
      <c r="R105">
        <v>24</v>
      </c>
      <c r="S105" t="s">
        <v>41</v>
      </c>
      <c r="T105" t="s">
        <v>21</v>
      </c>
      <c r="U105" t="s">
        <v>68</v>
      </c>
      <c r="V105" t="s">
        <v>41</v>
      </c>
      <c r="W105" t="s">
        <v>36</v>
      </c>
      <c r="X105" t="s">
        <v>712</v>
      </c>
      <c r="Y105" t="s">
        <v>370</v>
      </c>
      <c r="Z105" t="str">
        <f>VLOOKUP($I105,'[1]Master Route AAT Milk Run'!$C:$H,4,0)</f>
        <v>72-1022</v>
      </c>
      <c r="AA105" t="s">
        <v>719</v>
      </c>
      <c r="AB105" t="str">
        <f>VLOOKUP($I105,'[1]Master Route AAT Milk Run'!$C:$H,5,0)</f>
        <v>นายนที ละครสิงห์</v>
      </c>
      <c r="AC105" t="str">
        <f>VLOOKUP($I105,'[1]Master Route AAT Milk Run'!$C:$H,6,0)</f>
        <v>093-2720346</v>
      </c>
    </row>
    <row r="106" spans="1:29" x14ac:dyDescent="0.25">
      <c r="A106" t="s">
        <v>20</v>
      </c>
      <c r="B106" t="s">
        <v>67</v>
      </c>
      <c r="C106" t="s">
        <v>31</v>
      </c>
      <c r="D106" t="s">
        <v>614</v>
      </c>
      <c r="E106" t="s">
        <v>85</v>
      </c>
      <c r="F106" s="1">
        <v>44711</v>
      </c>
      <c r="G106" t="s">
        <v>22</v>
      </c>
      <c r="H106">
        <f>VLOOKUP(I106,Sheet1!A:B,2,0)</f>
        <v>3088609</v>
      </c>
      <c r="I106" t="s">
        <v>230</v>
      </c>
      <c r="J106" s="1">
        <v>44714</v>
      </c>
      <c r="K106" t="s">
        <v>119</v>
      </c>
      <c r="L106" t="s">
        <v>230</v>
      </c>
      <c r="M106" s="1">
        <v>44714</v>
      </c>
      <c r="N106" t="s">
        <v>129</v>
      </c>
      <c r="O106" t="s">
        <v>89</v>
      </c>
      <c r="P106">
        <v>40</v>
      </c>
      <c r="Q106">
        <v>2099</v>
      </c>
      <c r="R106">
        <v>40</v>
      </c>
      <c r="S106" t="s">
        <v>89</v>
      </c>
      <c r="T106" t="s">
        <v>21</v>
      </c>
      <c r="U106" t="s">
        <v>68</v>
      </c>
      <c r="V106" t="s">
        <v>89</v>
      </c>
      <c r="W106" t="s">
        <v>36</v>
      </c>
      <c r="X106" t="s">
        <v>712</v>
      </c>
      <c r="Y106" t="s">
        <v>615</v>
      </c>
      <c r="Z106" t="str">
        <f>VLOOKUP($I106,'[1]Master Route AAT Milk Run'!$C:$H,4,0)</f>
        <v>72-1022</v>
      </c>
      <c r="AA106" t="s">
        <v>719</v>
      </c>
      <c r="AB106" t="str">
        <f>VLOOKUP($I106,'[1]Master Route AAT Milk Run'!$C:$H,5,0)</f>
        <v>นายนที ละครสิงห์</v>
      </c>
      <c r="AC106" t="str">
        <f>VLOOKUP($I106,'[1]Master Route AAT Milk Run'!$C:$H,6,0)</f>
        <v>093-2720346</v>
      </c>
    </row>
    <row r="107" spans="1:29" x14ac:dyDescent="0.25">
      <c r="A107" t="s">
        <v>20</v>
      </c>
      <c r="B107" t="s">
        <v>67</v>
      </c>
      <c r="C107" t="s">
        <v>31</v>
      </c>
      <c r="D107" t="s">
        <v>228</v>
      </c>
      <c r="E107" t="s">
        <v>147</v>
      </c>
      <c r="F107" s="1">
        <v>44711</v>
      </c>
      <c r="G107" t="s">
        <v>22</v>
      </c>
      <c r="H107">
        <f>VLOOKUP(I107,Sheet1!A:B,2,0)</f>
        <v>3088609</v>
      </c>
      <c r="I107" t="s">
        <v>230</v>
      </c>
      <c r="J107" s="1">
        <v>44714</v>
      </c>
      <c r="K107" t="s">
        <v>119</v>
      </c>
      <c r="L107" t="s">
        <v>230</v>
      </c>
      <c r="M107" s="1">
        <v>44714</v>
      </c>
      <c r="N107" t="s">
        <v>129</v>
      </c>
      <c r="O107" t="s">
        <v>89</v>
      </c>
      <c r="P107">
        <v>60</v>
      </c>
      <c r="Q107">
        <v>871</v>
      </c>
      <c r="R107">
        <v>60</v>
      </c>
      <c r="S107" t="s">
        <v>89</v>
      </c>
      <c r="T107" t="s">
        <v>21</v>
      </c>
      <c r="U107" t="s">
        <v>68</v>
      </c>
      <c r="V107" t="s">
        <v>89</v>
      </c>
      <c r="W107" t="s">
        <v>36</v>
      </c>
      <c r="X107" t="s">
        <v>712</v>
      </c>
      <c r="Y107" t="s">
        <v>503</v>
      </c>
      <c r="Z107" t="str">
        <f>VLOOKUP($I107,'[1]Master Route AAT Milk Run'!$C:$H,4,0)</f>
        <v>72-1022</v>
      </c>
      <c r="AA107" t="s">
        <v>719</v>
      </c>
      <c r="AB107" t="str">
        <f>VLOOKUP($I107,'[1]Master Route AAT Milk Run'!$C:$H,5,0)</f>
        <v>นายนที ละครสิงห์</v>
      </c>
      <c r="AC107" t="str">
        <f>VLOOKUP($I107,'[1]Master Route AAT Milk Run'!$C:$H,6,0)</f>
        <v>093-2720346</v>
      </c>
    </row>
    <row r="108" spans="1:29" x14ac:dyDescent="0.25">
      <c r="A108" t="s">
        <v>20</v>
      </c>
      <c r="B108" t="s">
        <v>67</v>
      </c>
      <c r="C108" t="s">
        <v>137</v>
      </c>
      <c r="D108" t="s">
        <v>701</v>
      </c>
      <c r="E108" t="s">
        <v>127</v>
      </c>
      <c r="F108" s="1">
        <v>44711</v>
      </c>
      <c r="G108" t="s">
        <v>22</v>
      </c>
      <c r="H108">
        <f>VLOOKUP(I108,Sheet1!A:B,2,0)</f>
        <v>3088609</v>
      </c>
      <c r="I108" t="s">
        <v>230</v>
      </c>
      <c r="J108" s="1">
        <v>44714</v>
      </c>
      <c r="K108" t="s">
        <v>119</v>
      </c>
      <c r="L108" t="s">
        <v>230</v>
      </c>
      <c r="M108" s="1">
        <v>44714</v>
      </c>
      <c r="N108" t="s">
        <v>191</v>
      </c>
      <c r="O108" t="s">
        <v>41</v>
      </c>
      <c r="P108">
        <v>80</v>
      </c>
      <c r="Q108">
        <v>1463</v>
      </c>
      <c r="R108">
        <v>10</v>
      </c>
      <c r="S108" t="s">
        <v>41</v>
      </c>
      <c r="T108" t="s">
        <v>21</v>
      </c>
      <c r="U108" t="s">
        <v>68</v>
      </c>
      <c r="V108" t="s">
        <v>41</v>
      </c>
      <c r="W108" t="s">
        <v>36</v>
      </c>
      <c r="X108" t="s">
        <v>712</v>
      </c>
      <c r="Y108" t="s">
        <v>702</v>
      </c>
      <c r="Z108" t="str">
        <f>VLOOKUP($I108,'[1]Master Route AAT Milk Run'!$C:$H,4,0)</f>
        <v>72-1022</v>
      </c>
      <c r="AA108" t="s">
        <v>719</v>
      </c>
      <c r="AB108" t="str">
        <f>VLOOKUP($I108,'[1]Master Route AAT Milk Run'!$C:$H,5,0)</f>
        <v>นายนที ละครสิงห์</v>
      </c>
      <c r="AC108" t="str">
        <f>VLOOKUP($I108,'[1]Master Route AAT Milk Run'!$C:$H,6,0)</f>
        <v>093-2720346</v>
      </c>
    </row>
    <row r="109" spans="1:29" x14ac:dyDescent="0.25">
      <c r="A109" t="s">
        <v>20</v>
      </c>
      <c r="B109" t="s">
        <v>67</v>
      </c>
      <c r="C109" t="s">
        <v>31</v>
      </c>
      <c r="D109" t="s">
        <v>614</v>
      </c>
      <c r="E109" t="s">
        <v>85</v>
      </c>
      <c r="F109" s="1">
        <v>44711</v>
      </c>
      <c r="G109" t="s">
        <v>22</v>
      </c>
      <c r="H109">
        <f>VLOOKUP(I109,Sheet1!A:B,2,0)</f>
        <v>3088581</v>
      </c>
      <c r="I109" t="s">
        <v>90</v>
      </c>
      <c r="J109" s="1">
        <v>44713</v>
      </c>
      <c r="K109" t="s">
        <v>87</v>
      </c>
      <c r="L109" t="s">
        <v>90</v>
      </c>
      <c r="M109" s="1">
        <v>44714</v>
      </c>
      <c r="N109" t="s">
        <v>88</v>
      </c>
      <c r="O109" t="s">
        <v>89</v>
      </c>
      <c r="P109">
        <v>40</v>
      </c>
      <c r="Q109">
        <v>2059</v>
      </c>
      <c r="R109">
        <v>40</v>
      </c>
      <c r="S109" t="s">
        <v>89</v>
      </c>
      <c r="T109" t="s">
        <v>21</v>
      </c>
      <c r="U109" t="s">
        <v>68</v>
      </c>
      <c r="V109" t="s">
        <v>89</v>
      </c>
      <c r="W109" t="s">
        <v>36</v>
      </c>
      <c r="X109" t="s">
        <v>712</v>
      </c>
      <c r="Y109" t="s">
        <v>615</v>
      </c>
      <c r="Z109" t="str">
        <f>VLOOKUP($I109,'[1]Master Route AAT Milk Run'!$C:$H,4,0)</f>
        <v>72-1022</v>
      </c>
      <c r="AA109" t="s">
        <v>719</v>
      </c>
      <c r="AB109" t="str">
        <f>VLOOKUP($I109,'[1]Master Route AAT Milk Run'!$C:$H,5,0)</f>
        <v>นายนที ละครสิงห์</v>
      </c>
      <c r="AC109" t="str">
        <f>VLOOKUP($I109,'[1]Master Route AAT Milk Run'!$C:$H,6,0)</f>
        <v>093-2720346</v>
      </c>
    </row>
    <row r="110" spans="1:29" x14ac:dyDescent="0.25">
      <c r="A110" t="s">
        <v>20</v>
      </c>
      <c r="B110" t="s">
        <v>174</v>
      </c>
      <c r="C110" t="s">
        <v>48</v>
      </c>
      <c r="D110" t="s">
        <v>342</v>
      </c>
      <c r="E110" t="s">
        <v>34</v>
      </c>
      <c r="F110" s="1">
        <v>44711</v>
      </c>
      <c r="G110" t="s">
        <v>22</v>
      </c>
      <c r="H110">
        <f>VLOOKUP(I110,Sheet1!A:B,2,0)</f>
        <v>3088567</v>
      </c>
      <c r="I110" t="s">
        <v>163</v>
      </c>
      <c r="J110" s="1">
        <v>44713</v>
      </c>
      <c r="K110" t="s">
        <v>190</v>
      </c>
      <c r="L110" t="s">
        <v>163</v>
      </c>
      <c r="M110" s="1">
        <v>44714</v>
      </c>
      <c r="N110" t="s">
        <v>114</v>
      </c>
      <c r="O110" t="s">
        <v>64</v>
      </c>
      <c r="P110">
        <v>112</v>
      </c>
      <c r="Q110">
        <v>2583</v>
      </c>
      <c r="R110">
        <v>28</v>
      </c>
      <c r="S110" t="s">
        <v>64</v>
      </c>
      <c r="T110" t="s">
        <v>21</v>
      </c>
      <c r="U110" t="s">
        <v>175</v>
      </c>
      <c r="V110" t="s">
        <v>64</v>
      </c>
      <c r="W110" t="s">
        <v>36</v>
      </c>
      <c r="X110" t="s">
        <v>712</v>
      </c>
      <c r="Y110" t="s">
        <v>533</v>
      </c>
      <c r="Z110" t="str">
        <f>VLOOKUP($I110,'[1]Master Route AAT Milk Run'!$C:$H,4,0)</f>
        <v>71-3960</v>
      </c>
      <c r="AA110" t="s">
        <v>719</v>
      </c>
      <c r="AB110" t="str">
        <f>VLOOKUP($I110,'[1]Master Route AAT Milk Run'!$C:$H,5,0)</f>
        <v xml:space="preserve">นายมานะ  ศรีวงษ์ </v>
      </c>
      <c r="AC110" t="str">
        <f>VLOOKUP($I110,'[1]Master Route AAT Milk Run'!$C:$H,6,0)</f>
        <v>062-5450920</v>
      </c>
    </row>
    <row r="111" spans="1:29" x14ac:dyDescent="0.25">
      <c r="A111" t="s">
        <v>20</v>
      </c>
      <c r="B111" t="s">
        <v>174</v>
      </c>
      <c r="C111" t="s">
        <v>48</v>
      </c>
      <c r="D111" t="s">
        <v>618</v>
      </c>
      <c r="E111" t="s">
        <v>47</v>
      </c>
      <c r="F111" s="1">
        <v>44711</v>
      </c>
      <c r="G111" t="s">
        <v>22</v>
      </c>
      <c r="H111">
        <f>VLOOKUP(I111,Sheet1!A:B,2,0)</f>
        <v>3088567</v>
      </c>
      <c r="I111" t="s">
        <v>163</v>
      </c>
      <c r="J111" s="1">
        <v>44713</v>
      </c>
      <c r="K111" t="s">
        <v>190</v>
      </c>
      <c r="L111" t="s">
        <v>163</v>
      </c>
      <c r="M111" s="1">
        <v>44714</v>
      </c>
      <c r="N111" t="s">
        <v>298</v>
      </c>
      <c r="O111" t="s">
        <v>41</v>
      </c>
      <c r="P111">
        <v>150</v>
      </c>
      <c r="Q111">
        <v>6519</v>
      </c>
      <c r="R111">
        <v>150</v>
      </c>
      <c r="S111" t="s">
        <v>41</v>
      </c>
      <c r="T111" t="s">
        <v>21</v>
      </c>
      <c r="U111" t="s">
        <v>175</v>
      </c>
      <c r="V111" t="s">
        <v>41</v>
      </c>
      <c r="W111" t="s">
        <v>36</v>
      </c>
      <c r="X111" t="s">
        <v>712</v>
      </c>
      <c r="Y111" t="s">
        <v>619</v>
      </c>
      <c r="Z111" t="str">
        <f>VLOOKUP($I111,'[1]Master Route AAT Milk Run'!$C:$H,4,0)</f>
        <v>71-3960</v>
      </c>
      <c r="AA111" t="s">
        <v>719</v>
      </c>
      <c r="AB111" t="str">
        <f>VLOOKUP($I111,'[1]Master Route AAT Milk Run'!$C:$H,5,0)</f>
        <v xml:space="preserve">นายมานะ  ศรีวงษ์ </v>
      </c>
      <c r="AC111" t="str">
        <f>VLOOKUP($I111,'[1]Master Route AAT Milk Run'!$C:$H,6,0)</f>
        <v>062-5450920</v>
      </c>
    </row>
    <row r="112" spans="1:29" x14ac:dyDescent="0.25">
      <c r="A112" t="s">
        <v>20</v>
      </c>
      <c r="B112" t="s">
        <v>174</v>
      </c>
      <c r="C112" t="s">
        <v>48</v>
      </c>
      <c r="D112" t="s">
        <v>692</v>
      </c>
      <c r="E112" t="s">
        <v>57</v>
      </c>
      <c r="F112" s="1">
        <v>44711</v>
      </c>
      <c r="G112" t="s">
        <v>22</v>
      </c>
      <c r="H112">
        <f>VLOOKUP(I112,Sheet1!A:B,2,0)</f>
        <v>3088567</v>
      </c>
      <c r="I112" t="s">
        <v>163</v>
      </c>
      <c r="J112" s="1">
        <v>44713</v>
      </c>
      <c r="K112" t="s">
        <v>190</v>
      </c>
      <c r="L112" t="s">
        <v>163</v>
      </c>
      <c r="M112" s="1">
        <v>44714</v>
      </c>
      <c r="N112" t="s">
        <v>298</v>
      </c>
      <c r="O112" t="s">
        <v>41</v>
      </c>
      <c r="P112">
        <v>96</v>
      </c>
      <c r="Q112">
        <v>2937</v>
      </c>
      <c r="R112">
        <v>24</v>
      </c>
      <c r="S112" t="s">
        <v>41</v>
      </c>
      <c r="T112" t="s">
        <v>21</v>
      </c>
      <c r="U112" t="s">
        <v>175</v>
      </c>
      <c r="V112" t="s">
        <v>41</v>
      </c>
      <c r="W112" t="s">
        <v>36</v>
      </c>
      <c r="X112" t="s">
        <v>712</v>
      </c>
      <c r="Y112" t="s">
        <v>693</v>
      </c>
      <c r="Z112" t="str">
        <f>VLOOKUP($I112,'[1]Master Route AAT Milk Run'!$C:$H,4,0)</f>
        <v>71-3960</v>
      </c>
      <c r="AA112" t="s">
        <v>719</v>
      </c>
      <c r="AB112" t="str">
        <f>VLOOKUP($I112,'[1]Master Route AAT Milk Run'!$C:$H,5,0)</f>
        <v xml:space="preserve">นายมานะ  ศรีวงษ์ </v>
      </c>
      <c r="AC112" t="str">
        <f>VLOOKUP($I112,'[1]Master Route AAT Milk Run'!$C:$H,6,0)</f>
        <v>062-5450920</v>
      </c>
    </row>
    <row r="113" spans="1:29" x14ac:dyDescent="0.25">
      <c r="A113" t="s">
        <v>20</v>
      </c>
      <c r="B113" t="s">
        <v>174</v>
      </c>
      <c r="C113" t="s">
        <v>48</v>
      </c>
      <c r="D113" t="s">
        <v>540</v>
      </c>
      <c r="E113" t="s">
        <v>127</v>
      </c>
      <c r="F113" s="1">
        <v>44711</v>
      </c>
      <c r="G113" t="s">
        <v>22</v>
      </c>
      <c r="H113">
        <f>VLOOKUP(I113,Sheet1!A:B,2,0)</f>
        <v>3088567</v>
      </c>
      <c r="I113" t="s">
        <v>163</v>
      </c>
      <c r="J113" s="1">
        <v>44713</v>
      </c>
      <c r="K113" t="s">
        <v>190</v>
      </c>
      <c r="L113" t="s">
        <v>163</v>
      </c>
      <c r="M113" s="1">
        <v>44714</v>
      </c>
      <c r="N113" t="s">
        <v>298</v>
      </c>
      <c r="O113" t="s">
        <v>41</v>
      </c>
      <c r="P113">
        <v>80</v>
      </c>
      <c r="Q113">
        <v>3175</v>
      </c>
      <c r="R113">
        <v>40</v>
      </c>
      <c r="S113" t="s">
        <v>41</v>
      </c>
      <c r="T113" t="s">
        <v>21</v>
      </c>
      <c r="U113" t="s">
        <v>175</v>
      </c>
      <c r="V113" t="s">
        <v>41</v>
      </c>
      <c r="W113" t="s">
        <v>36</v>
      </c>
      <c r="X113" t="s">
        <v>712</v>
      </c>
      <c r="Y113" t="s">
        <v>541</v>
      </c>
      <c r="Z113" t="str">
        <f>VLOOKUP($I113,'[1]Master Route AAT Milk Run'!$C:$H,4,0)</f>
        <v>71-3960</v>
      </c>
      <c r="AA113" t="s">
        <v>719</v>
      </c>
      <c r="AB113" t="str">
        <f>VLOOKUP($I113,'[1]Master Route AAT Milk Run'!$C:$H,5,0)</f>
        <v xml:space="preserve">นายมานะ  ศรีวงษ์ </v>
      </c>
      <c r="AC113" t="str">
        <f>VLOOKUP($I113,'[1]Master Route AAT Milk Run'!$C:$H,6,0)</f>
        <v>062-5450920</v>
      </c>
    </row>
    <row r="114" spans="1:29" x14ac:dyDescent="0.25">
      <c r="A114" t="s">
        <v>20</v>
      </c>
      <c r="B114" t="s">
        <v>95</v>
      </c>
      <c r="C114" t="s">
        <v>120</v>
      </c>
      <c r="D114" t="s">
        <v>264</v>
      </c>
      <c r="E114" t="s">
        <v>265</v>
      </c>
      <c r="F114" s="1">
        <v>44711</v>
      </c>
      <c r="G114" t="s">
        <v>22</v>
      </c>
      <c r="H114">
        <f>VLOOKUP(I114,Sheet1!A:B,2,0)</f>
        <v>3088425</v>
      </c>
      <c r="I114" t="s">
        <v>267</v>
      </c>
      <c r="J114" s="1">
        <v>44713</v>
      </c>
      <c r="K114" t="s">
        <v>150</v>
      </c>
      <c r="L114" t="s">
        <v>267</v>
      </c>
      <c r="M114" s="1">
        <v>44714</v>
      </c>
      <c r="N114" t="s">
        <v>173</v>
      </c>
      <c r="O114" t="s">
        <v>89</v>
      </c>
      <c r="P114">
        <v>40</v>
      </c>
      <c r="Q114">
        <v>2351</v>
      </c>
      <c r="R114">
        <v>20</v>
      </c>
      <c r="S114" t="s">
        <v>89</v>
      </c>
      <c r="T114" t="s">
        <v>21</v>
      </c>
      <c r="U114" t="s">
        <v>96</v>
      </c>
      <c r="V114" t="s">
        <v>89</v>
      </c>
      <c r="W114" t="s">
        <v>40</v>
      </c>
      <c r="X114" t="s">
        <v>712</v>
      </c>
      <c r="Y114" t="s">
        <v>266</v>
      </c>
      <c r="Z114" t="str">
        <f>VLOOKUP($I114,'[1]Master Route AAT Milk Run'!$C:$H,4,0)</f>
        <v>74-1752</v>
      </c>
      <c r="AA114" t="s">
        <v>719</v>
      </c>
      <c r="AB114" t="str">
        <f>VLOOKUP($I114,'[1]Master Route AAT Milk Run'!$C:$H,5,0)</f>
        <v>นายวิษณุ อุปโครต</v>
      </c>
      <c r="AC114" t="str">
        <f>VLOOKUP($I114,'[1]Master Route AAT Milk Run'!$C:$H,6,0)</f>
        <v>098-5501700</v>
      </c>
    </row>
    <row r="115" spans="1:29" x14ac:dyDescent="0.25">
      <c r="A115" t="s">
        <v>20</v>
      </c>
      <c r="B115" t="s">
        <v>95</v>
      </c>
      <c r="C115" t="s">
        <v>48</v>
      </c>
      <c r="D115" t="s">
        <v>559</v>
      </c>
      <c r="E115" t="s">
        <v>346</v>
      </c>
      <c r="F115" s="1">
        <v>44711</v>
      </c>
      <c r="G115" t="s">
        <v>22</v>
      </c>
      <c r="H115">
        <f>VLOOKUP(I115,Sheet1!A:B,2,0)</f>
        <v>3088425</v>
      </c>
      <c r="I115" t="s">
        <v>267</v>
      </c>
      <c r="J115" s="1">
        <v>44713</v>
      </c>
      <c r="K115" t="s">
        <v>150</v>
      </c>
      <c r="L115" t="s">
        <v>267</v>
      </c>
      <c r="M115" s="1">
        <v>44714</v>
      </c>
      <c r="N115" t="s">
        <v>173</v>
      </c>
      <c r="O115" t="s">
        <v>162</v>
      </c>
      <c r="P115">
        <v>24</v>
      </c>
      <c r="Q115">
        <v>1508</v>
      </c>
      <c r="R115">
        <v>24</v>
      </c>
      <c r="S115" t="s">
        <v>162</v>
      </c>
      <c r="T115" t="s">
        <v>21</v>
      </c>
      <c r="U115" t="s">
        <v>96</v>
      </c>
      <c r="V115" t="s">
        <v>162</v>
      </c>
      <c r="W115" t="s">
        <v>40</v>
      </c>
      <c r="X115" t="s">
        <v>712</v>
      </c>
      <c r="Y115" t="s">
        <v>560</v>
      </c>
      <c r="Z115" t="str">
        <f>VLOOKUP($I115,'[1]Master Route AAT Milk Run'!$C:$H,4,0)</f>
        <v>74-1752</v>
      </c>
      <c r="AA115" t="s">
        <v>719</v>
      </c>
      <c r="AB115" t="str">
        <f>VLOOKUP($I115,'[1]Master Route AAT Milk Run'!$C:$H,5,0)</f>
        <v>นายวิษณุ อุปโครต</v>
      </c>
      <c r="AC115" t="str">
        <f>VLOOKUP($I115,'[1]Master Route AAT Milk Run'!$C:$H,6,0)</f>
        <v>098-5501700</v>
      </c>
    </row>
    <row r="116" spans="1:29" x14ac:dyDescent="0.25">
      <c r="A116" t="s">
        <v>20</v>
      </c>
      <c r="B116" t="s">
        <v>95</v>
      </c>
      <c r="C116" t="s">
        <v>48</v>
      </c>
      <c r="D116" t="s">
        <v>559</v>
      </c>
      <c r="E116" t="s">
        <v>94</v>
      </c>
      <c r="F116" s="1">
        <v>44711</v>
      </c>
      <c r="G116" t="s">
        <v>22</v>
      </c>
      <c r="H116">
        <f>VLOOKUP(I116,Sheet1!A:B,2,0)</f>
        <v>3088425</v>
      </c>
      <c r="I116" t="s">
        <v>267</v>
      </c>
      <c r="J116" s="1">
        <v>44713</v>
      </c>
      <c r="K116" t="s">
        <v>150</v>
      </c>
      <c r="L116" t="s">
        <v>267</v>
      </c>
      <c r="M116" s="1">
        <v>44714</v>
      </c>
      <c r="N116" t="s">
        <v>173</v>
      </c>
      <c r="O116" t="s">
        <v>162</v>
      </c>
      <c r="P116">
        <v>8</v>
      </c>
      <c r="Q116">
        <v>1276</v>
      </c>
      <c r="R116">
        <v>8</v>
      </c>
      <c r="S116" t="s">
        <v>162</v>
      </c>
      <c r="T116" t="s">
        <v>21</v>
      </c>
      <c r="U116" t="s">
        <v>96</v>
      </c>
      <c r="V116" t="s">
        <v>162</v>
      </c>
      <c r="W116" t="s">
        <v>40</v>
      </c>
      <c r="X116" t="s">
        <v>712</v>
      </c>
      <c r="Y116" t="s">
        <v>561</v>
      </c>
      <c r="Z116" t="str">
        <f>VLOOKUP($I116,'[1]Master Route AAT Milk Run'!$C:$H,4,0)</f>
        <v>74-1752</v>
      </c>
      <c r="AA116" t="s">
        <v>719</v>
      </c>
      <c r="AB116" t="str">
        <f>VLOOKUP($I116,'[1]Master Route AAT Milk Run'!$C:$H,5,0)</f>
        <v>นายวิษณุ อุปโครต</v>
      </c>
      <c r="AC116" t="str">
        <f>VLOOKUP($I116,'[1]Master Route AAT Milk Run'!$C:$H,6,0)</f>
        <v>098-5501700</v>
      </c>
    </row>
    <row r="117" spans="1:29" x14ac:dyDescent="0.25">
      <c r="A117" t="s">
        <v>20</v>
      </c>
      <c r="B117" t="s">
        <v>95</v>
      </c>
      <c r="C117" t="s">
        <v>161</v>
      </c>
      <c r="D117" t="s">
        <v>459</v>
      </c>
      <c r="E117" t="s">
        <v>346</v>
      </c>
      <c r="F117" s="1">
        <v>44711</v>
      </c>
      <c r="G117" t="s">
        <v>22</v>
      </c>
      <c r="H117">
        <f>VLOOKUP(I117,Sheet1!A:B,2,0)</f>
        <v>3088425</v>
      </c>
      <c r="I117" t="s">
        <v>267</v>
      </c>
      <c r="J117" s="1">
        <v>44713</v>
      </c>
      <c r="K117" t="s">
        <v>150</v>
      </c>
      <c r="L117" t="s">
        <v>267</v>
      </c>
      <c r="M117" s="1">
        <v>44714</v>
      </c>
      <c r="N117" t="s">
        <v>173</v>
      </c>
      <c r="O117" t="s">
        <v>64</v>
      </c>
      <c r="P117">
        <v>10</v>
      </c>
      <c r="Q117">
        <v>890</v>
      </c>
      <c r="R117">
        <v>10</v>
      </c>
      <c r="S117" t="s">
        <v>64</v>
      </c>
      <c r="T117" t="s">
        <v>21</v>
      </c>
      <c r="U117" t="s">
        <v>96</v>
      </c>
      <c r="V117" t="s">
        <v>64</v>
      </c>
      <c r="W117" t="s">
        <v>40</v>
      </c>
      <c r="X117" t="s">
        <v>712</v>
      </c>
      <c r="Y117" t="s">
        <v>460</v>
      </c>
      <c r="Z117" t="str">
        <f>VLOOKUP($I117,'[1]Master Route AAT Milk Run'!$C:$H,4,0)</f>
        <v>74-1752</v>
      </c>
      <c r="AA117" t="s">
        <v>719</v>
      </c>
      <c r="AB117" t="str">
        <f>VLOOKUP($I117,'[1]Master Route AAT Milk Run'!$C:$H,5,0)</f>
        <v>นายวิษณุ อุปโครต</v>
      </c>
      <c r="AC117" t="str">
        <f>VLOOKUP($I117,'[1]Master Route AAT Milk Run'!$C:$H,6,0)</f>
        <v>098-5501700</v>
      </c>
    </row>
    <row r="118" spans="1:29" x14ac:dyDescent="0.25">
      <c r="A118" t="s">
        <v>20</v>
      </c>
      <c r="B118" t="s">
        <v>95</v>
      </c>
      <c r="C118" t="s">
        <v>48</v>
      </c>
      <c r="D118" t="s">
        <v>557</v>
      </c>
      <c r="E118" t="s">
        <v>346</v>
      </c>
      <c r="F118" s="1">
        <v>44711</v>
      </c>
      <c r="G118" t="s">
        <v>22</v>
      </c>
      <c r="H118">
        <f>VLOOKUP(I118,Sheet1!A:B,2,0)</f>
        <v>3088425</v>
      </c>
      <c r="I118" t="s">
        <v>267</v>
      </c>
      <c r="J118" s="1">
        <v>44713</v>
      </c>
      <c r="K118" t="s">
        <v>150</v>
      </c>
      <c r="L118" t="s">
        <v>267</v>
      </c>
      <c r="M118" s="1">
        <v>44714</v>
      </c>
      <c r="N118" t="s">
        <v>173</v>
      </c>
      <c r="O118" t="s">
        <v>162</v>
      </c>
      <c r="P118">
        <v>24</v>
      </c>
      <c r="Q118">
        <v>2744</v>
      </c>
      <c r="R118">
        <v>24</v>
      </c>
      <c r="S118" t="s">
        <v>162</v>
      </c>
      <c r="T118" t="s">
        <v>21</v>
      </c>
      <c r="U118" t="s">
        <v>96</v>
      </c>
      <c r="V118" t="s">
        <v>162</v>
      </c>
      <c r="W118" t="s">
        <v>40</v>
      </c>
      <c r="X118" t="s">
        <v>712</v>
      </c>
      <c r="Y118" t="s">
        <v>558</v>
      </c>
      <c r="Z118" t="str">
        <f>VLOOKUP($I118,'[1]Master Route AAT Milk Run'!$C:$H,4,0)</f>
        <v>74-1752</v>
      </c>
      <c r="AA118" t="s">
        <v>719</v>
      </c>
      <c r="AB118" t="str">
        <f>VLOOKUP($I118,'[1]Master Route AAT Milk Run'!$C:$H,5,0)</f>
        <v>นายวิษณุ อุปโครต</v>
      </c>
      <c r="AC118" t="str">
        <f>VLOOKUP($I118,'[1]Master Route AAT Milk Run'!$C:$H,6,0)</f>
        <v>098-5501700</v>
      </c>
    </row>
    <row r="119" spans="1:29" x14ac:dyDescent="0.25">
      <c r="A119" t="s">
        <v>20</v>
      </c>
      <c r="B119" t="s">
        <v>95</v>
      </c>
      <c r="C119" t="s">
        <v>48</v>
      </c>
      <c r="D119" t="s">
        <v>439</v>
      </c>
      <c r="E119" t="s">
        <v>440</v>
      </c>
      <c r="F119" s="1">
        <v>44711</v>
      </c>
      <c r="G119" t="s">
        <v>22</v>
      </c>
      <c r="H119">
        <f>VLOOKUP(I119,Sheet1!A:B,2,0)</f>
        <v>3088425</v>
      </c>
      <c r="I119" t="s">
        <v>267</v>
      </c>
      <c r="J119" s="1">
        <v>44713</v>
      </c>
      <c r="K119" t="s">
        <v>150</v>
      </c>
      <c r="L119" t="s">
        <v>267</v>
      </c>
      <c r="M119" s="1">
        <v>44714</v>
      </c>
      <c r="N119" t="s">
        <v>173</v>
      </c>
      <c r="O119" t="s">
        <v>64</v>
      </c>
      <c r="P119">
        <v>30</v>
      </c>
      <c r="Q119">
        <v>2540</v>
      </c>
      <c r="R119">
        <v>30</v>
      </c>
      <c r="S119" t="s">
        <v>64</v>
      </c>
      <c r="T119" t="s">
        <v>21</v>
      </c>
      <c r="U119" t="s">
        <v>96</v>
      </c>
      <c r="V119" t="s">
        <v>64</v>
      </c>
      <c r="W119" t="s">
        <v>40</v>
      </c>
      <c r="X119" t="s">
        <v>712</v>
      </c>
      <c r="Y119" t="s">
        <v>441</v>
      </c>
      <c r="Z119" t="str">
        <f>VLOOKUP($I119,'[1]Master Route AAT Milk Run'!$C:$H,4,0)</f>
        <v>74-1752</v>
      </c>
      <c r="AA119" t="s">
        <v>719</v>
      </c>
      <c r="AB119" t="str">
        <f>VLOOKUP($I119,'[1]Master Route AAT Milk Run'!$C:$H,5,0)</f>
        <v>นายวิษณุ อุปโครต</v>
      </c>
      <c r="AC119" t="str">
        <f>VLOOKUP($I119,'[1]Master Route AAT Milk Run'!$C:$H,6,0)</f>
        <v>098-5501700</v>
      </c>
    </row>
    <row r="120" spans="1:29" x14ac:dyDescent="0.25">
      <c r="A120" t="s">
        <v>20</v>
      </c>
      <c r="B120" t="s">
        <v>95</v>
      </c>
      <c r="C120" t="s">
        <v>120</v>
      </c>
      <c r="D120" t="s">
        <v>273</v>
      </c>
      <c r="E120" t="s">
        <v>65</v>
      </c>
      <c r="F120" s="1">
        <v>44711</v>
      </c>
      <c r="G120" t="s">
        <v>22</v>
      </c>
      <c r="H120">
        <f>VLOOKUP(I120,Sheet1!A:B,2,0)</f>
        <v>3088425</v>
      </c>
      <c r="I120" t="s">
        <v>267</v>
      </c>
      <c r="J120" s="1">
        <v>44713</v>
      </c>
      <c r="K120" t="s">
        <v>150</v>
      </c>
      <c r="L120" t="s">
        <v>267</v>
      </c>
      <c r="M120" s="1">
        <v>44714</v>
      </c>
      <c r="N120" t="s">
        <v>173</v>
      </c>
      <c r="O120" t="s">
        <v>64</v>
      </c>
      <c r="P120">
        <v>48</v>
      </c>
      <c r="Q120">
        <v>1344</v>
      </c>
      <c r="R120">
        <v>48</v>
      </c>
      <c r="S120" t="s">
        <v>64</v>
      </c>
      <c r="T120" t="s">
        <v>21</v>
      </c>
      <c r="U120" t="s">
        <v>96</v>
      </c>
      <c r="V120" t="s">
        <v>64</v>
      </c>
      <c r="W120" t="s">
        <v>40</v>
      </c>
      <c r="X120" t="s">
        <v>712</v>
      </c>
      <c r="Y120" t="s">
        <v>274</v>
      </c>
      <c r="Z120" t="str">
        <f>VLOOKUP($I120,'[1]Master Route AAT Milk Run'!$C:$H,4,0)</f>
        <v>74-1752</v>
      </c>
      <c r="AA120" t="s">
        <v>719</v>
      </c>
      <c r="AB120" t="str">
        <f>VLOOKUP($I120,'[1]Master Route AAT Milk Run'!$C:$H,5,0)</f>
        <v>นายวิษณุ อุปโครต</v>
      </c>
      <c r="AC120" t="str">
        <f>VLOOKUP($I120,'[1]Master Route AAT Milk Run'!$C:$H,6,0)</f>
        <v>098-5501700</v>
      </c>
    </row>
    <row r="121" spans="1:29" x14ac:dyDescent="0.25">
      <c r="A121" t="s">
        <v>20</v>
      </c>
      <c r="B121" t="s">
        <v>95</v>
      </c>
      <c r="C121" t="s">
        <v>48</v>
      </c>
      <c r="D121" t="s">
        <v>430</v>
      </c>
      <c r="E121" t="s">
        <v>112</v>
      </c>
      <c r="F121" s="1">
        <v>44711</v>
      </c>
      <c r="G121" t="s">
        <v>22</v>
      </c>
      <c r="H121">
        <f>VLOOKUP(I121,Sheet1!A:B,2,0)</f>
        <v>3088425</v>
      </c>
      <c r="I121" t="s">
        <v>267</v>
      </c>
      <c r="J121" s="1">
        <v>44713</v>
      </c>
      <c r="K121" t="s">
        <v>150</v>
      </c>
      <c r="L121" t="s">
        <v>267</v>
      </c>
      <c r="M121" s="1">
        <v>44714</v>
      </c>
      <c r="N121" t="s">
        <v>173</v>
      </c>
      <c r="O121" t="s">
        <v>162</v>
      </c>
      <c r="P121">
        <v>20</v>
      </c>
      <c r="Q121">
        <v>720</v>
      </c>
      <c r="R121">
        <v>20</v>
      </c>
      <c r="S121" t="s">
        <v>162</v>
      </c>
      <c r="T121" t="s">
        <v>21</v>
      </c>
      <c r="U121" t="s">
        <v>96</v>
      </c>
      <c r="V121" t="s">
        <v>162</v>
      </c>
      <c r="W121" t="s">
        <v>40</v>
      </c>
      <c r="X121" t="s">
        <v>712</v>
      </c>
      <c r="Y121" t="s">
        <v>590</v>
      </c>
      <c r="Z121" t="str">
        <f>VLOOKUP($I121,'[1]Master Route AAT Milk Run'!$C:$H,4,0)</f>
        <v>74-1752</v>
      </c>
      <c r="AA121" t="s">
        <v>719</v>
      </c>
      <c r="AB121" t="str">
        <f>VLOOKUP($I121,'[1]Master Route AAT Milk Run'!$C:$H,5,0)</f>
        <v>นายวิษณุ อุปโครต</v>
      </c>
      <c r="AC121" t="str">
        <f>VLOOKUP($I121,'[1]Master Route AAT Milk Run'!$C:$H,6,0)</f>
        <v>098-5501700</v>
      </c>
    </row>
    <row r="122" spans="1:29" x14ac:dyDescent="0.25">
      <c r="A122" t="s">
        <v>20</v>
      </c>
      <c r="B122" t="s">
        <v>249</v>
      </c>
      <c r="C122" t="s">
        <v>31</v>
      </c>
      <c r="D122" t="s">
        <v>251</v>
      </c>
      <c r="E122" t="s">
        <v>23</v>
      </c>
      <c r="F122" s="1">
        <v>44711</v>
      </c>
      <c r="G122" t="s">
        <v>22</v>
      </c>
      <c r="H122">
        <f>VLOOKUP(I122,Sheet1!A:B,2,0)</f>
        <v>3088554</v>
      </c>
      <c r="I122" t="s">
        <v>626</v>
      </c>
      <c r="J122" s="1">
        <v>44713</v>
      </c>
      <c r="K122" t="s">
        <v>208</v>
      </c>
      <c r="L122" t="s">
        <v>626</v>
      </c>
      <c r="M122" s="1">
        <v>44714</v>
      </c>
      <c r="N122" t="s">
        <v>27</v>
      </c>
      <c r="O122" t="s">
        <v>89</v>
      </c>
      <c r="P122">
        <v>40</v>
      </c>
      <c r="Q122">
        <v>1009</v>
      </c>
      <c r="R122">
        <v>40</v>
      </c>
      <c r="S122" t="s">
        <v>89</v>
      </c>
      <c r="T122" t="s">
        <v>21</v>
      </c>
      <c r="U122" t="s">
        <v>250</v>
      </c>
      <c r="V122" t="s">
        <v>89</v>
      </c>
      <c r="W122" t="s">
        <v>30</v>
      </c>
      <c r="X122" t="s">
        <v>712</v>
      </c>
      <c r="Y122" t="s">
        <v>252</v>
      </c>
      <c r="Z122" t="str">
        <f>VLOOKUP($I122,'[1]Master Route AAT Milk Run'!$C:$H,4,0)</f>
        <v xml:space="preserve">67-1102 </v>
      </c>
      <c r="AA122" t="s">
        <v>719</v>
      </c>
      <c r="AB122" t="str">
        <f>VLOOKUP($I122,'[1]Master Route AAT Milk Run'!$C:$H,5,0)</f>
        <v>นายสมหวัง สอนเต็ม</v>
      </c>
      <c r="AC122" t="str">
        <f>VLOOKUP($I122,'[1]Master Route AAT Milk Run'!$C:$H,6,0)</f>
        <v xml:space="preserve"> 061-1089128</v>
      </c>
    </row>
    <row r="123" spans="1:29" x14ac:dyDescent="0.25">
      <c r="A123" t="s">
        <v>20</v>
      </c>
      <c r="B123" t="s">
        <v>249</v>
      </c>
      <c r="C123" t="s">
        <v>31</v>
      </c>
      <c r="D123" t="s">
        <v>628</v>
      </c>
      <c r="E123" t="s">
        <v>34</v>
      </c>
      <c r="F123" s="1">
        <v>44711</v>
      </c>
      <c r="G123" t="s">
        <v>22</v>
      </c>
      <c r="H123">
        <f>VLOOKUP(I123,Sheet1!A:B,2,0)</f>
        <v>3088554</v>
      </c>
      <c r="I123" t="s">
        <v>626</v>
      </c>
      <c r="J123" s="1">
        <v>44713</v>
      </c>
      <c r="K123" t="s">
        <v>208</v>
      </c>
      <c r="L123" t="s">
        <v>626</v>
      </c>
      <c r="M123" s="1">
        <v>44714</v>
      </c>
      <c r="N123" t="s">
        <v>27</v>
      </c>
      <c r="O123" t="s">
        <v>89</v>
      </c>
      <c r="P123">
        <v>60</v>
      </c>
      <c r="Q123">
        <v>1465</v>
      </c>
      <c r="R123">
        <v>12</v>
      </c>
      <c r="S123" t="s">
        <v>89</v>
      </c>
      <c r="T123" t="s">
        <v>21</v>
      </c>
      <c r="U123" t="s">
        <v>250</v>
      </c>
      <c r="V123" t="s">
        <v>89</v>
      </c>
      <c r="W123" t="s">
        <v>30</v>
      </c>
      <c r="X123" t="s">
        <v>712</v>
      </c>
      <c r="Y123" t="s">
        <v>629</v>
      </c>
      <c r="Z123" t="str">
        <f>VLOOKUP($I123,'[1]Master Route AAT Milk Run'!$C:$H,4,0)</f>
        <v xml:space="preserve">67-1102 </v>
      </c>
      <c r="AA123" t="s">
        <v>719</v>
      </c>
      <c r="AB123" t="str">
        <f>VLOOKUP($I123,'[1]Master Route AAT Milk Run'!$C:$H,5,0)</f>
        <v>นายสมหวัง สอนเต็ม</v>
      </c>
      <c r="AC123" t="str">
        <f>VLOOKUP($I123,'[1]Master Route AAT Milk Run'!$C:$H,6,0)</f>
        <v xml:space="preserve"> 061-1089128</v>
      </c>
    </row>
    <row r="124" spans="1:29" x14ac:dyDescent="0.25">
      <c r="A124" t="s">
        <v>20</v>
      </c>
      <c r="B124" t="s">
        <v>95</v>
      </c>
      <c r="C124" t="s">
        <v>48</v>
      </c>
      <c r="D124" t="s">
        <v>557</v>
      </c>
      <c r="E124" t="s">
        <v>346</v>
      </c>
      <c r="F124" s="1">
        <v>44711</v>
      </c>
      <c r="G124" t="s">
        <v>22</v>
      </c>
      <c r="H124">
        <v>3088694</v>
      </c>
      <c r="I124" t="s">
        <v>512</v>
      </c>
      <c r="J124" s="1">
        <v>44714</v>
      </c>
      <c r="K124" t="s">
        <v>128</v>
      </c>
      <c r="L124" t="s">
        <v>512</v>
      </c>
      <c r="M124" s="1">
        <v>44714</v>
      </c>
      <c r="N124" t="s">
        <v>116</v>
      </c>
      <c r="O124" t="s">
        <v>162</v>
      </c>
      <c r="P124">
        <v>72</v>
      </c>
      <c r="Q124">
        <v>2840</v>
      </c>
      <c r="R124">
        <v>24</v>
      </c>
      <c r="S124" t="s">
        <v>162</v>
      </c>
      <c r="T124" t="s">
        <v>21</v>
      </c>
      <c r="U124" t="s">
        <v>96</v>
      </c>
      <c r="V124" t="s">
        <v>162</v>
      </c>
      <c r="W124" t="s">
        <v>40</v>
      </c>
      <c r="X124" t="s">
        <v>712</v>
      </c>
      <c r="Y124" t="s">
        <v>558</v>
      </c>
      <c r="Z124" t="str">
        <f>VLOOKUP($I124,'[1]Master Route AAT Milk Run'!$C:$H,4,0)</f>
        <v>70-6314</v>
      </c>
      <c r="AA124" t="s">
        <v>719</v>
      </c>
      <c r="AB124" t="str">
        <f>VLOOKUP($I124,'[1]Master Route AAT Milk Run'!$C:$H,5,0)</f>
        <v>นายสำราญ ปลวกระโทก</v>
      </c>
      <c r="AC124" t="str">
        <f>VLOOKUP($I124,'[1]Master Route AAT Milk Run'!$C:$H,6,0)</f>
        <v>064-8654431</v>
      </c>
    </row>
    <row r="125" spans="1:29" x14ac:dyDescent="0.25">
      <c r="A125" t="s">
        <v>20</v>
      </c>
      <c r="B125" t="s">
        <v>95</v>
      </c>
      <c r="C125" t="s">
        <v>48</v>
      </c>
      <c r="D125" t="s">
        <v>430</v>
      </c>
      <c r="E125" t="s">
        <v>112</v>
      </c>
      <c r="F125" s="1">
        <v>44711</v>
      </c>
      <c r="G125" t="s">
        <v>22</v>
      </c>
      <c r="H125">
        <v>3088694</v>
      </c>
      <c r="I125" t="s">
        <v>512</v>
      </c>
      <c r="J125" s="1">
        <v>44714</v>
      </c>
      <c r="K125" t="s">
        <v>128</v>
      </c>
      <c r="L125" t="s">
        <v>512</v>
      </c>
      <c r="M125" s="1">
        <v>44714</v>
      </c>
      <c r="N125" t="s">
        <v>116</v>
      </c>
      <c r="O125" t="s">
        <v>162</v>
      </c>
      <c r="P125">
        <v>20</v>
      </c>
      <c r="Q125">
        <v>740</v>
      </c>
      <c r="R125">
        <v>20</v>
      </c>
      <c r="S125" t="s">
        <v>162</v>
      </c>
      <c r="T125" t="s">
        <v>21</v>
      </c>
      <c r="U125" t="s">
        <v>96</v>
      </c>
      <c r="V125" t="s">
        <v>162</v>
      </c>
      <c r="W125" t="s">
        <v>40</v>
      </c>
      <c r="X125" t="s">
        <v>712</v>
      </c>
      <c r="Y125" t="s">
        <v>590</v>
      </c>
      <c r="Z125" t="str">
        <f>VLOOKUP($I125,'[1]Master Route AAT Milk Run'!$C:$H,4,0)</f>
        <v>70-6314</v>
      </c>
      <c r="AA125" t="s">
        <v>719</v>
      </c>
      <c r="AB125" t="str">
        <f>VLOOKUP($I125,'[1]Master Route AAT Milk Run'!$C:$H,5,0)</f>
        <v>นายสำราญ ปลวกระโทก</v>
      </c>
      <c r="AC125" t="str">
        <f>VLOOKUP($I125,'[1]Master Route AAT Milk Run'!$C:$H,6,0)</f>
        <v>064-8654431</v>
      </c>
    </row>
    <row r="126" spans="1:29" x14ac:dyDescent="0.25">
      <c r="A126" t="s">
        <v>20</v>
      </c>
      <c r="B126" t="s">
        <v>95</v>
      </c>
      <c r="C126" t="s">
        <v>48</v>
      </c>
      <c r="D126" t="s">
        <v>591</v>
      </c>
      <c r="E126" t="s">
        <v>346</v>
      </c>
      <c r="F126" s="1">
        <v>44711</v>
      </c>
      <c r="G126" t="s">
        <v>22</v>
      </c>
      <c r="H126">
        <v>3088694</v>
      </c>
      <c r="I126" t="s">
        <v>512</v>
      </c>
      <c r="J126" s="1">
        <v>44714</v>
      </c>
      <c r="K126" t="s">
        <v>128</v>
      </c>
      <c r="L126" t="s">
        <v>512</v>
      </c>
      <c r="M126" s="1">
        <v>44714</v>
      </c>
      <c r="N126" t="s">
        <v>116</v>
      </c>
      <c r="O126" t="s">
        <v>162</v>
      </c>
      <c r="P126">
        <v>60</v>
      </c>
      <c r="Q126">
        <v>671</v>
      </c>
      <c r="R126">
        <v>60</v>
      </c>
      <c r="S126" t="s">
        <v>162</v>
      </c>
      <c r="T126" t="s">
        <v>21</v>
      </c>
      <c r="U126" t="s">
        <v>96</v>
      </c>
      <c r="V126" t="s">
        <v>162</v>
      </c>
      <c r="W126" t="s">
        <v>40</v>
      </c>
      <c r="X126" t="s">
        <v>712</v>
      </c>
      <c r="Y126" t="s">
        <v>592</v>
      </c>
      <c r="Z126" t="str">
        <f>VLOOKUP($I126,'[1]Master Route AAT Milk Run'!$C:$H,4,0)</f>
        <v>70-6314</v>
      </c>
      <c r="AA126" t="s">
        <v>719</v>
      </c>
      <c r="AB126" t="str">
        <f>VLOOKUP($I126,'[1]Master Route AAT Milk Run'!$C:$H,5,0)</f>
        <v>นายสำราญ ปลวกระโทก</v>
      </c>
      <c r="AC126" t="str">
        <f>VLOOKUP($I126,'[1]Master Route AAT Milk Run'!$C:$H,6,0)</f>
        <v>064-8654431</v>
      </c>
    </row>
    <row r="127" spans="1:29" x14ac:dyDescent="0.25">
      <c r="A127" t="s">
        <v>20</v>
      </c>
      <c r="B127" t="s">
        <v>95</v>
      </c>
      <c r="C127" t="s">
        <v>120</v>
      </c>
      <c r="D127" t="s">
        <v>273</v>
      </c>
      <c r="E127" t="s">
        <v>65</v>
      </c>
      <c r="F127" s="1">
        <v>44711</v>
      </c>
      <c r="G127" t="s">
        <v>22</v>
      </c>
      <c r="H127">
        <v>3088694</v>
      </c>
      <c r="I127" t="s">
        <v>512</v>
      </c>
      <c r="J127" s="1">
        <v>44714</v>
      </c>
      <c r="K127" t="s">
        <v>128</v>
      </c>
      <c r="L127" t="s">
        <v>512</v>
      </c>
      <c r="M127" s="1">
        <v>44714</v>
      </c>
      <c r="N127" t="s">
        <v>116</v>
      </c>
      <c r="O127" t="s">
        <v>64</v>
      </c>
      <c r="P127">
        <v>48</v>
      </c>
      <c r="Q127">
        <v>1392</v>
      </c>
      <c r="R127">
        <v>48</v>
      </c>
      <c r="S127" t="s">
        <v>64</v>
      </c>
      <c r="T127" t="s">
        <v>21</v>
      </c>
      <c r="U127" t="s">
        <v>96</v>
      </c>
      <c r="V127" t="s">
        <v>64</v>
      </c>
      <c r="W127" t="s">
        <v>40</v>
      </c>
      <c r="X127" t="s">
        <v>712</v>
      </c>
      <c r="Y127" t="s">
        <v>274</v>
      </c>
      <c r="Z127" t="str">
        <f>VLOOKUP($I127,'[1]Master Route AAT Milk Run'!$C:$H,4,0)</f>
        <v>70-6314</v>
      </c>
      <c r="AA127" t="s">
        <v>719</v>
      </c>
      <c r="AB127" t="str">
        <f>VLOOKUP($I127,'[1]Master Route AAT Milk Run'!$C:$H,5,0)</f>
        <v>นายสำราญ ปลวกระโทก</v>
      </c>
      <c r="AC127" t="str">
        <f>VLOOKUP($I127,'[1]Master Route AAT Milk Run'!$C:$H,6,0)</f>
        <v>064-8654431</v>
      </c>
    </row>
    <row r="128" spans="1:29" x14ac:dyDescent="0.25">
      <c r="A128" t="s">
        <v>20</v>
      </c>
      <c r="B128" t="s">
        <v>95</v>
      </c>
      <c r="C128" t="s">
        <v>48</v>
      </c>
      <c r="D128" t="s">
        <v>559</v>
      </c>
      <c r="E128" t="s">
        <v>94</v>
      </c>
      <c r="F128" s="1">
        <v>44711</v>
      </c>
      <c r="G128" t="s">
        <v>22</v>
      </c>
      <c r="H128">
        <v>3088694</v>
      </c>
      <c r="I128" t="s">
        <v>512</v>
      </c>
      <c r="J128" s="1">
        <v>44714</v>
      </c>
      <c r="K128" t="s">
        <v>128</v>
      </c>
      <c r="L128" t="s">
        <v>512</v>
      </c>
      <c r="M128" s="1">
        <v>44714</v>
      </c>
      <c r="N128" t="s">
        <v>116</v>
      </c>
      <c r="O128" t="s">
        <v>162</v>
      </c>
      <c r="P128">
        <v>24</v>
      </c>
      <c r="Q128">
        <v>1308</v>
      </c>
      <c r="R128">
        <v>8</v>
      </c>
      <c r="S128" t="s">
        <v>162</v>
      </c>
      <c r="T128" t="s">
        <v>21</v>
      </c>
      <c r="U128" t="s">
        <v>96</v>
      </c>
      <c r="V128" t="s">
        <v>162</v>
      </c>
      <c r="W128" t="s">
        <v>40</v>
      </c>
      <c r="X128" t="s">
        <v>712</v>
      </c>
      <c r="Y128" t="s">
        <v>561</v>
      </c>
      <c r="Z128" t="str">
        <f>VLOOKUP($I128,'[1]Master Route AAT Milk Run'!$C:$H,4,0)</f>
        <v>70-6314</v>
      </c>
      <c r="AA128" t="s">
        <v>719</v>
      </c>
      <c r="AB128" t="str">
        <f>VLOOKUP($I128,'[1]Master Route AAT Milk Run'!$C:$H,5,0)</f>
        <v>นายสำราญ ปลวกระโทก</v>
      </c>
      <c r="AC128" t="str">
        <f>VLOOKUP($I128,'[1]Master Route AAT Milk Run'!$C:$H,6,0)</f>
        <v>064-8654431</v>
      </c>
    </row>
    <row r="129" spans="1:29" x14ac:dyDescent="0.25">
      <c r="A129" t="s">
        <v>20</v>
      </c>
      <c r="B129" t="s">
        <v>95</v>
      </c>
      <c r="C129" t="s">
        <v>48</v>
      </c>
      <c r="D129" t="s">
        <v>439</v>
      </c>
      <c r="E129" t="s">
        <v>440</v>
      </c>
      <c r="F129" s="1">
        <v>44711</v>
      </c>
      <c r="G129" t="s">
        <v>22</v>
      </c>
      <c r="H129">
        <v>3088694</v>
      </c>
      <c r="I129" t="s">
        <v>512</v>
      </c>
      <c r="J129" s="1">
        <v>44714</v>
      </c>
      <c r="K129" t="s">
        <v>128</v>
      </c>
      <c r="L129" t="s">
        <v>512</v>
      </c>
      <c r="M129" s="1">
        <v>44714</v>
      </c>
      <c r="N129" t="s">
        <v>116</v>
      </c>
      <c r="O129" t="s">
        <v>64</v>
      </c>
      <c r="P129">
        <v>90</v>
      </c>
      <c r="Q129">
        <v>2660</v>
      </c>
      <c r="R129">
        <v>30</v>
      </c>
      <c r="S129" t="s">
        <v>64</v>
      </c>
      <c r="T129" t="s">
        <v>21</v>
      </c>
      <c r="U129" t="s">
        <v>96</v>
      </c>
      <c r="V129" t="s">
        <v>64</v>
      </c>
      <c r="W129" t="s">
        <v>40</v>
      </c>
      <c r="X129" t="s">
        <v>712</v>
      </c>
      <c r="Y129" t="s">
        <v>441</v>
      </c>
      <c r="Z129" t="str">
        <f>VLOOKUP($I129,'[1]Master Route AAT Milk Run'!$C:$H,4,0)</f>
        <v>70-6314</v>
      </c>
      <c r="AA129" t="s">
        <v>719</v>
      </c>
      <c r="AB129" t="str">
        <f>VLOOKUP($I129,'[1]Master Route AAT Milk Run'!$C:$H,5,0)</f>
        <v>นายสำราญ ปลวกระโทก</v>
      </c>
      <c r="AC129" t="str">
        <f>VLOOKUP($I129,'[1]Master Route AAT Milk Run'!$C:$H,6,0)</f>
        <v>064-8654431</v>
      </c>
    </row>
    <row r="130" spans="1:29" x14ac:dyDescent="0.25">
      <c r="A130" t="s">
        <v>20</v>
      </c>
      <c r="B130" t="s">
        <v>95</v>
      </c>
      <c r="C130" t="s">
        <v>120</v>
      </c>
      <c r="D130" t="s">
        <v>264</v>
      </c>
      <c r="E130" t="s">
        <v>265</v>
      </c>
      <c r="F130" s="1">
        <v>44711</v>
      </c>
      <c r="G130" t="s">
        <v>22</v>
      </c>
      <c r="H130">
        <v>3088694</v>
      </c>
      <c r="I130" t="s">
        <v>512</v>
      </c>
      <c r="J130" s="1">
        <v>44714</v>
      </c>
      <c r="K130" t="s">
        <v>128</v>
      </c>
      <c r="L130" t="s">
        <v>512</v>
      </c>
      <c r="M130" s="1">
        <v>44714</v>
      </c>
      <c r="N130" t="s">
        <v>116</v>
      </c>
      <c r="O130" t="s">
        <v>89</v>
      </c>
      <c r="P130">
        <v>180</v>
      </c>
      <c r="Q130">
        <v>2551</v>
      </c>
      <c r="R130">
        <v>20</v>
      </c>
      <c r="S130" t="s">
        <v>89</v>
      </c>
      <c r="T130" t="s">
        <v>21</v>
      </c>
      <c r="U130" t="s">
        <v>96</v>
      </c>
      <c r="V130" t="s">
        <v>89</v>
      </c>
      <c r="W130" t="s">
        <v>40</v>
      </c>
      <c r="X130" t="s">
        <v>712</v>
      </c>
      <c r="Y130" t="s">
        <v>266</v>
      </c>
      <c r="Z130" t="str">
        <f>VLOOKUP($I130,'[1]Master Route AAT Milk Run'!$C:$H,4,0)</f>
        <v>70-6314</v>
      </c>
      <c r="AA130" t="s">
        <v>719</v>
      </c>
      <c r="AB130" t="str">
        <f>VLOOKUP($I130,'[1]Master Route AAT Milk Run'!$C:$H,5,0)</f>
        <v>นายสำราญ ปลวกระโทก</v>
      </c>
      <c r="AC130" t="str">
        <f>VLOOKUP($I130,'[1]Master Route AAT Milk Run'!$C:$H,6,0)</f>
        <v>064-8654431</v>
      </c>
    </row>
    <row r="131" spans="1:29" x14ac:dyDescent="0.25">
      <c r="A131" t="s">
        <v>20</v>
      </c>
      <c r="B131" t="s">
        <v>95</v>
      </c>
      <c r="C131" t="s">
        <v>48</v>
      </c>
      <c r="D131" t="s">
        <v>559</v>
      </c>
      <c r="E131" t="s">
        <v>346</v>
      </c>
      <c r="F131" s="1">
        <v>44711</v>
      </c>
      <c r="G131" t="s">
        <v>22</v>
      </c>
      <c r="H131">
        <v>3088694</v>
      </c>
      <c r="I131" t="s">
        <v>512</v>
      </c>
      <c r="J131" s="1">
        <v>44714</v>
      </c>
      <c r="K131" t="s">
        <v>128</v>
      </c>
      <c r="L131" t="s">
        <v>512</v>
      </c>
      <c r="M131" s="1">
        <v>44714</v>
      </c>
      <c r="N131" t="s">
        <v>116</v>
      </c>
      <c r="O131" t="s">
        <v>162</v>
      </c>
      <c r="P131">
        <v>48</v>
      </c>
      <c r="Q131">
        <v>1580</v>
      </c>
      <c r="R131">
        <v>24</v>
      </c>
      <c r="S131" t="s">
        <v>162</v>
      </c>
      <c r="T131" t="s">
        <v>21</v>
      </c>
      <c r="U131" t="s">
        <v>96</v>
      </c>
      <c r="V131" t="s">
        <v>162</v>
      </c>
      <c r="W131" t="s">
        <v>40</v>
      </c>
      <c r="X131" t="s">
        <v>712</v>
      </c>
      <c r="Y131" t="s">
        <v>560</v>
      </c>
      <c r="Z131" t="str">
        <f>VLOOKUP($I131,'[1]Master Route AAT Milk Run'!$C:$H,4,0)</f>
        <v>70-6314</v>
      </c>
      <c r="AA131" t="s">
        <v>719</v>
      </c>
      <c r="AB131" t="str">
        <f>VLOOKUP($I131,'[1]Master Route AAT Milk Run'!$C:$H,5,0)</f>
        <v>นายสำราญ ปลวกระโทก</v>
      </c>
      <c r="AC131" t="str">
        <f>VLOOKUP($I131,'[1]Master Route AAT Milk Run'!$C:$H,6,0)</f>
        <v>064-8654431</v>
      </c>
    </row>
    <row r="132" spans="1:29" x14ac:dyDescent="0.25">
      <c r="A132" t="s">
        <v>20</v>
      </c>
      <c r="B132" t="s">
        <v>95</v>
      </c>
      <c r="C132" t="s">
        <v>161</v>
      </c>
      <c r="D132" t="s">
        <v>459</v>
      </c>
      <c r="E132" t="s">
        <v>346</v>
      </c>
      <c r="F132" s="1">
        <v>44711</v>
      </c>
      <c r="G132" t="s">
        <v>22</v>
      </c>
      <c r="H132">
        <v>3088694</v>
      </c>
      <c r="I132" t="s">
        <v>512</v>
      </c>
      <c r="J132" s="1">
        <v>44714</v>
      </c>
      <c r="K132" t="s">
        <v>128</v>
      </c>
      <c r="L132" t="s">
        <v>512</v>
      </c>
      <c r="M132" s="1">
        <v>44714</v>
      </c>
      <c r="N132" t="s">
        <v>116</v>
      </c>
      <c r="O132" t="s">
        <v>64</v>
      </c>
      <c r="P132">
        <v>30</v>
      </c>
      <c r="Q132">
        <v>920</v>
      </c>
      <c r="R132">
        <v>10</v>
      </c>
      <c r="S132" t="s">
        <v>64</v>
      </c>
      <c r="T132" t="s">
        <v>21</v>
      </c>
      <c r="U132" t="s">
        <v>96</v>
      </c>
      <c r="V132" t="s">
        <v>64</v>
      </c>
      <c r="W132" t="s">
        <v>40</v>
      </c>
      <c r="X132" t="s">
        <v>712</v>
      </c>
      <c r="Y132" t="s">
        <v>460</v>
      </c>
      <c r="Z132" t="str">
        <f>VLOOKUP($I132,'[1]Master Route AAT Milk Run'!$C:$H,4,0)</f>
        <v>70-6314</v>
      </c>
      <c r="AA132" t="s">
        <v>719</v>
      </c>
      <c r="AB132" t="str">
        <f>VLOOKUP($I132,'[1]Master Route AAT Milk Run'!$C:$H,5,0)</f>
        <v>นายสำราญ ปลวกระโทก</v>
      </c>
      <c r="AC132" t="str">
        <f>VLOOKUP($I132,'[1]Master Route AAT Milk Run'!$C:$H,6,0)</f>
        <v>064-8654431</v>
      </c>
    </row>
    <row r="133" spans="1:29" x14ac:dyDescent="0.25">
      <c r="A133" t="s">
        <v>20</v>
      </c>
      <c r="B133" t="s">
        <v>185</v>
      </c>
      <c r="C133" t="s">
        <v>120</v>
      </c>
      <c r="D133" t="s">
        <v>268</v>
      </c>
      <c r="E133" t="s">
        <v>254</v>
      </c>
      <c r="F133" s="1">
        <v>44711</v>
      </c>
      <c r="G133" t="s">
        <v>22</v>
      </c>
      <c r="H133">
        <f>VLOOKUP(I133,Sheet1!A:B,2,0)</f>
        <v>3088587</v>
      </c>
      <c r="I133" t="s">
        <v>271</v>
      </c>
      <c r="J133" s="1">
        <v>44714</v>
      </c>
      <c r="K133" t="s">
        <v>167</v>
      </c>
      <c r="L133" t="s">
        <v>271</v>
      </c>
      <c r="M133" s="1">
        <v>44714</v>
      </c>
      <c r="N133" t="s">
        <v>54</v>
      </c>
      <c r="O133" t="s">
        <v>64</v>
      </c>
      <c r="P133">
        <v>39</v>
      </c>
      <c r="Q133">
        <v>2920</v>
      </c>
      <c r="R133">
        <v>39</v>
      </c>
      <c r="S133" t="s">
        <v>64</v>
      </c>
      <c r="T133" t="s">
        <v>21</v>
      </c>
      <c r="U133" t="s">
        <v>186</v>
      </c>
      <c r="V133" t="s">
        <v>64</v>
      </c>
      <c r="W133" t="s">
        <v>40</v>
      </c>
      <c r="X133" t="s">
        <v>712</v>
      </c>
      <c r="Y133" t="s">
        <v>270</v>
      </c>
      <c r="Z133" t="str">
        <f>VLOOKUP($I133,'[1]Master Route AAT Milk Run'!$C:$H,4,0)</f>
        <v>71-1921</v>
      </c>
      <c r="AA133" t="s">
        <v>719</v>
      </c>
      <c r="AB133" t="str">
        <f>VLOOKUP($I133,'[1]Master Route AAT Milk Run'!$C:$H,5,0)</f>
        <v>นายธีระ  เชื้อศิริ</v>
      </c>
      <c r="AC133" t="str">
        <f>VLOOKUP($I133,'[1]Master Route AAT Milk Run'!$C:$H,6,0)</f>
        <v>092-9767628</v>
      </c>
    </row>
    <row r="134" spans="1:29" x14ac:dyDescent="0.25">
      <c r="A134" t="s">
        <v>20</v>
      </c>
      <c r="B134" t="s">
        <v>185</v>
      </c>
      <c r="C134" t="s">
        <v>120</v>
      </c>
      <c r="D134" t="s">
        <v>258</v>
      </c>
      <c r="E134" t="s">
        <v>42</v>
      </c>
      <c r="F134" s="1">
        <v>44711</v>
      </c>
      <c r="G134" t="s">
        <v>22</v>
      </c>
      <c r="H134">
        <f>VLOOKUP(I134,Sheet1!A:B,2,0)</f>
        <v>3088587</v>
      </c>
      <c r="I134" t="s">
        <v>271</v>
      </c>
      <c r="J134" s="1">
        <v>44714</v>
      </c>
      <c r="K134" t="s">
        <v>167</v>
      </c>
      <c r="L134" t="s">
        <v>271</v>
      </c>
      <c r="M134" s="1">
        <v>44714</v>
      </c>
      <c r="N134" t="s">
        <v>54</v>
      </c>
      <c r="O134" t="s">
        <v>89</v>
      </c>
      <c r="P134">
        <v>60</v>
      </c>
      <c r="Q134">
        <v>2909</v>
      </c>
      <c r="R134">
        <v>20</v>
      </c>
      <c r="S134" t="s">
        <v>89</v>
      </c>
      <c r="T134" t="s">
        <v>21</v>
      </c>
      <c r="U134" t="s">
        <v>186</v>
      </c>
      <c r="V134" t="s">
        <v>89</v>
      </c>
      <c r="W134" t="s">
        <v>40</v>
      </c>
      <c r="X134" t="s">
        <v>712</v>
      </c>
      <c r="Y134" t="s">
        <v>259</v>
      </c>
      <c r="Z134" t="str">
        <f>VLOOKUP($I134,'[1]Master Route AAT Milk Run'!$C:$H,4,0)</f>
        <v>71-1921</v>
      </c>
      <c r="AA134" t="s">
        <v>719</v>
      </c>
      <c r="AB134" t="str">
        <f>VLOOKUP($I134,'[1]Master Route AAT Milk Run'!$C:$H,5,0)</f>
        <v>นายธีระ  เชื้อศิริ</v>
      </c>
      <c r="AC134" t="str">
        <f>VLOOKUP($I134,'[1]Master Route AAT Milk Run'!$C:$H,6,0)</f>
        <v>092-9767628</v>
      </c>
    </row>
    <row r="135" spans="1:29" x14ac:dyDescent="0.25">
      <c r="A135" t="s">
        <v>20</v>
      </c>
      <c r="B135" t="s">
        <v>185</v>
      </c>
      <c r="C135" t="s">
        <v>137</v>
      </c>
      <c r="D135" t="s">
        <v>365</v>
      </c>
      <c r="E135" t="s">
        <v>42</v>
      </c>
      <c r="F135" s="1">
        <v>44711</v>
      </c>
      <c r="G135" t="s">
        <v>22</v>
      </c>
      <c r="H135">
        <f>VLOOKUP(I135,Sheet1!A:B,2,0)</f>
        <v>3088518</v>
      </c>
      <c r="I135" t="s">
        <v>360</v>
      </c>
      <c r="J135" s="1">
        <v>44713</v>
      </c>
      <c r="K135" t="s">
        <v>72</v>
      </c>
      <c r="L135" t="s">
        <v>360</v>
      </c>
      <c r="M135" s="1">
        <v>44714</v>
      </c>
      <c r="N135" t="s">
        <v>124</v>
      </c>
      <c r="O135" t="s">
        <v>41</v>
      </c>
      <c r="P135">
        <v>42</v>
      </c>
      <c r="Q135">
        <v>1386</v>
      </c>
      <c r="R135">
        <v>14</v>
      </c>
      <c r="S135" t="s">
        <v>41</v>
      </c>
      <c r="T135" t="s">
        <v>21</v>
      </c>
      <c r="U135" t="s">
        <v>186</v>
      </c>
      <c r="V135" t="s">
        <v>41</v>
      </c>
      <c r="W135" t="s">
        <v>40</v>
      </c>
      <c r="X135" t="s">
        <v>712</v>
      </c>
      <c r="Y135" t="s">
        <v>550</v>
      </c>
      <c r="Z135" t="str">
        <f>VLOOKUP($I135,'[1]Master Route AAT Milk Run'!$C:$H,4,0)</f>
        <v>71-1921</v>
      </c>
      <c r="AA135" t="s">
        <v>719</v>
      </c>
      <c r="AB135" t="str">
        <f>VLOOKUP($I135,'[1]Master Route AAT Milk Run'!$C:$H,5,0)</f>
        <v>นายธีระ  เชื้อศิริ</v>
      </c>
      <c r="AC135" t="str">
        <f>VLOOKUP($I135,'[1]Master Route AAT Milk Run'!$C:$H,6,0)</f>
        <v>092-9767628</v>
      </c>
    </row>
    <row r="136" spans="1:29" x14ac:dyDescent="0.25">
      <c r="A136" t="s">
        <v>20</v>
      </c>
      <c r="B136" t="s">
        <v>185</v>
      </c>
      <c r="C136" t="s">
        <v>137</v>
      </c>
      <c r="D136" t="s">
        <v>368</v>
      </c>
      <c r="E136" t="s">
        <v>262</v>
      </c>
      <c r="F136" s="1">
        <v>44711</v>
      </c>
      <c r="G136" t="s">
        <v>22</v>
      </c>
      <c r="H136">
        <f>VLOOKUP(I136,Sheet1!A:B,2,0)</f>
        <v>3088518</v>
      </c>
      <c r="I136" t="s">
        <v>360</v>
      </c>
      <c r="J136" s="1">
        <v>44713</v>
      </c>
      <c r="K136" t="s">
        <v>72</v>
      </c>
      <c r="L136" t="s">
        <v>360</v>
      </c>
      <c r="M136" s="1">
        <v>44714</v>
      </c>
      <c r="N136" t="s">
        <v>124</v>
      </c>
      <c r="O136" t="s">
        <v>41</v>
      </c>
      <c r="P136">
        <v>30</v>
      </c>
      <c r="Q136">
        <v>1293</v>
      </c>
      <c r="R136">
        <v>15</v>
      </c>
      <c r="S136" t="s">
        <v>41</v>
      </c>
      <c r="T136" t="s">
        <v>21</v>
      </c>
      <c r="U136" t="s">
        <v>186</v>
      </c>
      <c r="V136" t="s">
        <v>41</v>
      </c>
      <c r="W136" t="s">
        <v>40</v>
      </c>
      <c r="X136" t="s">
        <v>712</v>
      </c>
      <c r="Y136" t="s">
        <v>642</v>
      </c>
      <c r="Z136" t="str">
        <f>VLOOKUP($I136,'[1]Master Route AAT Milk Run'!$C:$H,4,0)</f>
        <v>71-1921</v>
      </c>
      <c r="AA136" t="s">
        <v>719</v>
      </c>
      <c r="AB136" t="str">
        <f>VLOOKUP($I136,'[1]Master Route AAT Milk Run'!$C:$H,5,0)</f>
        <v>นายธีระ  เชื้อศิริ</v>
      </c>
      <c r="AC136" t="str">
        <f>VLOOKUP($I136,'[1]Master Route AAT Milk Run'!$C:$H,6,0)</f>
        <v>092-9767628</v>
      </c>
    </row>
    <row r="137" spans="1:29" x14ac:dyDescent="0.25">
      <c r="A137" t="s">
        <v>20</v>
      </c>
      <c r="B137" t="s">
        <v>185</v>
      </c>
      <c r="C137" t="s">
        <v>137</v>
      </c>
      <c r="D137" t="s">
        <v>187</v>
      </c>
      <c r="E137" t="s">
        <v>28</v>
      </c>
      <c r="F137" s="1">
        <v>44711</v>
      </c>
      <c r="G137" t="s">
        <v>22</v>
      </c>
      <c r="H137">
        <f>VLOOKUP(I137,Sheet1!A:B,2,0)</f>
        <v>3088587</v>
      </c>
      <c r="I137" t="s">
        <v>271</v>
      </c>
      <c r="J137" s="1">
        <v>44714</v>
      </c>
      <c r="K137" t="s">
        <v>167</v>
      </c>
      <c r="L137" t="s">
        <v>271</v>
      </c>
      <c r="M137" s="1">
        <v>44714</v>
      </c>
      <c r="N137" t="s">
        <v>54</v>
      </c>
      <c r="O137" t="s">
        <v>89</v>
      </c>
      <c r="P137">
        <v>45</v>
      </c>
      <c r="Q137">
        <v>2622</v>
      </c>
      <c r="R137">
        <v>45</v>
      </c>
      <c r="S137" t="s">
        <v>89</v>
      </c>
      <c r="T137" t="s">
        <v>21</v>
      </c>
      <c r="U137" t="s">
        <v>186</v>
      </c>
      <c r="V137" t="s">
        <v>89</v>
      </c>
      <c r="W137" t="s">
        <v>40</v>
      </c>
      <c r="X137" t="s">
        <v>712</v>
      </c>
      <c r="Y137" t="s">
        <v>188</v>
      </c>
      <c r="Z137" t="str">
        <f>VLOOKUP($I137,'[1]Master Route AAT Milk Run'!$C:$H,4,0)</f>
        <v>71-1921</v>
      </c>
      <c r="AA137" t="s">
        <v>719</v>
      </c>
      <c r="AB137" t="str">
        <f>VLOOKUP($I137,'[1]Master Route AAT Milk Run'!$C:$H,5,0)</f>
        <v>นายธีระ  เชื้อศิริ</v>
      </c>
      <c r="AC137" t="str">
        <f>VLOOKUP($I137,'[1]Master Route AAT Milk Run'!$C:$H,6,0)</f>
        <v>092-9767628</v>
      </c>
    </row>
    <row r="138" spans="1:29" x14ac:dyDescent="0.25">
      <c r="A138" t="s">
        <v>20</v>
      </c>
      <c r="B138" t="s">
        <v>185</v>
      </c>
      <c r="C138" t="s">
        <v>137</v>
      </c>
      <c r="D138" t="s">
        <v>366</v>
      </c>
      <c r="E138" t="s">
        <v>262</v>
      </c>
      <c r="F138" s="1">
        <v>44711</v>
      </c>
      <c r="G138" t="s">
        <v>22</v>
      </c>
      <c r="H138">
        <f>VLOOKUP(I138,Sheet1!A:B,2,0)</f>
        <v>3088518</v>
      </c>
      <c r="I138" t="s">
        <v>360</v>
      </c>
      <c r="J138" s="1">
        <v>44713</v>
      </c>
      <c r="K138" t="s">
        <v>72</v>
      </c>
      <c r="L138" t="s">
        <v>360</v>
      </c>
      <c r="M138" s="1">
        <v>44714</v>
      </c>
      <c r="N138" t="s">
        <v>124</v>
      </c>
      <c r="O138" t="s">
        <v>41</v>
      </c>
      <c r="P138">
        <v>30</v>
      </c>
      <c r="Q138">
        <v>1278</v>
      </c>
      <c r="R138">
        <v>10</v>
      </c>
      <c r="S138" t="s">
        <v>41</v>
      </c>
      <c r="T138" t="s">
        <v>21</v>
      </c>
      <c r="U138" t="s">
        <v>186</v>
      </c>
      <c r="V138" t="s">
        <v>41</v>
      </c>
      <c r="W138" t="s">
        <v>40</v>
      </c>
      <c r="X138" t="s">
        <v>712</v>
      </c>
      <c r="Y138" t="s">
        <v>641</v>
      </c>
      <c r="Z138" t="str">
        <f>VLOOKUP($I138,'[1]Master Route AAT Milk Run'!$C:$H,4,0)</f>
        <v>71-1921</v>
      </c>
      <c r="AA138" t="s">
        <v>719</v>
      </c>
      <c r="AB138" t="str">
        <f>VLOOKUP($I138,'[1]Master Route AAT Milk Run'!$C:$H,5,0)</f>
        <v>นายธีระ  เชื้อศิริ</v>
      </c>
      <c r="AC138" t="str">
        <f>VLOOKUP($I138,'[1]Master Route AAT Milk Run'!$C:$H,6,0)</f>
        <v>092-9767628</v>
      </c>
    </row>
    <row r="139" spans="1:29" x14ac:dyDescent="0.25">
      <c r="A139" t="s">
        <v>20</v>
      </c>
      <c r="B139" t="s">
        <v>185</v>
      </c>
      <c r="C139" t="s">
        <v>120</v>
      </c>
      <c r="D139" t="s">
        <v>268</v>
      </c>
      <c r="E139" t="s">
        <v>254</v>
      </c>
      <c r="F139" s="1">
        <v>44711</v>
      </c>
      <c r="G139" t="s">
        <v>22</v>
      </c>
      <c r="H139">
        <f>VLOOKUP(I139,Sheet1!A:B,2,0)</f>
        <v>3088518</v>
      </c>
      <c r="I139" t="s">
        <v>360</v>
      </c>
      <c r="J139" s="1">
        <v>44713</v>
      </c>
      <c r="K139" t="s">
        <v>72</v>
      </c>
      <c r="L139" t="s">
        <v>360</v>
      </c>
      <c r="M139" s="1">
        <v>44714</v>
      </c>
      <c r="N139" t="s">
        <v>183</v>
      </c>
      <c r="O139" t="s">
        <v>64</v>
      </c>
      <c r="P139">
        <v>39</v>
      </c>
      <c r="Q139">
        <v>2881</v>
      </c>
      <c r="R139">
        <v>39</v>
      </c>
      <c r="S139" t="s">
        <v>64</v>
      </c>
      <c r="T139" t="s">
        <v>21</v>
      </c>
      <c r="U139" t="s">
        <v>186</v>
      </c>
      <c r="V139" t="s">
        <v>64</v>
      </c>
      <c r="W139" t="s">
        <v>40</v>
      </c>
      <c r="X139" t="s">
        <v>712</v>
      </c>
      <c r="Y139" t="s">
        <v>270</v>
      </c>
      <c r="Z139" t="str">
        <f>VLOOKUP($I139,'[1]Master Route AAT Milk Run'!$C:$H,4,0)</f>
        <v>71-1921</v>
      </c>
      <c r="AA139" t="s">
        <v>719</v>
      </c>
      <c r="AB139" t="str">
        <f>VLOOKUP($I139,'[1]Master Route AAT Milk Run'!$C:$H,5,0)</f>
        <v>นายธีระ  เชื้อศิริ</v>
      </c>
      <c r="AC139" t="str">
        <f>VLOOKUP($I139,'[1]Master Route AAT Milk Run'!$C:$H,6,0)</f>
        <v>092-9767628</v>
      </c>
    </row>
    <row r="140" spans="1:29" x14ac:dyDescent="0.25">
      <c r="A140" t="s">
        <v>20</v>
      </c>
      <c r="B140" t="s">
        <v>185</v>
      </c>
      <c r="C140" t="s">
        <v>137</v>
      </c>
      <c r="D140" t="s">
        <v>365</v>
      </c>
      <c r="E140" t="s">
        <v>44</v>
      </c>
      <c r="F140" s="1">
        <v>44711</v>
      </c>
      <c r="G140" t="s">
        <v>22</v>
      </c>
      <c r="H140">
        <f>VLOOKUP(I140,Sheet1!A:B,2,0)</f>
        <v>3088518</v>
      </c>
      <c r="I140" t="s">
        <v>360</v>
      </c>
      <c r="J140" s="1">
        <v>44713</v>
      </c>
      <c r="K140" t="s">
        <v>72</v>
      </c>
      <c r="L140" t="s">
        <v>360</v>
      </c>
      <c r="M140" s="1">
        <v>44714</v>
      </c>
      <c r="N140" t="s">
        <v>124</v>
      </c>
      <c r="O140" t="s">
        <v>41</v>
      </c>
      <c r="P140">
        <v>28</v>
      </c>
      <c r="Q140">
        <v>1223</v>
      </c>
      <c r="R140">
        <v>14</v>
      </c>
      <c r="S140" t="s">
        <v>41</v>
      </c>
      <c r="T140" t="s">
        <v>21</v>
      </c>
      <c r="U140" t="s">
        <v>186</v>
      </c>
      <c r="V140" t="s">
        <v>41</v>
      </c>
      <c r="W140" t="s">
        <v>40</v>
      </c>
      <c r="X140" t="s">
        <v>712</v>
      </c>
      <c r="Y140" t="s">
        <v>640</v>
      </c>
      <c r="Z140" t="str">
        <f>VLOOKUP($I140,'[1]Master Route AAT Milk Run'!$C:$H,4,0)</f>
        <v>71-1921</v>
      </c>
      <c r="AA140" t="s">
        <v>719</v>
      </c>
      <c r="AB140" t="str">
        <f>VLOOKUP($I140,'[1]Master Route AAT Milk Run'!$C:$H,5,0)</f>
        <v>นายธีระ  เชื้อศิริ</v>
      </c>
      <c r="AC140" t="str">
        <f>VLOOKUP($I140,'[1]Master Route AAT Milk Run'!$C:$H,6,0)</f>
        <v>092-9767628</v>
      </c>
    </row>
    <row r="141" spans="1:29" x14ac:dyDescent="0.25">
      <c r="A141" t="s">
        <v>20</v>
      </c>
      <c r="B141" t="s">
        <v>185</v>
      </c>
      <c r="C141" t="s">
        <v>137</v>
      </c>
      <c r="D141" t="s">
        <v>361</v>
      </c>
      <c r="E141" t="s">
        <v>217</v>
      </c>
      <c r="F141" s="1">
        <v>44711</v>
      </c>
      <c r="G141" t="s">
        <v>22</v>
      </c>
      <c r="H141">
        <f>VLOOKUP(I141,Sheet1!A:B,2,0)</f>
        <v>3088518</v>
      </c>
      <c r="I141" t="s">
        <v>360</v>
      </c>
      <c r="J141" s="1">
        <v>44713</v>
      </c>
      <c r="K141" t="s">
        <v>72</v>
      </c>
      <c r="L141" t="s">
        <v>360</v>
      </c>
      <c r="M141" s="1">
        <v>44714</v>
      </c>
      <c r="N141" t="s">
        <v>124</v>
      </c>
      <c r="O141" t="s">
        <v>41</v>
      </c>
      <c r="P141">
        <v>70</v>
      </c>
      <c r="Q141">
        <v>2609</v>
      </c>
      <c r="R141">
        <v>14</v>
      </c>
      <c r="S141" t="s">
        <v>41</v>
      </c>
      <c r="T141" t="s">
        <v>21</v>
      </c>
      <c r="U141" t="s">
        <v>186</v>
      </c>
      <c r="V141" t="s">
        <v>41</v>
      </c>
      <c r="W141" t="s">
        <v>40</v>
      </c>
      <c r="X141" t="s">
        <v>712</v>
      </c>
      <c r="Y141" t="s">
        <v>707</v>
      </c>
      <c r="Z141" t="str">
        <f>VLOOKUP($I141,'[1]Master Route AAT Milk Run'!$C:$H,4,0)</f>
        <v>71-1921</v>
      </c>
      <c r="AA141" t="s">
        <v>719</v>
      </c>
      <c r="AB141" t="str">
        <f>VLOOKUP($I141,'[1]Master Route AAT Milk Run'!$C:$H,5,0)</f>
        <v>นายธีระ  เชื้อศิริ</v>
      </c>
      <c r="AC141" t="str">
        <f>VLOOKUP($I141,'[1]Master Route AAT Milk Run'!$C:$H,6,0)</f>
        <v>092-9767628</v>
      </c>
    </row>
    <row r="142" spans="1:29" x14ac:dyDescent="0.25">
      <c r="A142" t="s">
        <v>20</v>
      </c>
      <c r="B142" t="s">
        <v>185</v>
      </c>
      <c r="C142" t="s">
        <v>120</v>
      </c>
      <c r="D142" t="s">
        <v>257</v>
      </c>
      <c r="E142" t="s">
        <v>117</v>
      </c>
      <c r="F142" s="1">
        <v>44711</v>
      </c>
      <c r="G142" t="s">
        <v>22</v>
      </c>
      <c r="H142">
        <f>VLOOKUP(I142,Sheet1!A:B,2,0)</f>
        <v>3088587</v>
      </c>
      <c r="I142" t="s">
        <v>271</v>
      </c>
      <c r="J142" s="1">
        <v>44714</v>
      </c>
      <c r="K142" t="s">
        <v>167</v>
      </c>
      <c r="L142" t="s">
        <v>271</v>
      </c>
      <c r="M142" s="1">
        <v>44714</v>
      </c>
      <c r="N142" t="s">
        <v>54</v>
      </c>
      <c r="O142" t="s">
        <v>89</v>
      </c>
      <c r="P142">
        <v>72</v>
      </c>
      <c r="Q142">
        <v>2413</v>
      </c>
      <c r="R142">
        <v>36</v>
      </c>
      <c r="S142" t="s">
        <v>89</v>
      </c>
      <c r="T142" t="s">
        <v>21</v>
      </c>
      <c r="U142" t="s">
        <v>186</v>
      </c>
      <c r="V142" t="s">
        <v>89</v>
      </c>
      <c r="W142" t="s">
        <v>40</v>
      </c>
      <c r="X142" t="s">
        <v>712</v>
      </c>
      <c r="Y142" t="s">
        <v>632</v>
      </c>
      <c r="Z142" t="str">
        <f>VLOOKUP($I142,'[1]Master Route AAT Milk Run'!$C:$H,4,0)</f>
        <v>71-1921</v>
      </c>
      <c r="AA142" t="s">
        <v>719</v>
      </c>
      <c r="AB142" t="str">
        <f>VLOOKUP($I142,'[1]Master Route AAT Milk Run'!$C:$H,5,0)</f>
        <v>นายธีระ  เชื้อศิริ</v>
      </c>
      <c r="AC142" t="str">
        <f>VLOOKUP($I142,'[1]Master Route AAT Milk Run'!$C:$H,6,0)</f>
        <v>092-9767628</v>
      </c>
    </row>
    <row r="143" spans="1:29" x14ac:dyDescent="0.25">
      <c r="A143" t="s">
        <v>20</v>
      </c>
      <c r="B143" t="s">
        <v>185</v>
      </c>
      <c r="C143" t="s">
        <v>137</v>
      </c>
      <c r="D143" t="s">
        <v>366</v>
      </c>
      <c r="E143" t="s">
        <v>229</v>
      </c>
      <c r="F143" s="1">
        <v>44711</v>
      </c>
      <c r="G143" t="s">
        <v>22</v>
      </c>
      <c r="H143">
        <f>VLOOKUP(I143,Sheet1!A:B,2,0)</f>
        <v>3088518</v>
      </c>
      <c r="I143" t="s">
        <v>360</v>
      </c>
      <c r="J143" s="1">
        <v>44713</v>
      </c>
      <c r="K143" t="s">
        <v>72</v>
      </c>
      <c r="L143" t="s">
        <v>360</v>
      </c>
      <c r="M143" s="1">
        <v>44714</v>
      </c>
      <c r="N143" t="s">
        <v>124</v>
      </c>
      <c r="O143" t="s">
        <v>41</v>
      </c>
      <c r="P143">
        <v>30</v>
      </c>
      <c r="Q143">
        <v>1481</v>
      </c>
      <c r="R143">
        <v>10</v>
      </c>
      <c r="S143" t="s">
        <v>41</v>
      </c>
      <c r="T143" t="s">
        <v>21</v>
      </c>
      <c r="U143" t="s">
        <v>186</v>
      </c>
      <c r="V143" t="s">
        <v>41</v>
      </c>
      <c r="W143" t="s">
        <v>40</v>
      </c>
      <c r="X143" t="s">
        <v>712</v>
      </c>
      <c r="Y143" t="s">
        <v>367</v>
      </c>
      <c r="Z143" t="str">
        <f>VLOOKUP($I143,'[1]Master Route AAT Milk Run'!$C:$H,4,0)</f>
        <v>71-1921</v>
      </c>
      <c r="AA143" t="s">
        <v>719</v>
      </c>
      <c r="AB143" t="str">
        <f>VLOOKUP($I143,'[1]Master Route AAT Milk Run'!$C:$H,5,0)</f>
        <v>นายธีระ  เชื้อศิริ</v>
      </c>
      <c r="AC143" t="str">
        <f>VLOOKUP($I143,'[1]Master Route AAT Milk Run'!$C:$H,6,0)</f>
        <v>092-9767628</v>
      </c>
    </row>
    <row r="144" spans="1:29" x14ac:dyDescent="0.25">
      <c r="A144" t="s">
        <v>20</v>
      </c>
      <c r="B144" t="s">
        <v>185</v>
      </c>
      <c r="C144" t="s">
        <v>137</v>
      </c>
      <c r="D144" t="s">
        <v>368</v>
      </c>
      <c r="E144" t="s">
        <v>303</v>
      </c>
      <c r="F144" s="1">
        <v>44711</v>
      </c>
      <c r="G144" t="s">
        <v>22</v>
      </c>
      <c r="H144">
        <f>VLOOKUP(I144,Sheet1!A:B,2,0)</f>
        <v>3088518</v>
      </c>
      <c r="I144" t="s">
        <v>360</v>
      </c>
      <c r="J144" s="1">
        <v>44713</v>
      </c>
      <c r="K144" t="s">
        <v>72</v>
      </c>
      <c r="L144" t="s">
        <v>360</v>
      </c>
      <c r="M144" s="1">
        <v>44714</v>
      </c>
      <c r="N144" t="s">
        <v>124</v>
      </c>
      <c r="O144" t="s">
        <v>41</v>
      </c>
      <c r="P144">
        <v>30</v>
      </c>
      <c r="Q144">
        <v>1496</v>
      </c>
      <c r="R144">
        <v>15</v>
      </c>
      <c r="S144" t="s">
        <v>41</v>
      </c>
      <c r="T144" t="s">
        <v>21</v>
      </c>
      <c r="U144" t="s">
        <v>186</v>
      </c>
      <c r="V144" t="s">
        <v>41</v>
      </c>
      <c r="W144" t="s">
        <v>40</v>
      </c>
      <c r="X144" t="s">
        <v>712</v>
      </c>
      <c r="Y144" t="s">
        <v>696</v>
      </c>
      <c r="Z144" t="str">
        <f>VLOOKUP($I144,'[1]Master Route AAT Milk Run'!$C:$H,4,0)</f>
        <v>71-1921</v>
      </c>
      <c r="AA144" t="s">
        <v>719</v>
      </c>
      <c r="AB144" t="str">
        <f>VLOOKUP($I144,'[1]Master Route AAT Milk Run'!$C:$H,5,0)</f>
        <v>นายธีระ  เชื้อศิริ</v>
      </c>
      <c r="AC144" t="str">
        <f>VLOOKUP($I144,'[1]Master Route AAT Milk Run'!$C:$H,6,0)</f>
        <v>092-9767628</v>
      </c>
    </row>
    <row r="145" spans="1:29" x14ac:dyDescent="0.25">
      <c r="A145" t="s">
        <v>20</v>
      </c>
      <c r="B145" t="s">
        <v>155</v>
      </c>
      <c r="C145" t="s">
        <v>151</v>
      </c>
      <c r="D145" t="s">
        <v>304</v>
      </c>
      <c r="E145" t="s">
        <v>32</v>
      </c>
      <c r="F145" s="1">
        <v>44711</v>
      </c>
      <c r="G145" t="s">
        <v>22</v>
      </c>
      <c r="H145">
        <f>VLOOKUP(I145,Sheet1!A:B,2,0)</f>
        <v>3088602</v>
      </c>
      <c r="I145" t="s">
        <v>306</v>
      </c>
      <c r="J145" s="1">
        <v>44714</v>
      </c>
      <c r="K145" t="s">
        <v>164</v>
      </c>
      <c r="L145" t="s">
        <v>306</v>
      </c>
      <c r="M145" s="1">
        <v>44714</v>
      </c>
      <c r="N145" t="s">
        <v>189</v>
      </c>
      <c r="O145" t="s">
        <v>41</v>
      </c>
      <c r="P145">
        <v>25</v>
      </c>
      <c r="Q145">
        <v>3052</v>
      </c>
      <c r="R145">
        <v>25</v>
      </c>
      <c r="S145" t="s">
        <v>41</v>
      </c>
      <c r="T145" t="s">
        <v>21</v>
      </c>
      <c r="U145" t="s">
        <v>156</v>
      </c>
      <c r="V145" t="s">
        <v>41</v>
      </c>
      <c r="W145" t="s">
        <v>40</v>
      </c>
      <c r="X145" t="s">
        <v>712</v>
      </c>
      <c r="Y145" t="s">
        <v>305</v>
      </c>
      <c r="Z145" t="str">
        <f>VLOOKUP($I145,'[1]Master Route AAT Milk Run'!$C:$H,4,0)</f>
        <v>72-9105</v>
      </c>
      <c r="AA145" t="s">
        <v>719</v>
      </c>
      <c r="AB145" t="str">
        <f>VLOOKUP($I145,'[1]Master Route AAT Milk Run'!$C:$H,5,0)</f>
        <v>นายประจักษ์  จันทร์โท</v>
      </c>
      <c r="AC145" t="str">
        <f>VLOOKUP($I145,'[1]Master Route AAT Milk Run'!$C:$H,6,0)</f>
        <v>091-9524525</v>
      </c>
    </row>
    <row r="146" spans="1:29" x14ac:dyDescent="0.25">
      <c r="A146" t="s">
        <v>20</v>
      </c>
      <c r="B146" t="s">
        <v>155</v>
      </c>
      <c r="C146" t="s">
        <v>137</v>
      </c>
      <c r="D146" t="s">
        <v>478</v>
      </c>
      <c r="E146" t="s">
        <v>59</v>
      </c>
      <c r="F146" s="1">
        <v>44711</v>
      </c>
      <c r="G146" t="s">
        <v>22</v>
      </c>
      <c r="H146">
        <f>VLOOKUP(I146,Sheet1!A:B,2,0)</f>
        <v>3088602</v>
      </c>
      <c r="I146" t="s">
        <v>306</v>
      </c>
      <c r="J146" s="1">
        <v>44714</v>
      </c>
      <c r="K146" t="s">
        <v>164</v>
      </c>
      <c r="L146" t="s">
        <v>306</v>
      </c>
      <c r="M146" s="1">
        <v>44714</v>
      </c>
      <c r="N146" t="s">
        <v>27</v>
      </c>
      <c r="O146" t="s">
        <v>64</v>
      </c>
      <c r="P146">
        <v>30</v>
      </c>
      <c r="Q146">
        <v>2643</v>
      </c>
      <c r="R146">
        <v>30</v>
      </c>
      <c r="S146" t="s">
        <v>64</v>
      </c>
      <c r="T146" t="s">
        <v>21</v>
      </c>
      <c r="U146" t="s">
        <v>156</v>
      </c>
      <c r="V146" t="s">
        <v>64</v>
      </c>
      <c r="W146" t="s">
        <v>40</v>
      </c>
      <c r="X146" t="s">
        <v>712</v>
      </c>
      <c r="Y146" t="s">
        <v>479</v>
      </c>
      <c r="Z146" t="str">
        <f>VLOOKUP($I146,'[1]Master Route AAT Milk Run'!$C:$H,4,0)</f>
        <v>72-9105</v>
      </c>
      <c r="AA146" t="s">
        <v>719</v>
      </c>
      <c r="AB146" t="str">
        <f>VLOOKUP($I146,'[1]Master Route AAT Milk Run'!$C:$H,5,0)</f>
        <v>นายประจักษ์  จันทร์โท</v>
      </c>
      <c r="AC146" t="str">
        <f>VLOOKUP($I146,'[1]Master Route AAT Milk Run'!$C:$H,6,0)</f>
        <v>091-9524525</v>
      </c>
    </row>
    <row r="147" spans="1:29" x14ac:dyDescent="0.25">
      <c r="A147" t="s">
        <v>20</v>
      </c>
      <c r="B147" t="s">
        <v>155</v>
      </c>
      <c r="C147" t="s">
        <v>48</v>
      </c>
      <c r="D147" t="s">
        <v>644</v>
      </c>
      <c r="E147" t="s">
        <v>34</v>
      </c>
      <c r="F147" s="1">
        <v>44711</v>
      </c>
      <c r="G147" t="s">
        <v>22</v>
      </c>
      <c r="H147">
        <f>VLOOKUP(I147,Sheet1!A:B,2,0)</f>
        <v>3088602</v>
      </c>
      <c r="I147" t="s">
        <v>306</v>
      </c>
      <c r="J147" s="1">
        <v>44714</v>
      </c>
      <c r="K147" t="s">
        <v>164</v>
      </c>
      <c r="L147" t="s">
        <v>306</v>
      </c>
      <c r="M147" s="1">
        <v>44714</v>
      </c>
      <c r="N147" t="s">
        <v>27</v>
      </c>
      <c r="O147" t="s">
        <v>162</v>
      </c>
      <c r="P147">
        <v>35</v>
      </c>
      <c r="Q147">
        <v>2612</v>
      </c>
      <c r="R147">
        <v>35</v>
      </c>
      <c r="S147" t="s">
        <v>162</v>
      </c>
      <c r="T147" t="s">
        <v>21</v>
      </c>
      <c r="U147" t="s">
        <v>156</v>
      </c>
      <c r="V147" t="s">
        <v>162</v>
      </c>
      <c r="W147" t="s">
        <v>40</v>
      </c>
      <c r="X147" t="s">
        <v>712</v>
      </c>
      <c r="Y147" t="s">
        <v>645</v>
      </c>
      <c r="Z147" t="str">
        <f>VLOOKUP($I147,'[1]Master Route AAT Milk Run'!$C:$H,4,0)</f>
        <v>72-9105</v>
      </c>
      <c r="AA147" t="s">
        <v>719</v>
      </c>
      <c r="AB147" t="str">
        <f>VLOOKUP($I147,'[1]Master Route AAT Milk Run'!$C:$H,5,0)</f>
        <v>นายประจักษ์  จันทร์โท</v>
      </c>
      <c r="AC147" t="str">
        <f>VLOOKUP($I147,'[1]Master Route AAT Milk Run'!$C:$H,6,0)</f>
        <v>091-9524525</v>
      </c>
    </row>
    <row r="148" spans="1:29" x14ac:dyDescent="0.25">
      <c r="A148" t="s">
        <v>20</v>
      </c>
      <c r="B148" t="s">
        <v>155</v>
      </c>
      <c r="C148" t="s">
        <v>137</v>
      </c>
      <c r="D148" t="s">
        <v>604</v>
      </c>
      <c r="E148" t="s">
        <v>127</v>
      </c>
      <c r="F148" s="1">
        <v>44711</v>
      </c>
      <c r="G148" t="s">
        <v>22</v>
      </c>
      <c r="H148">
        <f>VLOOKUP(I148,Sheet1!A:B,2,0)</f>
        <v>3088602</v>
      </c>
      <c r="I148" t="s">
        <v>306</v>
      </c>
      <c r="J148" s="1">
        <v>44714</v>
      </c>
      <c r="K148" t="s">
        <v>164</v>
      </c>
      <c r="L148" t="s">
        <v>306</v>
      </c>
      <c r="M148" s="1">
        <v>44714</v>
      </c>
      <c r="N148" t="s">
        <v>189</v>
      </c>
      <c r="O148" t="s">
        <v>41</v>
      </c>
      <c r="P148">
        <v>20</v>
      </c>
      <c r="Q148">
        <v>1832</v>
      </c>
      <c r="R148">
        <v>20</v>
      </c>
      <c r="S148" t="s">
        <v>41</v>
      </c>
      <c r="T148" t="s">
        <v>21</v>
      </c>
      <c r="U148" t="s">
        <v>156</v>
      </c>
      <c r="V148" t="s">
        <v>41</v>
      </c>
      <c r="W148" t="s">
        <v>40</v>
      </c>
      <c r="X148" t="s">
        <v>712</v>
      </c>
      <c r="Y148" t="s">
        <v>605</v>
      </c>
      <c r="Z148" t="str">
        <f>VLOOKUP($I148,'[1]Master Route AAT Milk Run'!$C:$H,4,0)</f>
        <v>72-9105</v>
      </c>
      <c r="AA148" t="s">
        <v>719</v>
      </c>
      <c r="AB148" t="str">
        <f>VLOOKUP($I148,'[1]Master Route AAT Milk Run'!$C:$H,5,0)</f>
        <v>นายประจักษ์  จันทร์โท</v>
      </c>
      <c r="AC148" t="str">
        <f>VLOOKUP($I148,'[1]Master Route AAT Milk Run'!$C:$H,6,0)</f>
        <v>091-9524525</v>
      </c>
    </row>
    <row r="149" spans="1:29" x14ac:dyDescent="0.25">
      <c r="A149" t="s">
        <v>20</v>
      </c>
      <c r="B149" t="s">
        <v>155</v>
      </c>
      <c r="C149" t="s">
        <v>48</v>
      </c>
      <c r="D149" t="s">
        <v>372</v>
      </c>
      <c r="E149" t="s">
        <v>253</v>
      </c>
      <c r="F149" s="1">
        <v>44711</v>
      </c>
      <c r="G149" t="s">
        <v>22</v>
      </c>
      <c r="H149">
        <f>VLOOKUP(I149,Sheet1!A:B,2,0)</f>
        <v>3088602</v>
      </c>
      <c r="I149" t="s">
        <v>306</v>
      </c>
      <c r="J149" s="1">
        <v>44714</v>
      </c>
      <c r="K149" t="s">
        <v>164</v>
      </c>
      <c r="L149" t="s">
        <v>306</v>
      </c>
      <c r="M149" s="1">
        <v>44714</v>
      </c>
      <c r="N149" t="s">
        <v>27</v>
      </c>
      <c r="O149" t="s">
        <v>162</v>
      </c>
      <c r="P149">
        <v>10</v>
      </c>
      <c r="Q149">
        <v>1165</v>
      </c>
      <c r="R149">
        <v>10</v>
      </c>
      <c r="S149" t="s">
        <v>162</v>
      </c>
      <c r="T149" t="s">
        <v>21</v>
      </c>
      <c r="U149" t="s">
        <v>156</v>
      </c>
      <c r="V149" t="s">
        <v>162</v>
      </c>
      <c r="W149" t="s">
        <v>40</v>
      </c>
      <c r="X149" t="s">
        <v>712</v>
      </c>
      <c r="Y149" t="s">
        <v>553</v>
      </c>
      <c r="Z149" t="str">
        <f>VLOOKUP($I149,'[1]Master Route AAT Milk Run'!$C:$H,4,0)</f>
        <v>72-9105</v>
      </c>
      <c r="AA149" t="s">
        <v>719</v>
      </c>
      <c r="AB149" t="str">
        <f>VLOOKUP($I149,'[1]Master Route AAT Milk Run'!$C:$H,5,0)</f>
        <v>นายประจักษ์  จันทร์โท</v>
      </c>
      <c r="AC149" t="str">
        <f>VLOOKUP($I149,'[1]Master Route AAT Milk Run'!$C:$H,6,0)</f>
        <v>091-9524525</v>
      </c>
    </row>
    <row r="150" spans="1:29" x14ac:dyDescent="0.25">
      <c r="A150" t="s">
        <v>20</v>
      </c>
      <c r="B150" t="s">
        <v>155</v>
      </c>
      <c r="C150" t="s">
        <v>48</v>
      </c>
      <c r="D150" t="s">
        <v>572</v>
      </c>
      <c r="E150" t="s">
        <v>362</v>
      </c>
      <c r="F150" s="1">
        <v>44711</v>
      </c>
      <c r="G150" t="s">
        <v>22</v>
      </c>
      <c r="H150">
        <f>VLOOKUP(I150,Sheet1!A:B,2,0)</f>
        <v>3088602</v>
      </c>
      <c r="I150" t="s">
        <v>306</v>
      </c>
      <c r="J150" s="1">
        <v>44714</v>
      </c>
      <c r="K150" t="s">
        <v>164</v>
      </c>
      <c r="L150" t="s">
        <v>306</v>
      </c>
      <c r="M150" s="1">
        <v>44714</v>
      </c>
      <c r="N150" t="s">
        <v>27</v>
      </c>
      <c r="O150" t="s">
        <v>64</v>
      </c>
      <c r="P150">
        <v>50</v>
      </c>
      <c r="Q150">
        <v>2526</v>
      </c>
      <c r="R150">
        <v>25</v>
      </c>
      <c r="S150" t="s">
        <v>64</v>
      </c>
      <c r="T150" t="s">
        <v>21</v>
      </c>
      <c r="U150" t="s">
        <v>156</v>
      </c>
      <c r="V150" t="s">
        <v>64</v>
      </c>
      <c r="W150" t="s">
        <v>40</v>
      </c>
      <c r="X150" t="s">
        <v>712</v>
      </c>
      <c r="Y150" t="s">
        <v>573</v>
      </c>
      <c r="Z150" t="str">
        <f>VLOOKUP($I150,'[1]Master Route AAT Milk Run'!$C:$H,4,0)</f>
        <v>72-9105</v>
      </c>
      <c r="AA150" t="s">
        <v>719</v>
      </c>
      <c r="AB150" t="str">
        <f>VLOOKUP($I150,'[1]Master Route AAT Milk Run'!$C:$H,5,0)</f>
        <v>นายประจักษ์  จันทร์โท</v>
      </c>
      <c r="AC150" t="str">
        <f>VLOOKUP($I150,'[1]Master Route AAT Milk Run'!$C:$H,6,0)</f>
        <v>091-9524525</v>
      </c>
    </row>
    <row r="151" spans="1:29" x14ac:dyDescent="0.25">
      <c r="A151" t="s">
        <v>20</v>
      </c>
      <c r="B151" t="s">
        <v>155</v>
      </c>
      <c r="C151" t="s">
        <v>48</v>
      </c>
      <c r="D151" t="s">
        <v>433</v>
      </c>
      <c r="E151" t="s">
        <v>32</v>
      </c>
      <c r="F151" s="1">
        <v>44711</v>
      </c>
      <c r="G151" t="s">
        <v>22</v>
      </c>
      <c r="H151">
        <f>VLOOKUP(I151,Sheet1!A:B,2,0)</f>
        <v>3088602</v>
      </c>
      <c r="I151" t="s">
        <v>306</v>
      </c>
      <c r="J151" s="1">
        <v>44714</v>
      </c>
      <c r="K151" t="s">
        <v>164</v>
      </c>
      <c r="L151" t="s">
        <v>306</v>
      </c>
      <c r="M151" s="1">
        <v>44714</v>
      </c>
      <c r="N151" t="s">
        <v>27</v>
      </c>
      <c r="O151" t="s">
        <v>89</v>
      </c>
      <c r="P151">
        <v>20</v>
      </c>
      <c r="Q151">
        <v>128</v>
      </c>
      <c r="R151">
        <v>20</v>
      </c>
      <c r="S151" t="s">
        <v>89</v>
      </c>
      <c r="T151" t="s">
        <v>21</v>
      </c>
      <c r="U151" t="s">
        <v>156</v>
      </c>
      <c r="V151" t="s">
        <v>89</v>
      </c>
      <c r="W151" t="s">
        <v>40</v>
      </c>
      <c r="X151" t="s">
        <v>712</v>
      </c>
      <c r="Y151" t="s">
        <v>594</v>
      </c>
      <c r="Z151" t="str">
        <f>VLOOKUP($I151,'[1]Master Route AAT Milk Run'!$C:$H,4,0)</f>
        <v>72-9105</v>
      </c>
      <c r="AA151" t="s">
        <v>719</v>
      </c>
      <c r="AB151" t="str">
        <f>VLOOKUP($I151,'[1]Master Route AAT Milk Run'!$C:$H,5,0)</f>
        <v>นายประจักษ์  จันทร์โท</v>
      </c>
      <c r="AC151" t="str">
        <f>VLOOKUP($I151,'[1]Master Route AAT Milk Run'!$C:$H,6,0)</f>
        <v>091-9524525</v>
      </c>
    </row>
    <row r="152" spans="1:29" x14ac:dyDescent="0.25">
      <c r="A152" t="s">
        <v>20</v>
      </c>
      <c r="B152" t="s">
        <v>155</v>
      </c>
      <c r="C152" t="s">
        <v>48</v>
      </c>
      <c r="D152" t="s">
        <v>433</v>
      </c>
      <c r="E152" t="s">
        <v>127</v>
      </c>
      <c r="F152" s="1">
        <v>44711</v>
      </c>
      <c r="G152" t="s">
        <v>22</v>
      </c>
      <c r="H152">
        <f>VLOOKUP(I152,Sheet1!A:B,2,0)</f>
        <v>3088602</v>
      </c>
      <c r="I152" t="s">
        <v>306</v>
      </c>
      <c r="J152" s="1">
        <v>44714</v>
      </c>
      <c r="K152" t="s">
        <v>164</v>
      </c>
      <c r="L152" t="s">
        <v>306</v>
      </c>
      <c r="M152" s="1">
        <v>44714</v>
      </c>
      <c r="N152" t="s">
        <v>189</v>
      </c>
      <c r="O152" t="s">
        <v>41</v>
      </c>
      <c r="P152">
        <v>20</v>
      </c>
      <c r="Q152">
        <v>2399</v>
      </c>
      <c r="R152">
        <v>20</v>
      </c>
      <c r="S152" t="s">
        <v>41</v>
      </c>
      <c r="T152" t="s">
        <v>21</v>
      </c>
      <c r="U152" t="s">
        <v>156</v>
      </c>
      <c r="V152" t="s">
        <v>41</v>
      </c>
      <c r="W152" t="s">
        <v>40</v>
      </c>
      <c r="X152" t="s">
        <v>712</v>
      </c>
      <c r="Y152" t="s">
        <v>434</v>
      </c>
      <c r="Z152" t="str">
        <f>VLOOKUP($I152,'[1]Master Route AAT Milk Run'!$C:$H,4,0)</f>
        <v>72-9105</v>
      </c>
      <c r="AA152" t="s">
        <v>719</v>
      </c>
      <c r="AB152" t="str">
        <f>VLOOKUP($I152,'[1]Master Route AAT Milk Run'!$C:$H,5,0)</f>
        <v>นายประจักษ์  จันทร์โท</v>
      </c>
      <c r="AC152" t="str">
        <f>VLOOKUP($I152,'[1]Master Route AAT Milk Run'!$C:$H,6,0)</f>
        <v>091-9524525</v>
      </c>
    </row>
    <row r="153" spans="1:29" x14ac:dyDescent="0.25">
      <c r="A153" t="s">
        <v>20</v>
      </c>
      <c r="B153" t="s">
        <v>155</v>
      </c>
      <c r="C153" t="s">
        <v>48</v>
      </c>
      <c r="D153" t="s">
        <v>372</v>
      </c>
      <c r="E153" t="s">
        <v>65</v>
      </c>
      <c r="F153" s="1">
        <v>44711</v>
      </c>
      <c r="G153" t="s">
        <v>22</v>
      </c>
      <c r="H153">
        <f>VLOOKUP(I153,Sheet1!A:B,2,0)</f>
        <v>3088602</v>
      </c>
      <c r="I153" t="s">
        <v>306</v>
      </c>
      <c r="J153" s="1">
        <v>44714</v>
      </c>
      <c r="K153" t="s">
        <v>164</v>
      </c>
      <c r="L153" t="s">
        <v>306</v>
      </c>
      <c r="M153" s="1">
        <v>44714</v>
      </c>
      <c r="N153" t="s">
        <v>27</v>
      </c>
      <c r="O153" t="s">
        <v>162</v>
      </c>
      <c r="P153">
        <v>20</v>
      </c>
      <c r="Q153">
        <v>1585</v>
      </c>
      <c r="R153">
        <v>10</v>
      </c>
      <c r="S153" t="s">
        <v>162</v>
      </c>
      <c r="T153" t="s">
        <v>21</v>
      </c>
      <c r="U153" t="s">
        <v>156</v>
      </c>
      <c r="V153" t="s">
        <v>162</v>
      </c>
      <c r="W153" t="s">
        <v>40</v>
      </c>
      <c r="X153" t="s">
        <v>712</v>
      </c>
      <c r="Y153" t="s">
        <v>373</v>
      </c>
      <c r="Z153" t="str">
        <f>VLOOKUP($I153,'[1]Master Route AAT Milk Run'!$C:$H,4,0)</f>
        <v>72-9105</v>
      </c>
      <c r="AA153" t="s">
        <v>719</v>
      </c>
      <c r="AB153" t="str">
        <f>VLOOKUP($I153,'[1]Master Route AAT Milk Run'!$C:$H,5,0)</f>
        <v>นายประจักษ์  จันทร์โท</v>
      </c>
      <c r="AC153" t="str">
        <f>VLOOKUP($I153,'[1]Master Route AAT Milk Run'!$C:$H,6,0)</f>
        <v>091-9524525</v>
      </c>
    </row>
    <row r="154" spans="1:29" x14ac:dyDescent="0.25">
      <c r="A154" t="s">
        <v>20</v>
      </c>
      <c r="B154" t="s">
        <v>155</v>
      </c>
      <c r="C154" t="s">
        <v>137</v>
      </c>
      <c r="D154" t="s">
        <v>412</v>
      </c>
      <c r="E154" t="s">
        <v>578</v>
      </c>
      <c r="F154" s="1">
        <v>44711</v>
      </c>
      <c r="G154" t="s">
        <v>22</v>
      </c>
      <c r="H154">
        <f>VLOOKUP(I154,Sheet1!A:B,2,0)</f>
        <v>3088602</v>
      </c>
      <c r="I154" t="s">
        <v>306</v>
      </c>
      <c r="J154" s="1">
        <v>44714</v>
      </c>
      <c r="K154" t="s">
        <v>164</v>
      </c>
      <c r="L154" t="s">
        <v>306</v>
      </c>
      <c r="M154" s="1">
        <v>44714</v>
      </c>
      <c r="N154" t="s">
        <v>27</v>
      </c>
      <c r="O154" t="s">
        <v>162</v>
      </c>
      <c r="P154">
        <v>25</v>
      </c>
      <c r="Q154">
        <v>661</v>
      </c>
      <c r="R154">
        <v>25</v>
      </c>
      <c r="S154" t="s">
        <v>162</v>
      </c>
      <c r="T154" t="s">
        <v>21</v>
      </c>
      <c r="U154" t="s">
        <v>156</v>
      </c>
      <c r="V154" t="s">
        <v>162</v>
      </c>
      <c r="W154" t="s">
        <v>40</v>
      </c>
      <c r="X154" t="s">
        <v>712</v>
      </c>
      <c r="Y154" t="s">
        <v>579</v>
      </c>
      <c r="Z154" t="str">
        <f>VLOOKUP($I154,'[1]Master Route AAT Milk Run'!$C:$H,4,0)</f>
        <v>72-9105</v>
      </c>
      <c r="AA154" t="s">
        <v>719</v>
      </c>
      <c r="AB154" t="str">
        <f>VLOOKUP($I154,'[1]Master Route AAT Milk Run'!$C:$H,5,0)</f>
        <v>นายประจักษ์  จันทร์โท</v>
      </c>
      <c r="AC154" t="str">
        <f>VLOOKUP($I154,'[1]Master Route AAT Milk Run'!$C:$H,6,0)</f>
        <v>091-9524525</v>
      </c>
    </row>
    <row r="155" spans="1:29" x14ac:dyDescent="0.25">
      <c r="A155" t="s">
        <v>20</v>
      </c>
      <c r="B155" t="s">
        <v>135</v>
      </c>
      <c r="C155" t="s">
        <v>48</v>
      </c>
      <c r="D155" t="s">
        <v>407</v>
      </c>
      <c r="E155" t="s">
        <v>117</v>
      </c>
      <c r="F155" s="1">
        <v>44711</v>
      </c>
      <c r="G155" t="s">
        <v>22</v>
      </c>
      <c r="H155">
        <f>VLOOKUP(I155,Sheet1!A:B,2,0)</f>
        <v>3088654</v>
      </c>
      <c r="I155" t="s">
        <v>326</v>
      </c>
      <c r="J155" s="1">
        <v>44714</v>
      </c>
      <c r="K155" t="s">
        <v>114</v>
      </c>
      <c r="L155" t="s">
        <v>326</v>
      </c>
      <c r="M155" s="1">
        <v>44714</v>
      </c>
      <c r="N155" t="s">
        <v>178</v>
      </c>
      <c r="O155" t="s">
        <v>408</v>
      </c>
      <c r="P155">
        <v>10</v>
      </c>
      <c r="Q155">
        <v>2365</v>
      </c>
      <c r="R155">
        <v>10</v>
      </c>
      <c r="S155" t="s">
        <v>408</v>
      </c>
      <c r="T155" t="s">
        <v>21</v>
      </c>
      <c r="U155" t="s">
        <v>136</v>
      </c>
      <c r="V155" t="s">
        <v>408</v>
      </c>
      <c r="W155" t="s">
        <v>140</v>
      </c>
      <c r="X155" t="s">
        <v>712</v>
      </c>
      <c r="Y155" t="s">
        <v>570</v>
      </c>
      <c r="Z155" t="str">
        <f>VLOOKUP($I155,'[1]Master Route AAT Milk Run'!$C:$H,4,0)</f>
        <v>79-3075</v>
      </c>
      <c r="AA155" t="s">
        <v>719</v>
      </c>
      <c r="AB155" t="str">
        <f>VLOOKUP($I155,'[1]Master Route AAT Milk Run'!$C:$H,5,0)</f>
        <v>นายปัจจพล  อภัยนอก</v>
      </c>
      <c r="AC155" t="str">
        <f>VLOOKUP($I155,'[1]Master Route AAT Milk Run'!$C:$H,6,0)</f>
        <v>095-1175698</v>
      </c>
    </row>
    <row r="156" spans="1:29" x14ac:dyDescent="0.25">
      <c r="A156" t="s">
        <v>20</v>
      </c>
      <c r="B156" t="s">
        <v>135</v>
      </c>
      <c r="C156" t="s">
        <v>48</v>
      </c>
      <c r="D156" t="s">
        <v>320</v>
      </c>
      <c r="E156" t="s">
        <v>148</v>
      </c>
      <c r="F156" s="1">
        <v>44711</v>
      </c>
      <c r="G156" t="s">
        <v>22</v>
      </c>
      <c r="H156">
        <f>VLOOKUP(I156,Sheet1!A:B,2,0)</f>
        <v>3088654</v>
      </c>
      <c r="I156" t="s">
        <v>326</v>
      </c>
      <c r="J156" s="1">
        <v>44714</v>
      </c>
      <c r="K156" t="s">
        <v>114</v>
      </c>
      <c r="L156" t="s">
        <v>326</v>
      </c>
      <c r="M156" s="1">
        <v>44714</v>
      </c>
      <c r="N156" t="s">
        <v>178</v>
      </c>
      <c r="O156" t="s">
        <v>64</v>
      </c>
      <c r="P156">
        <v>8</v>
      </c>
      <c r="Q156">
        <v>2492</v>
      </c>
      <c r="R156">
        <v>8</v>
      </c>
      <c r="S156" t="s">
        <v>64</v>
      </c>
      <c r="T156" t="s">
        <v>21</v>
      </c>
      <c r="U156" t="s">
        <v>136</v>
      </c>
      <c r="V156" t="s">
        <v>64</v>
      </c>
      <c r="W156" t="s">
        <v>140</v>
      </c>
      <c r="X156" t="s">
        <v>712</v>
      </c>
      <c r="Y156" t="s">
        <v>523</v>
      </c>
      <c r="Z156" t="str">
        <f>VLOOKUP($I156,'[1]Master Route AAT Milk Run'!$C:$H,4,0)</f>
        <v>79-3075</v>
      </c>
      <c r="AA156" t="s">
        <v>719</v>
      </c>
      <c r="AB156" t="str">
        <f>VLOOKUP($I156,'[1]Master Route AAT Milk Run'!$C:$H,5,0)</f>
        <v>นายปัจจพล  อภัยนอก</v>
      </c>
      <c r="AC156" t="str">
        <f>VLOOKUP($I156,'[1]Master Route AAT Milk Run'!$C:$H,6,0)</f>
        <v>095-1175698</v>
      </c>
    </row>
    <row r="157" spans="1:29" x14ac:dyDescent="0.25">
      <c r="A157" t="s">
        <v>20</v>
      </c>
      <c r="B157" t="s">
        <v>135</v>
      </c>
      <c r="C157" t="s">
        <v>48</v>
      </c>
      <c r="D157" t="s">
        <v>539</v>
      </c>
      <c r="E157" t="s">
        <v>125</v>
      </c>
      <c r="F157" s="1">
        <v>44711</v>
      </c>
      <c r="G157" t="s">
        <v>22</v>
      </c>
      <c r="H157">
        <f>VLOOKUP(I157,Sheet1!A:B,2,0)</f>
        <v>3088654</v>
      </c>
      <c r="I157" t="s">
        <v>326</v>
      </c>
      <c r="J157" s="1">
        <v>44714</v>
      </c>
      <c r="K157" t="s">
        <v>114</v>
      </c>
      <c r="L157" t="s">
        <v>326</v>
      </c>
      <c r="M157" s="1">
        <v>44714</v>
      </c>
      <c r="N157" t="s">
        <v>178</v>
      </c>
      <c r="O157" t="s">
        <v>89</v>
      </c>
      <c r="P157">
        <v>16</v>
      </c>
      <c r="Q157">
        <v>2424</v>
      </c>
      <c r="R157">
        <v>16</v>
      </c>
      <c r="S157" t="s">
        <v>89</v>
      </c>
      <c r="T157" t="s">
        <v>21</v>
      </c>
      <c r="U157" t="s">
        <v>136</v>
      </c>
      <c r="V157" t="s">
        <v>89</v>
      </c>
      <c r="W157" t="s">
        <v>140</v>
      </c>
      <c r="X157" t="s">
        <v>712</v>
      </c>
      <c r="Y157" t="s">
        <v>638</v>
      </c>
      <c r="Z157" t="str">
        <f>VLOOKUP($I157,'[1]Master Route AAT Milk Run'!$C:$H,4,0)</f>
        <v>79-3075</v>
      </c>
      <c r="AA157" t="s">
        <v>719</v>
      </c>
      <c r="AB157" t="str">
        <f>VLOOKUP($I157,'[1]Master Route AAT Milk Run'!$C:$H,5,0)</f>
        <v>นายปัจจพล  อภัยนอก</v>
      </c>
      <c r="AC157" t="str">
        <f>VLOOKUP($I157,'[1]Master Route AAT Milk Run'!$C:$H,6,0)</f>
        <v>095-1175698</v>
      </c>
    </row>
    <row r="158" spans="1:29" x14ac:dyDescent="0.25">
      <c r="A158" t="s">
        <v>20</v>
      </c>
      <c r="B158" t="s">
        <v>135</v>
      </c>
      <c r="C158" t="s">
        <v>48</v>
      </c>
      <c r="D158" t="s">
        <v>435</v>
      </c>
      <c r="E158" t="s">
        <v>176</v>
      </c>
      <c r="F158" s="1">
        <v>44711</v>
      </c>
      <c r="G158" t="s">
        <v>22</v>
      </c>
      <c r="H158">
        <f>VLOOKUP(I158,Sheet1!A:B,2,0)</f>
        <v>3088654</v>
      </c>
      <c r="I158" t="s">
        <v>326</v>
      </c>
      <c r="J158" s="1">
        <v>44714</v>
      </c>
      <c r="K158" t="s">
        <v>114</v>
      </c>
      <c r="L158" t="s">
        <v>326</v>
      </c>
      <c r="M158" s="1">
        <v>44714</v>
      </c>
      <c r="N158" t="s">
        <v>178</v>
      </c>
      <c r="O158" t="s">
        <v>408</v>
      </c>
      <c r="P158">
        <v>10</v>
      </c>
      <c r="Q158">
        <v>2795</v>
      </c>
      <c r="R158">
        <v>10</v>
      </c>
      <c r="S158" t="s">
        <v>408</v>
      </c>
      <c r="T158" t="s">
        <v>21</v>
      </c>
      <c r="U158" t="s">
        <v>136</v>
      </c>
      <c r="V158" t="s">
        <v>408</v>
      </c>
      <c r="W158" t="s">
        <v>140</v>
      </c>
      <c r="X158" t="s">
        <v>712</v>
      </c>
      <c r="Y158" t="s">
        <v>436</v>
      </c>
      <c r="Z158" t="str">
        <f>VLOOKUP($I158,'[1]Master Route AAT Milk Run'!$C:$H,4,0)</f>
        <v>79-3075</v>
      </c>
      <c r="AA158" t="s">
        <v>719</v>
      </c>
      <c r="AB158" t="str">
        <f>VLOOKUP($I158,'[1]Master Route AAT Milk Run'!$C:$H,5,0)</f>
        <v>นายปัจจพล  อภัยนอก</v>
      </c>
      <c r="AC158" t="str">
        <f>VLOOKUP($I158,'[1]Master Route AAT Milk Run'!$C:$H,6,0)</f>
        <v>095-1175698</v>
      </c>
    </row>
    <row r="159" spans="1:29" x14ac:dyDescent="0.25">
      <c r="A159" t="s">
        <v>20</v>
      </c>
      <c r="B159" t="s">
        <v>135</v>
      </c>
      <c r="C159" t="s">
        <v>48</v>
      </c>
      <c r="D159" t="s">
        <v>437</v>
      </c>
      <c r="E159" t="s">
        <v>176</v>
      </c>
      <c r="F159" s="1">
        <v>44711</v>
      </c>
      <c r="G159" t="s">
        <v>22</v>
      </c>
      <c r="H159">
        <f>VLOOKUP(I159,Sheet1!A:B,2,0)</f>
        <v>3088654</v>
      </c>
      <c r="I159" t="s">
        <v>326</v>
      </c>
      <c r="J159" s="1">
        <v>44714</v>
      </c>
      <c r="K159" t="s">
        <v>114</v>
      </c>
      <c r="L159" t="s">
        <v>326</v>
      </c>
      <c r="M159" s="1">
        <v>44714</v>
      </c>
      <c r="N159" t="s">
        <v>178</v>
      </c>
      <c r="O159" t="s">
        <v>418</v>
      </c>
      <c r="P159">
        <v>10</v>
      </c>
      <c r="Q159">
        <v>2795</v>
      </c>
      <c r="R159">
        <v>10</v>
      </c>
      <c r="S159" t="s">
        <v>418</v>
      </c>
      <c r="T159" t="s">
        <v>21</v>
      </c>
      <c r="U159" t="s">
        <v>136</v>
      </c>
      <c r="V159" t="s">
        <v>418</v>
      </c>
      <c r="W159" t="s">
        <v>140</v>
      </c>
      <c r="X159" t="s">
        <v>712</v>
      </c>
      <c r="Y159" t="s">
        <v>438</v>
      </c>
      <c r="Z159" t="str">
        <f>VLOOKUP($I159,'[1]Master Route AAT Milk Run'!$C:$H,4,0)</f>
        <v>79-3075</v>
      </c>
      <c r="AA159" t="s">
        <v>719</v>
      </c>
      <c r="AB159" t="str">
        <f>VLOOKUP($I159,'[1]Master Route AAT Milk Run'!$C:$H,5,0)</f>
        <v>นายปัจจพล  อภัยนอก</v>
      </c>
      <c r="AC159" t="str">
        <f>VLOOKUP($I159,'[1]Master Route AAT Milk Run'!$C:$H,6,0)</f>
        <v>095-1175698</v>
      </c>
    </row>
    <row r="160" spans="1:29" x14ac:dyDescent="0.25">
      <c r="A160" t="s">
        <v>20</v>
      </c>
      <c r="B160" t="s">
        <v>135</v>
      </c>
      <c r="C160" t="s">
        <v>48</v>
      </c>
      <c r="D160" t="s">
        <v>571</v>
      </c>
      <c r="E160" t="s">
        <v>117</v>
      </c>
      <c r="F160" s="1">
        <v>44711</v>
      </c>
      <c r="G160" t="s">
        <v>22</v>
      </c>
      <c r="H160">
        <f>VLOOKUP(I160,Sheet1!A:B,2,0)</f>
        <v>3088654</v>
      </c>
      <c r="I160" t="s">
        <v>326</v>
      </c>
      <c r="J160" s="1">
        <v>44714</v>
      </c>
      <c r="K160" t="s">
        <v>114</v>
      </c>
      <c r="L160" t="s">
        <v>326</v>
      </c>
      <c r="M160" s="1">
        <v>44714</v>
      </c>
      <c r="N160" t="s">
        <v>178</v>
      </c>
      <c r="O160" t="s">
        <v>418</v>
      </c>
      <c r="P160">
        <v>10</v>
      </c>
      <c r="Q160">
        <v>2365</v>
      </c>
      <c r="R160">
        <v>10</v>
      </c>
      <c r="S160" t="s">
        <v>418</v>
      </c>
      <c r="T160" t="s">
        <v>21</v>
      </c>
      <c r="U160" t="s">
        <v>136</v>
      </c>
      <c r="V160" t="s">
        <v>418</v>
      </c>
      <c r="W160" t="s">
        <v>140</v>
      </c>
      <c r="X160" t="s">
        <v>712</v>
      </c>
      <c r="Y160" t="s">
        <v>650</v>
      </c>
      <c r="Z160" t="str">
        <f>VLOOKUP($I160,'[1]Master Route AAT Milk Run'!$C:$H,4,0)</f>
        <v>79-3075</v>
      </c>
      <c r="AA160" t="s">
        <v>719</v>
      </c>
      <c r="AB160" t="str">
        <f>VLOOKUP($I160,'[1]Master Route AAT Milk Run'!$C:$H,5,0)</f>
        <v>นายปัจจพล  อภัยนอก</v>
      </c>
      <c r="AC160" t="str">
        <f>VLOOKUP($I160,'[1]Master Route AAT Milk Run'!$C:$H,6,0)</f>
        <v>095-1175698</v>
      </c>
    </row>
    <row r="161" spans="1:29" x14ac:dyDescent="0.25">
      <c r="A161" t="s">
        <v>20</v>
      </c>
      <c r="B161" t="s">
        <v>135</v>
      </c>
      <c r="C161" t="s">
        <v>48</v>
      </c>
      <c r="D161" t="s">
        <v>321</v>
      </c>
      <c r="E161" t="s">
        <v>237</v>
      </c>
      <c r="F161" s="1">
        <v>44711</v>
      </c>
      <c r="G161" t="s">
        <v>22</v>
      </c>
      <c r="H161">
        <f>VLOOKUP(I161,Sheet1!A:B,2,0)</f>
        <v>3088654</v>
      </c>
      <c r="I161" t="s">
        <v>326</v>
      </c>
      <c r="J161" s="1">
        <v>44714</v>
      </c>
      <c r="K161" t="s">
        <v>114</v>
      </c>
      <c r="L161" t="s">
        <v>326</v>
      </c>
      <c r="M161" s="1">
        <v>44714</v>
      </c>
      <c r="N161" t="s">
        <v>178</v>
      </c>
      <c r="O161" t="s">
        <v>64</v>
      </c>
      <c r="P161">
        <v>8</v>
      </c>
      <c r="Q161">
        <v>2492</v>
      </c>
      <c r="R161">
        <v>8</v>
      </c>
      <c r="S161" t="s">
        <v>64</v>
      </c>
      <c r="T161" t="s">
        <v>21</v>
      </c>
      <c r="U161" t="s">
        <v>136</v>
      </c>
      <c r="V161" t="s">
        <v>64</v>
      </c>
      <c r="W161" t="s">
        <v>140</v>
      </c>
      <c r="X161" t="s">
        <v>712</v>
      </c>
      <c r="Y161" t="s">
        <v>524</v>
      </c>
      <c r="Z161" t="str">
        <f>VLOOKUP($I161,'[1]Master Route AAT Milk Run'!$C:$H,4,0)</f>
        <v>79-3075</v>
      </c>
      <c r="AA161" t="s">
        <v>719</v>
      </c>
      <c r="AB161" t="str">
        <f>VLOOKUP($I161,'[1]Master Route AAT Milk Run'!$C:$H,5,0)</f>
        <v>นายปัจจพล  อภัยนอก</v>
      </c>
      <c r="AC161" t="str">
        <f>VLOOKUP($I161,'[1]Master Route AAT Milk Run'!$C:$H,6,0)</f>
        <v>095-1175698</v>
      </c>
    </row>
    <row r="162" spans="1:29" x14ac:dyDescent="0.25">
      <c r="A162" t="s">
        <v>20</v>
      </c>
      <c r="B162" t="s">
        <v>135</v>
      </c>
      <c r="C162" t="s">
        <v>48</v>
      </c>
      <c r="D162" t="s">
        <v>635</v>
      </c>
      <c r="E162" t="s">
        <v>47</v>
      </c>
      <c r="F162" s="1">
        <v>44711</v>
      </c>
      <c r="G162" t="s">
        <v>22</v>
      </c>
      <c r="H162">
        <f>VLOOKUP(I162,Sheet1!A:B,2,0)</f>
        <v>3088654</v>
      </c>
      <c r="I162" t="s">
        <v>326</v>
      </c>
      <c r="J162" s="1">
        <v>44714</v>
      </c>
      <c r="K162" t="s">
        <v>114</v>
      </c>
      <c r="L162" t="s">
        <v>326</v>
      </c>
      <c r="M162" s="1">
        <v>44714</v>
      </c>
      <c r="N162" t="s">
        <v>325</v>
      </c>
      <c r="O162" t="s">
        <v>41</v>
      </c>
      <c r="P162">
        <v>10</v>
      </c>
      <c r="Q162">
        <v>2585</v>
      </c>
      <c r="R162">
        <v>10</v>
      </c>
      <c r="S162" t="s">
        <v>41</v>
      </c>
      <c r="T162" t="s">
        <v>21</v>
      </c>
      <c r="U162" t="s">
        <v>136</v>
      </c>
      <c r="V162" t="s">
        <v>41</v>
      </c>
      <c r="W162" t="s">
        <v>140</v>
      </c>
      <c r="X162" t="s">
        <v>712</v>
      </c>
      <c r="Y162" t="s">
        <v>636</v>
      </c>
      <c r="Z162" t="str">
        <f>VLOOKUP($I162,'[1]Master Route AAT Milk Run'!$C:$H,4,0)</f>
        <v>79-3075</v>
      </c>
      <c r="AA162" t="s">
        <v>719</v>
      </c>
      <c r="AB162" t="str">
        <f>VLOOKUP($I162,'[1]Master Route AAT Milk Run'!$C:$H,5,0)</f>
        <v>นายปัจจพล  อภัยนอก</v>
      </c>
      <c r="AC162" t="str">
        <f>VLOOKUP($I162,'[1]Master Route AAT Milk Run'!$C:$H,6,0)</f>
        <v>095-1175698</v>
      </c>
    </row>
    <row r="163" spans="1:29" x14ac:dyDescent="0.25">
      <c r="A163" t="s">
        <v>20</v>
      </c>
      <c r="B163" t="s">
        <v>91</v>
      </c>
      <c r="C163" t="s">
        <v>48</v>
      </c>
      <c r="D163" t="s">
        <v>424</v>
      </c>
      <c r="E163" t="s">
        <v>409</v>
      </c>
      <c r="F163" s="1">
        <v>44711</v>
      </c>
      <c r="G163" t="s">
        <v>22</v>
      </c>
      <c r="H163">
        <f>VLOOKUP(I163,Sheet1!A:B,2,0)</f>
        <v>3088539</v>
      </c>
      <c r="I163" t="s">
        <v>184</v>
      </c>
      <c r="J163" s="1">
        <v>44713</v>
      </c>
      <c r="K163" t="s">
        <v>126</v>
      </c>
      <c r="L163" t="s">
        <v>184</v>
      </c>
      <c r="M163" s="1">
        <v>44714</v>
      </c>
      <c r="N163" t="s">
        <v>183</v>
      </c>
      <c r="O163" t="s">
        <v>41</v>
      </c>
      <c r="P163">
        <v>24</v>
      </c>
      <c r="Q163">
        <v>526</v>
      </c>
      <c r="R163">
        <v>12</v>
      </c>
      <c r="S163" t="s">
        <v>41</v>
      </c>
      <c r="T163" t="s">
        <v>21</v>
      </c>
      <c r="U163" t="s">
        <v>92</v>
      </c>
      <c r="V163" t="s">
        <v>41</v>
      </c>
      <c r="W163" t="s">
        <v>36</v>
      </c>
      <c r="X163" t="s">
        <v>712</v>
      </c>
      <c r="Y163" t="s">
        <v>680</v>
      </c>
      <c r="Z163" t="str">
        <f>VLOOKUP($I163,'[1]Master Route AAT Milk Run'!$C:$H,4,0)</f>
        <v>71-1130</v>
      </c>
      <c r="AA163" t="s">
        <v>719</v>
      </c>
      <c r="AB163" t="str">
        <f>VLOOKUP($I163,'[1]Master Route AAT Milk Run'!$C:$H,5,0)</f>
        <v>นายภานุพันธ์ ขันธะบูรณ์</v>
      </c>
      <c r="AC163" t="str">
        <f>VLOOKUP($I163,'[1]Master Route AAT Milk Run'!$C:$H,6,0)</f>
        <v xml:space="preserve">085-2441817 </v>
      </c>
    </row>
    <row r="164" spans="1:29" x14ac:dyDescent="0.25">
      <c r="A164" t="s">
        <v>20</v>
      </c>
      <c r="B164" t="s">
        <v>91</v>
      </c>
      <c r="C164" t="s">
        <v>48</v>
      </c>
      <c r="D164" t="s">
        <v>181</v>
      </c>
      <c r="E164" t="s">
        <v>127</v>
      </c>
      <c r="F164" s="1">
        <v>44711</v>
      </c>
      <c r="G164" t="s">
        <v>22</v>
      </c>
      <c r="H164">
        <f>VLOOKUP(I164,Sheet1!A:B,2,0)</f>
        <v>3088539</v>
      </c>
      <c r="I164" t="s">
        <v>184</v>
      </c>
      <c r="J164" s="1">
        <v>44713</v>
      </c>
      <c r="K164" t="s">
        <v>126</v>
      </c>
      <c r="L164" t="s">
        <v>184</v>
      </c>
      <c r="M164" s="1">
        <v>44714</v>
      </c>
      <c r="N164" t="s">
        <v>183</v>
      </c>
      <c r="O164" t="s">
        <v>41</v>
      </c>
      <c r="P164">
        <v>216</v>
      </c>
      <c r="Q164">
        <v>3303</v>
      </c>
      <c r="R164">
        <v>216</v>
      </c>
      <c r="S164" t="s">
        <v>41</v>
      </c>
      <c r="T164" t="s">
        <v>21</v>
      </c>
      <c r="U164" t="s">
        <v>92</v>
      </c>
      <c r="V164" t="s">
        <v>41</v>
      </c>
      <c r="W164" t="s">
        <v>36</v>
      </c>
      <c r="X164" t="s">
        <v>712</v>
      </c>
      <c r="Y164" t="s">
        <v>182</v>
      </c>
      <c r="Z164" t="str">
        <f>VLOOKUP($I164,'[1]Master Route AAT Milk Run'!$C:$H,4,0)</f>
        <v>71-1130</v>
      </c>
      <c r="AA164" t="s">
        <v>719</v>
      </c>
      <c r="AB164" t="str">
        <f>VLOOKUP($I164,'[1]Master Route AAT Milk Run'!$C:$H,5,0)</f>
        <v>นายภานุพันธ์ ขันธะบูรณ์</v>
      </c>
      <c r="AC164" t="str">
        <f>VLOOKUP($I164,'[1]Master Route AAT Milk Run'!$C:$H,6,0)</f>
        <v xml:space="preserve">085-2441817 </v>
      </c>
    </row>
    <row r="165" spans="1:29" x14ac:dyDescent="0.25">
      <c r="A165" t="s">
        <v>20</v>
      </c>
      <c r="B165" t="s">
        <v>91</v>
      </c>
      <c r="C165" t="s">
        <v>48</v>
      </c>
      <c r="D165" t="s">
        <v>671</v>
      </c>
      <c r="E165" t="s">
        <v>371</v>
      </c>
      <c r="F165" s="1">
        <v>44711</v>
      </c>
      <c r="G165" t="s">
        <v>22</v>
      </c>
      <c r="H165">
        <f>VLOOKUP(I165,Sheet1!A:B,2,0)</f>
        <v>3088539</v>
      </c>
      <c r="I165" t="s">
        <v>184</v>
      </c>
      <c r="J165" s="1">
        <v>44713</v>
      </c>
      <c r="K165" t="s">
        <v>126</v>
      </c>
      <c r="L165" t="s">
        <v>184</v>
      </c>
      <c r="M165" s="1">
        <v>44714</v>
      </c>
      <c r="N165" t="s">
        <v>183</v>
      </c>
      <c r="O165" t="s">
        <v>41</v>
      </c>
      <c r="P165">
        <v>70</v>
      </c>
      <c r="Q165">
        <v>3104</v>
      </c>
      <c r="R165">
        <v>70</v>
      </c>
      <c r="S165" t="s">
        <v>41</v>
      </c>
      <c r="T165" t="s">
        <v>21</v>
      </c>
      <c r="U165" t="s">
        <v>92</v>
      </c>
      <c r="V165" t="s">
        <v>41</v>
      </c>
      <c r="W165" t="s">
        <v>36</v>
      </c>
      <c r="X165" t="s">
        <v>712</v>
      </c>
      <c r="Y165" t="s">
        <v>672</v>
      </c>
      <c r="Z165" t="str">
        <f>VLOOKUP($I165,'[1]Master Route AAT Milk Run'!$C:$H,4,0)</f>
        <v>71-1130</v>
      </c>
      <c r="AA165" t="s">
        <v>719</v>
      </c>
      <c r="AB165" t="str">
        <f>VLOOKUP($I165,'[1]Master Route AAT Milk Run'!$C:$H,5,0)</f>
        <v>นายภานุพันธ์ ขันธะบูรณ์</v>
      </c>
      <c r="AC165" t="str">
        <f>VLOOKUP($I165,'[1]Master Route AAT Milk Run'!$C:$H,6,0)</f>
        <v xml:space="preserve">085-2441817 </v>
      </c>
    </row>
    <row r="166" spans="1:29" x14ac:dyDescent="0.25">
      <c r="A166" t="s">
        <v>20</v>
      </c>
      <c r="B166" t="s">
        <v>91</v>
      </c>
      <c r="C166" t="s">
        <v>48</v>
      </c>
      <c r="D166" t="s">
        <v>420</v>
      </c>
      <c r="E166" t="s">
        <v>170</v>
      </c>
      <c r="F166" s="1">
        <v>44711</v>
      </c>
      <c r="G166" t="s">
        <v>22</v>
      </c>
      <c r="H166">
        <f>VLOOKUP(I166,Sheet1!A:B,2,0)</f>
        <v>3088539</v>
      </c>
      <c r="I166" t="s">
        <v>184</v>
      </c>
      <c r="J166" s="1">
        <v>44713</v>
      </c>
      <c r="K166" t="s">
        <v>126</v>
      </c>
      <c r="L166" t="s">
        <v>184</v>
      </c>
      <c r="M166" s="1">
        <v>44714</v>
      </c>
      <c r="N166" t="s">
        <v>183</v>
      </c>
      <c r="O166" t="s">
        <v>41</v>
      </c>
      <c r="P166">
        <v>46</v>
      </c>
      <c r="Q166">
        <v>748</v>
      </c>
      <c r="R166">
        <v>46</v>
      </c>
      <c r="S166" t="s">
        <v>41</v>
      </c>
      <c r="T166" t="s">
        <v>21</v>
      </c>
      <c r="U166" t="s">
        <v>92</v>
      </c>
      <c r="V166" t="s">
        <v>41</v>
      </c>
      <c r="W166" t="s">
        <v>36</v>
      </c>
      <c r="X166" t="s">
        <v>712</v>
      </c>
      <c r="Y166" t="s">
        <v>587</v>
      </c>
      <c r="Z166" t="str">
        <f>VLOOKUP($I166,'[1]Master Route AAT Milk Run'!$C:$H,4,0)</f>
        <v>71-1130</v>
      </c>
      <c r="AA166" t="s">
        <v>719</v>
      </c>
      <c r="AB166" t="str">
        <f>VLOOKUP($I166,'[1]Master Route AAT Milk Run'!$C:$H,5,0)</f>
        <v>นายภานุพันธ์ ขันธะบูรณ์</v>
      </c>
      <c r="AC166" t="str">
        <f>VLOOKUP($I166,'[1]Master Route AAT Milk Run'!$C:$H,6,0)</f>
        <v xml:space="preserve">085-2441817 </v>
      </c>
    </row>
    <row r="167" spans="1:29" x14ac:dyDescent="0.25">
      <c r="A167" t="s">
        <v>20</v>
      </c>
      <c r="B167" t="s">
        <v>91</v>
      </c>
      <c r="C167" t="s">
        <v>48</v>
      </c>
      <c r="D167" t="s">
        <v>420</v>
      </c>
      <c r="E167" t="s">
        <v>203</v>
      </c>
      <c r="F167" s="1">
        <v>44711</v>
      </c>
      <c r="G167" t="s">
        <v>22</v>
      </c>
      <c r="H167">
        <f>VLOOKUP(I167,Sheet1!A:B,2,0)</f>
        <v>3088539</v>
      </c>
      <c r="I167" t="s">
        <v>184</v>
      </c>
      <c r="J167" s="1">
        <v>44713</v>
      </c>
      <c r="K167" t="s">
        <v>126</v>
      </c>
      <c r="L167" t="s">
        <v>184</v>
      </c>
      <c r="M167" s="1">
        <v>44714</v>
      </c>
      <c r="N167" t="s">
        <v>183</v>
      </c>
      <c r="O167" t="s">
        <v>41</v>
      </c>
      <c r="P167">
        <v>46</v>
      </c>
      <c r="Q167">
        <v>720</v>
      </c>
      <c r="R167">
        <v>46</v>
      </c>
      <c r="S167" t="s">
        <v>41</v>
      </c>
      <c r="T167" t="s">
        <v>21</v>
      </c>
      <c r="U167" t="s">
        <v>92</v>
      </c>
      <c r="V167" t="s">
        <v>41</v>
      </c>
      <c r="W167" t="s">
        <v>36</v>
      </c>
      <c r="X167" t="s">
        <v>712</v>
      </c>
      <c r="Y167" t="s">
        <v>421</v>
      </c>
      <c r="Z167" t="str">
        <f>VLOOKUP($I167,'[1]Master Route AAT Milk Run'!$C:$H,4,0)</f>
        <v>71-1130</v>
      </c>
      <c r="AA167" t="s">
        <v>719</v>
      </c>
      <c r="AB167" t="str">
        <f>VLOOKUP($I167,'[1]Master Route AAT Milk Run'!$C:$H,5,0)</f>
        <v>นายภานุพันธ์ ขันธะบูรณ์</v>
      </c>
      <c r="AC167" t="str">
        <f>VLOOKUP($I167,'[1]Master Route AAT Milk Run'!$C:$H,6,0)</f>
        <v xml:space="preserve">085-2441817 </v>
      </c>
    </row>
    <row r="168" spans="1:29" x14ac:dyDescent="0.25">
      <c r="A168" t="s">
        <v>20</v>
      </c>
      <c r="B168" t="s">
        <v>91</v>
      </c>
      <c r="C168" t="s">
        <v>48</v>
      </c>
      <c r="D168" t="s">
        <v>681</v>
      </c>
      <c r="E168" t="s">
        <v>346</v>
      </c>
      <c r="F168" s="1">
        <v>44711</v>
      </c>
      <c r="G168" t="s">
        <v>22</v>
      </c>
      <c r="H168">
        <f>VLOOKUP(I168,Sheet1!A:B,2,0)</f>
        <v>3088539</v>
      </c>
      <c r="I168" t="s">
        <v>184</v>
      </c>
      <c r="J168" s="1">
        <v>44713</v>
      </c>
      <c r="K168" t="s">
        <v>126</v>
      </c>
      <c r="L168" t="s">
        <v>184</v>
      </c>
      <c r="M168" s="1">
        <v>44714</v>
      </c>
      <c r="N168" t="s">
        <v>183</v>
      </c>
      <c r="O168" t="s">
        <v>41</v>
      </c>
      <c r="P168">
        <v>48</v>
      </c>
      <c r="Q168">
        <v>1432</v>
      </c>
      <c r="R168">
        <v>12</v>
      </c>
      <c r="S168" t="s">
        <v>41</v>
      </c>
      <c r="T168" t="s">
        <v>21</v>
      </c>
      <c r="U168" t="s">
        <v>92</v>
      </c>
      <c r="V168" t="s">
        <v>41</v>
      </c>
      <c r="W168" t="s">
        <v>36</v>
      </c>
      <c r="X168" t="s">
        <v>712</v>
      </c>
      <c r="Y168" t="s">
        <v>682</v>
      </c>
      <c r="Z168" t="str">
        <f>VLOOKUP($I168,'[1]Master Route AAT Milk Run'!$C:$H,4,0)</f>
        <v>71-1130</v>
      </c>
      <c r="AA168" t="s">
        <v>719</v>
      </c>
      <c r="AB168" t="str">
        <f>VLOOKUP($I168,'[1]Master Route AAT Milk Run'!$C:$H,5,0)</f>
        <v>นายภานุพันธ์ ขันธะบูรณ์</v>
      </c>
      <c r="AC168" t="str">
        <f>VLOOKUP($I168,'[1]Master Route AAT Milk Run'!$C:$H,6,0)</f>
        <v xml:space="preserve">085-2441817 </v>
      </c>
    </row>
    <row r="169" spans="1:29" x14ac:dyDescent="0.25">
      <c r="A169" t="s">
        <v>20</v>
      </c>
      <c r="B169" t="s">
        <v>91</v>
      </c>
      <c r="C169" t="s">
        <v>109</v>
      </c>
      <c r="D169" t="s">
        <v>606</v>
      </c>
      <c r="E169" t="s">
        <v>346</v>
      </c>
      <c r="F169" s="1">
        <v>44711</v>
      </c>
      <c r="G169" t="s">
        <v>22</v>
      </c>
      <c r="H169">
        <f>VLOOKUP(I169,Sheet1!A:B,2,0)</f>
        <v>3088539</v>
      </c>
      <c r="I169" t="s">
        <v>184</v>
      </c>
      <c r="J169" s="1">
        <v>44713</v>
      </c>
      <c r="K169" t="s">
        <v>126</v>
      </c>
      <c r="L169" t="s">
        <v>184</v>
      </c>
      <c r="M169" s="1">
        <v>44714</v>
      </c>
      <c r="N169" t="s">
        <v>183</v>
      </c>
      <c r="O169" t="s">
        <v>41</v>
      </c>
      <c r="P169">
        <v>80</v>
      </c>
      <c r="Q169">
        <v>2880</v>
      </c>
      <c r="R169">
        <v>80</v>
      </c>
      <c r="S169" t="s">
        <v>41</v>
      </c>
      <c r="T169" t="s">
        <v>21</v>
      </c>
      <c r="U169" t="s">
        <v>92</v>
      </c>
      <c r="V169" t="s">
        <v>41</v>
      </c>
      <c r="W169" t="s">
        <v>36</v>
      </c>
      <c r="X169" t="s">
        <v>712</v>
      </c>
      <c r="Y169" t="s">
        <v>607</v>
      </c>
      <c r="Z169" t="str">
        <f>VLOOKUP($I169,'[1]Master Route AAT Milk Run'!$C:$H,4,0)</f>
        <v>71-1130</v>
      </c>
      <c r="AA169" t="s">
        <v>719</v>
      </c>
      <c r="AB169" t="str">
        <f>VLOOKUP($I169,'[1]Master Route AAT Milk Run'!$C:$H,5,0)</f>
        <v>นายภานุพันธ์ ขันธะบูรณ์</v>
      </c>
      <c r="AC169" t="str">
        <f>VLOOKUP($I169,'[1]Master Route AAT Milk Run'!$C:$H,6,0)</f>
        <v xml:space="preserve">085-2441817 </v>
      </c>
    </row>
    <row r="170" spans="1:29" x14ac:dyDescent="0.25">
      <c r="A170" t="s">
        <v>20</v>
      </c>
      <c r="B170" t="s">
        <v>91</v>
      </c>
      <c r="C170" t="s">
        <v>48</v>
      </c>
      <c r="D170" t="s">
        <v>681</v>
      </c>
      <c r="E170" t="s">
        <v>94</v>
      </c>
      <c r="F170" s="1">
        <v>44711</v>
      </c>
      <c r="G170" t="s">
        <v>22</v>
      </c>
      <c r="H170">
        <f>VLOOKUP(I170,Sheet1!A:B,2,0)</f>
        <v>3088539</v>
      </c>
      <c r="I170" t="s">
        <v>184</v>
      </c>
      <c r="J170" s="1">
        <v>44713</v>
      </c>
      <c r="K170" t="s">
        <v>126</v>
      </c>
      <c r="L170" t="s">
        <v>184</v>
      </c>
      <c r="M170" s="1">
        <v>44714</v>
      </c>
      <c r="N170" t="s">
        <v>183</v>
      </c>
      <c r="O170" t="s">
        <v>41</v>
      </c>
      <c r="P170">
        <v>24</v>
      </c>
      <c r="Q170">
        <v>1703</v>
      </c>
      <c r="R170">
        <v>12</v>
      </c>
      <c r="S170" t="s">
        <v>41</v>
      </c>
      <c r="T170" t="s">
        <v>21</v>
      </c>
      <c r="U170" t="s">
        <v>92</v>
      </c>
      <c r="V170" t="s">
        <v>41</v>
      </c>
      <c r="W170" t="s">
        <v>36</v>
      </c>
      <c r="X170" t="s">
        <v>712</v>
      </c>
      <c r="Y170" t="s">
        <v>698</v>
      </c>
      <c r="Z170" t="str">
        <f>VLOOKUP($I170,'[1]Master Route AAT Milk Run'!$C:$H,4,0)</f>
        <v>71-1130</v>
      </c>
      <c r="AA170" t="s">
        <v>719</v>
      </c>
      <c r="AB170" t="str">
        <f>VLOOKUP($I170,'[1]Master Route AAT Milk Run'!$C:$H,5,0)</f>
        <v>นายภานุพันธ์ ขันธะบูรณ์</v>
      </c>
      <c r="AC170" t="str">
        <f>VLOOKUP($I170,'[1]Master Route AAT Milk Run'!$C:$H,6,0)</f>
        <v xml:space="preserve">085-2441817 </v>
      </c>
    </row>
    <row r="171" spans="1:29" x14ac:dyDescent="0.25">
      <c r="A171" t="s">
        <v>20</v>
      </c>
      <c r="B171" t="s">
        <v>91</v>
      </c>
      <c r="C171" t="s">
        <v>48</v>
      </c>
      <c r="D171" t="s">
        <v>431</v>
      </c>
      <c r="E171" t="s">
        <v>409</v>
      </c>
      <c r="F171" s="1">
        <v>44711</v>
      </c>
      <c r="G171" t="s">
        <v>22</v>
      </c>
      <c r="H171">
        <f>VLOOKUP(I171,Sheet1!A:B,2,0)</f>
        <v>3088765</v>
      </c>
      <c r="I171" t="s">
        <v>417</v>
      </c>
      <c r="J171" s="1">
        <v>44714</v>
      </c>
      <c r="K171" t="s">
        <v>389</v>
      </c>
      <c r="L171" t="s">
        <v>417</v>
      </c>
      <c r="M171" s="1">
        <v>44714</v>
      </c>
      <c r="N171" t="s">
        <v>286</v>
      </c>
      <c r="O171" t="s">
        <v>89</v>
      </c>
      <c r="P171">
        <v>40</v>
      </c>
      <c r="Q171">
        <v>1623</v>
      </c>
      <c r="R171">
        <v>40</v>
      </c>
      <c r="S171" t="s">
        <v>89</v>
      </c>
      <c r="T171" t="s">
        <v>21</v>
      </c>
      <c r="U171" t="s">
        <v>92</v>
      </c>
      <c r="V171" t="s">
        <v>89</v>
      </c>
      <c r="W171" t="s">
        <v>36</v>
      </c>
      <c r="X171" t="s">
        <v>712</v>
      </c>
      <c r="Y171" t="s">
        <v>593</v>
      </c>
      <c r="Z171" t="str">
        <f>VLOOKUP($I171,'[1]Master Route AAT Milk Run'!$C:$H,4,0)</f>
        <v>71-1130</v>
      </c>
      <c r="AA171" t="s">
        <v>719</v>
      </c>
      <c r="AB171" t="str">
        <f>VLOOKUP($I171,'[1]Master Route AAT Milk Run'!$C:$H,5,0)</f>
        <v>นายภานุพันธ์ ขันธะบูรณ์</v>
      </c>
      <c r="AC171" t="str">
        <f>VLOOKUP($I171,'[1]Master Route AAT Milk Run'!$C:$H,6,0)</f>
        <v xml:space="preserve">085-2441817 </v>
      </c>
    </row>
    <row r="172" spans="1:29" x14ac:dyDescent="0.25">
      <c r="A172" t="s">
        <v>20</v>
      </c>
      <c r="B172" t="s">
        <v>91</v>
      </c>
      <c r="C172" t="s">
        <v>48</v>
      </c>
      <c r="D172" t="s">
        <v>424</v>
      </c>
      <c r="E172" t="s">
        <v>410</v>
      </c>
      <c r="F172" s="1">
        <v>44711</v>
      </c>
      <c r="G172" t="s">
        <v>22</v>
      </c>
      <c r="H172">
        <f>VLOOKUP(I172,Sheet1!A:B,2,0)</f>
        <v>3088539</v>
      </c>
      <c r="I172" t="s">
        <v>184</v>
      </c>
      <c r="J172" s="1">
        <v>44713</v>
      </c>
      <c r="K172" t="s">
        <v>126</v>
      </c>
      <c r="L172" t="s">
        <v>184</v>
      </c>
      <c r="M172" s="1">
        <v>44714</v>
      </c>
      <c r="N172" t="s">
        <v>183</v>
      </c>
      <c r="O172" t="s">
        <v>41</v>
      </c>
      <c r="P172">
        <v>36</v>
      </c>
      <c r="Q172">
        <v>900</v>
      </c>
      <c r="R172">
        <v>12</v>
      </c>
      <c r="S172" t="s">
        <v>41</v>
      </c>
      <c r="T172" t="s">
        <v>21</v>
      </c>
      <c r="U172" t="s">
        <v>92</v>
      </c>
      <c r="V172" t="s">
        <v>41</v>
      </c>
      <c r="W172" t="s">
        <v>36</v>
      </c>
      <c r="X172" t="s">
        <v>712</v>
      </c>
      <c r="Y172" t="s">
        <v>697</v>
      </c>
      <c r="Z172" t="str">
        <f>VLOOKUP($I172,'[1]Master Route AAT Milk Run'!$C:$H,4,0)</f>
        <v>71-1130</v>
      </c>
      <c r="AA172" t="s">
        <v>719</v>
      </c>
      <c r="AB172" t="str">
        <f>VLOOKUP($I172,'[1]Master Route AAT Milk Run'!$C:$H,5,0)</f>
        <v>นายภานุพันธ์ ขันธะบูรณ์</v>
      </c>
      <c r="AC172" t="str">
        <f>VLOOKUP($I172,'[1]Master Route AAT Milk Run'!$C:$H,6,0)</f>
        <v xml:space="preserve">085-2441817 </v>
      </c>
    </row>
    <row r="173" spans="1:29" x14ac:dyDescent="0.25">
      <c r="A173" t="s">
        <v>20</v>
      </c>
      <c r="B173" t="s">
        <v>37</v>
      </c>
      <c r="C173" t="s">
        <v>31</v>
      </c>
      <c r="D173" t="s">
        <v>238</v>
      </c>
      <c r="E173" t="s">
        <v>239</v>
      </c>
      <c r="F173" s="1">
        <v>44711</v>
      </c>
      <c r="G173" t="s">
        <v>22</v>
      </c>
      <c r="H173">
        <f>VLOOKUP(I173,Sheet1!A:B,2,0)</f>
        <v>3088442</v>
      </c>
      <c r="I173" t="s">
        <v>241</v>
      </c>
      <c r="J173" s="1">
        <v>44713</v>
      </c>
      <c r="K173" t="s">
        <v>190</v>
      </c>
      <c r="L173" t="s">
        <v>241</v>
      </c>
      <c r="M173" s="1">
        <v>44714</v>
      </c>
      <c r="N173" t="s">
        <v>114</v>
      </c>
      <c r="O173" t="s">
        <v>29</v>
      </c>
      <c r="P173">
        <v>16</v>
      </c>
      <c r="Q173">
        <v>2064</v>
      </c>
      <c r="R173">
        <v>16</v>
      </c>
      <c r="S173" t="s">
        <v>29</v>
      </c>
      <c r="T173" t="s">
        <v>21</v>
      </c>
      <c r="U173" t="s">
        <v>38</v>
      </c>
      <c r="V173" t="s">
        <v>29</v>
      </c>
      <c r="W173" t="s">
        <v>40</v>
      </c>
      <c r="X173" t="s">
        <v>712</v>
      </c>
      <c r="Y173" t="s">
        <v>240</v>
      </c>
      <c r="Z173" t="str">
        <f>VLOOKUP($I173,'[1]Master Route AAT Milk Run'!$C:$H,4,0)</f>
        <v>72-3579</v>
      </c>
      <c r="AA173" t="s">
        <v>719</v>
      </c>
      <c r="AB173" t="str">
        <f>VLOOKUP($I173,'[1]Master Route AAT Milk Run'!$C:$H,5,0)</f>
        <v>นายคำชา เวียงอินทร์</v>
      </c>
      <c r="AC173" t="str">
        <f>VLOOKUP($I173,'[1]Master Route AAT Milk Run'!$C:$H,6,0)</f>
        <v>080-094 2168</v>
      </c>
    </row>
    <row r="174" spans="1:29" x14ac:dyDescent="0.25">
      <c r="A174" t="s">
        <v>20</v>
      </c>
      <c r="B174" t="s">
        <v>131</v>
      </c>
      <c r="C174" t="s">
        <v>120</v>
      </c>
      <c r="D174" t="s">
        <v>130</v>
      </c>
      <c r="E174" t="s">
        <v>248</v>
      </c>
      <c r="F174" s="1">
        <v>44711</v>
      </c>
      <c r="G174" t="s">
        <v>22</v>
      </c>
      <c r="H174">
        <f>VLOOKUP(I174,Sheet1!A:B,2,0)</f>
        <v>3088442</v>
      </c>
      <c r="I174" t="s">
        <v>241</v>
      </c>
      <c r="J174" s="1">
        <v>44713</v>
      </c>
      <c r="K174" t="s">
        <v>510</v>
      </c>
      <c r="L174" t="s">
        <v>241</v>
      </c>
      <c r="M174" s="1">
        <v>44714</v>
      </c>
      <c r="N174" t="s">
        <v>122</v>
      </c>
      <c r="O174" t="s">
        <v>41</v>
      </c>
      <c r="P174">
        <v>52</v>
      </c>
      <c r="Q174">
        <v>1055</v>
      </c>
      <c r="R174">
        <v>4</v>
      </c>
      <c r="S174" t="s">
        <v>41</v>
      </c>
      <c r="T174" t="s">
        <v>21</v>
      </c>
      <c r="U174" t="s">
        <v>132</v>
      </c>
      <c r="V174" t="s">
        <v>41</v>
      </c>
      <c r="W174" t="s">
        <v>40</v>
      </c>
      <c r="X174" t="s">
        <v>712</v>
      </c>
      <c r="Y174" t="s">
        <v>703</v>
      </c>
      <c r="Z174" t="str">
        <f>VLOOKUP($I174,'[1]Master Route AAT Milk Run'!$C:$H,4,0)</f>
        <v>72-3579</v>
      </c>
      <c r="AA174" t="s">
        <v>719</v>
      </c>
      <c r="AB174" t="str">
        <f>VLOOKUP($I174,'[1]Master Route AAT Milk Run'!$C:$H,5,0)</f>
        <v>นายคำชา เวียงอินทร์</v>
      </c>
      <c r="AC174" t="str">
        <f>VLOOKUP($I174,'[1]Master Route AAT Milk Run'!$C:$H,6,0)</f>
        <v>080-094 2168</v>
      </c>
    </row>
    <row r="175" spans="1:29" x14ac:dyDescent="0.25">
      <c r="A175" t="s">
        <v>20</v>
      </c>
      <c r="B175" t="s">
        <v>37</v>
      </c>
      <c r="C175" t="s">
        <v>31</v>
      </c>
      <c r="D175" t="s">
        <v>242</v>
      </c>
      <c r="E175" t="s">
        <v>239</v>
      </c>
      <c r="F175" s="1">
        <v>44711</v>
      </c>
      <c r="G175" t="s">
        <v>22</v>
      </c>
      <c r="H175">
        <f>VLOOKUP(I175,Sheet1!A:B,2,0)</f>
        <v>3088661</v>
      </c>
      <c r="I175" t="s">
        <v>244</v>
      </c>
      <c r="J175" s="1">
        <v>44714</v>
      </c>
      <c r="K175" t="s">
        <v>166</v>
      </c>
      <c r="L175" t="s">
        <v>244</v>
      </c>
      <c r="M175" s="1">
        <v>44714</v>
      </c>
      <c r="N175" t="s">
        <v>243</v>
      </c>
      <c r="O175" t="s">
        <v>29</v>
      </c>
      <c r="P175">
        <v>32</v>
      </c>
      <c r="Q175">
        <v>2096</v>
      </c>
      <c r="R175">
        <v>16</v>
      </c>
      <c r="S175" t="s">
        <v>29</v>
      </c>
      <c r="T175" t="s">
        <v>21</v>
      </c>
      <c r="U175" t="s">
        <v>38</v>
      </c>
      <c r="V175" t="s">
        <v>29</v>
      </c>
      <c r="W175" t="s">
        <v>40</v>
      </c>
      <c r="X175" t="s">
        <v>712</v>
      </c>
      <c r="Y175" t="s">
        <v>245</v>
      </c>
      <c r="Z175" t="str">
        <f>VLOOKUP($I175,'[1]Master Route AAT Milk Run'!$C:$H,4,0)</f>
        <v>72-3579</v>
      </c>
      <c r="AA175" t="s">
        <v>719</v>
      </c>
      <c r="AB175" t="str">
        <f>VLOOKUP($I175,'[1]Master Route AAT Milk Run'!$C:$H,5,0)</f>
        <v>นายคำชา เวียงอินทร์</v>
      </c>
      <c r="AC175" t="str">
        <f>VLOOKUP($I175,'[1]Master Route AAT Milk Run'!$C:$H,6,0)</f>
        <v>080-094 2168</v>
      </c>
    </row>
    <row r="176" spans="1:29" x14ac:dyDescent="0.25">
      <c r="A176" t="s">
        <v>20</v>
      </c>
      <c r="B176" t="s">
        <v>131</v>
      </c>
      <c r="C176" t="s">
        <v>120</v>
      </c>
      <c r="D176" t="s">
        <v>507</v>
      </c>
      <c r="E176" t="s">
        <v>578</v>
      </c>
      <c r="F176" s="1">
        <v>44711</v>
      </c>
      <c r="G176" t="s">
        <v>22</v>
      </c>
      <c r="H176">
        <f>VLOOKUP(I176,Sheet1!A:B,2,0)</f>
        <v>3088442</v>
      </c>
      <c r="I176" t="s">
        <v>241</v>
      </c>
      <c r="J176" s="1">
        <v>44713</v>
      </c>
      <c r="K176" t="s">
        <v>510</v>
      </c>
      <c r="L176" t="s">
        <v>241</v>
      </c>
      <c r="M176" s="1">
        <v>44714</v>
      </c>
      <c r="N176" t="s">
        <v>122</v>
      </c>
      <c r="O176" t="s">
        <v>41</v>
      </c>
      <c r="P176">
        <v>48</v>
      </c>
      <c r="Q176">
        <v>952</v>
      </c>
      <c r="R176">
        <v>4</v>
      </c>
      <c r="S176" t="s">
        <v>41</v>
      </c>
      <c r="T176" t="s">
        <v>21</v>
      </c>
      <c r="U176" t="s">
        <v>132</v>
      </c>
      <c r="V176" t="s">
        <v>41</v>
      </c>
      <c r="W176" t="s">
        <v>40</v>
      </c>
      <c r="X176" t="s">
        <v>712</v>
      </c>
      <c r="Y176" t="s">
        <v>631</v>
      </c>
      <c r="Z176" t="str">
        <f>VLOOKUP($I176,'[1]Master Route AAT Milk Run'!$C:$H,4,0)</f>
        <v>72-3579</v>
      </c>
      <c r="AA176" t="s">
        <v>719</v>
      </c>
      <c r="AB176" t="str">
        <f>VLOOKUP($I176,'[1]Master Route AAT Milk Run'!$C:$H,5,0)</f>
        <v>นายคำชา เวียงอินทร์</v>
      </c>
      <c r="AC176" t="str">
        <f>VLOOKUP($I176,'[1]Master Route AAT Milk Run'!$C:$H,6,0)</f>
        <v>080-094 2168</v>
      </c>
    </row>
    <row r="177" spans="1:29" x14ac:dyDescent="0.25">
      <c r="A177" t="s">
        <v>20</v>
      </c>
      <c r="B177" t="s">
        <v>37</v>
      </c>
      <c r="C177" t="s">
        <v>31</v>
      </c>
      <c r="D177" t="s">
        <v>238</v>
      </c>
      <c r="E177" t="s">
        <v>239</v>
      </c>
      <c r="F177" s="1">
        <v>44711</v>
      </c>
      <c r="G177" t="s">
        <v>22</v>
      </c>
      <c r="H177">
        <f>VLOOKUP(I177,Sheet1!A:B,2,0)</f>
        <v>3088661</v>
      </c>
      <c r="I177" t="s">
        <v>244</v>
      </c>
      <c r="J177" s="1">
        <v>44714</v>
      </c>
      <c r="K177" t="s">
        <v>166</v>
      </c>
      <c r="L177" t="s">
        <v>244</v>
      </c>
      <c r="M177" s="1">
        <v>44714</v>
      </c>
      <c r="N177" t="s">
        <v>243</v>
      </c>
      <c r="O177" t="s">
        <v>29</v>
      </c>
      <c r="P177">
        <v>48</v>
      </c>
      <c r="Q177">
        <v>2112</v>
      </c>
      <c r="R177">
        <v>16</v>
      </c>
      <c r="S177" t="s">
        <v>29</v>
      </c>
      <c r="T177" t="s">
        <v>21</v>
      </c>
      <c r="U177" t="s">
        <v>38</v>
      </c>
      <c r="V177" t="s">
        <v>29</v>
      </c>
      <c r="W177" t="s">
        <v>40</v>
      </c>
      <c r="X177" t="s">
        <v>712</v>
      </c>
      <c r="Y177" t="s">
        <v>240</v>
      </c>
      <c r="Z177" t="str">
        <f>VLOOKUP($I177,'[1]Master Route AAT Milk Run'!$C:$H,4,0)</f>
        <v>72-3579</v>
      </c>
      <c r="AA177" t="s">
        <v>719</v>
      </c>
      <c r="AB177" t="str">
        <f>VLOOKUP($I177,'[1]Master Route AAT Milk Run'!$C:$H,5,0)</f>
        <v>นายคำชา เวียงอินทร์</v>
      </c>
      <c r="AC177" t="str">
        <f>VLOOKUP($I177,'[1]Master Route AAT Milk Run'!$C:$H,6,0)</f>
        <v>080-094 2168</v>
      </c>
    </row>
    <row r="178" spans="1:29" x14ac:dyDescent="0.25">
      <c r="A178" t="s">
        <v>20</v>
      </c>
      <c r="B178" t="s">
        <v>37</v>
      </c>
      <c r="C178" t="s">
        <v>31</v>
      </c>
      <c r="D178" t="s">
        <v>242</v>
      </c>
      <c r="E178" t="s">
        <v>239</v>
      </c>
      <c r="F178" s="1">
        <v>44711</v>
      </c>
      <c r="G178" t="s">
        <v>22</v>
      </c>
      <c r="H178">
        <f>VLOOKUP(I178,Sheet1!A:B,2,0)</f>
        <v>3088442</v>
      </c>
      <c r="I178" t="s">
        <v>241</v>
      </c>
      <c r="J178" s="1">
        <v>44713</v>
      </c>
      <c r="K178" t="s">
        <v>190</v>
      </c>
      <c r="L178" t="s">
        <v>241</v>
      </c>
      <c r="M178" s="1">
        <v>44714</v>
      </c>
      <c r="N178" t="s">
        <v>114</v>
      </c>
      <c r="O178" t="s">
        <v>29</v>
      </c>
      <c r="P178">
        <v>16</v>
      </c>
      <c r="Q178">
        <v>2064</v>
      </c>
      <c r="R178">
        <v>16</v>
      </c>
      <c r="S178" t="s">
        <v>29</v>
      </c>
      <c r="T178" t="s">
        <v>21</v>
      </c>
      <c r="U178" t="s">
        <v>38</v>
      </c>
      <c r="V178" t="s">
        <v>29</v>
      </c>
      <c r="W178" t="s">
        <v>40</v>
      </c>
      <c r="X178" t="s">
        <v>712</v>
      </c>
      <c r="Y178" t="s">
        <v>245</v>
      </c>
      <c r="Z178" t="str">
        <f>VLOOKUP($I178,'[1]Master Route AAT Milk Run'!$C:$H,4,0)</f>
        <v>72-3579</v>
      </c>
      <c r="AA178" t="s">
        <v>719</v>
      </c>
      <c r="AB178" t="str">
        <f>VLOOKUP($I178,'[1]Master Route AAT Milk Run'!$C:$H,5,0)</f>
        <v>นายคำชา เวียงอินทร์</v>
      </c>
      <c r="AC178" t="str">
        <f>VLOOKUP($I178,'[1]Master Route AAT Milk Run'!$C:$H,6,0)</f>
        <v>080-094 2168</v>
      </c>
    </row>
    <row r="179" spans="1:29" x14ac:dyDescent="0.25">
      <c r="A179" t="s">
        <v>20</v>
      </c>
      <c r="B179" t="s">
        <v>131</v>
      </c>
      <c r="C179" t="s">
        <v>120</v>
      </c>
      <c r="D179" t="s">
        <v>507</v>
      </c>
      <c r="E179" t="s">
        <v>118</v>
      </c>
      <c r="F179" s="1">
        <v>44711</v>
      </c>
      <c r="G179" t="s">
        <v>22</v>
      </c>
      <c r="H179">
        <f>VLOOKUP(I179,Sheet1!A:B,2,0)</f>
        <v>3088442</v>
      </c>
      <c r="I179" t="s">
        <v>241</v>
      </c>
      <c r="J179" s="1">
        <v>44713</v>
      </c>
      <c r="K179" t="s">
        <v>510</v>
      </c>
      <c r="L179" t="s">
        <v>241</v>
      </c>
      <c r="M179" s="1">
        <v>44714</v>
      </c>
      <c r="N179" t="s">
        <v>122</v>
      </c>
      <c r="O179" t="s">
        <v>41</v>
      </c>
      <c r="P179">
        <v>4</v>
      </c>
      <c r="Q179">
        <v>24</v>
      </c>
      <c r="R179">
        <v>4</v>
      </c>
      <c r="S179" t="s">
        <v>41</v>
      </c>
      <c r="T179" t="s">
        <v>21</v>
      </c>
      <c r="U179" t="s">
        <v>132</v>
      </c>
      <c r="V179" t="s">
        <v>41</v>
      </c>
      <c r="W179" t="s">
        <v>40</v>
      </c>
      <c r="X179" t="s">
        <v>712</v>
      </c>
      <c r="Y179" t="s">
        <v>508</v>
      </c>
      <c r="Z179" t="str">
        <f>VLOOKUP($I179,'[1]Master Route AAT Milk Run'!$C:$H,4,0)</f>
        <v>72-3579</v>
      </c>
      <c r="AA179" t="s">
        <v>719</v>
      </c>
      <c r="AB179" t="str">
        <f>VLOOKUP($I179,'[1]Master Route AAT Milk Run'!$C:$H,5,0)</f>
        <v>นายคำชา เวียงอินทร์</v>
      </c>
      <c r="AC179" t="str">
        <f>VLOOKUP($I179,'[1]Master Route AAT Milk Run'!$C:$H,6,0)</f>
        <v>080-094 2168</v>
      </c>
    </row>
    <row r="180" spans="1:29" x14ac:dyDescent="0.25">
      <c r="A180" t="s">
        <v>20</v>
      </c>
      <c r="B180" t="s">
        <v>37</v>
      </c>
      <c r="C180" t="s">
        <v>31</v>
      </c>
      <c r="D180" t="s">
        <v>195</v>
      </c>
      <c r="E180" t="s">
        <v>23</v>
      </c>
      <c r="F180" s="1">
        <v>44711</v>
      </c>
      <c r="G180" t="s">
        <v>22</v>
      </c>
      <c r="H180">
        <f>VLOOKUP(I180,Sheet1!A:B,2,0)</f>
        <v>3088442</v>
      </c>
      <c r="I180" t="s">
        <v>241</v>
      </c>
      <c r="J180" s="1">
        <v>44713</v>
      </c>
      <c r="K180" t="s">
        <v>190</v>
      </c>
      <c r="L180" t="s">
        <v>241</v>
      </c>
      <c r="M180" s="1">
        <v>44714</v>
      </c>
      <c r="N180" t="s">
        <v>114</v>
      </c>
      <c r="O180" t="s">
        <v>35</v>
      </c>
      <c r="P180">
        <v>30</v>
      </c>
      <c r="Q180">
        <v>3014</v>
      </c>
      <c r="R180">
        <v>30</v>
      </c>
      <c r="S180" t="s">
        <v>35</v>
      </c>
      <c r="T180" t="s">
        <v>21</v>
      </c>
      <c r="U180" t="s">
        <v>38</v>
      </c>
      <c r="V180" t="s">
        <v>35</v>
      </c>
      <c r="W180" t="s">
        <v>40</v>
      </c>
      <c r="X180" t="s">
        <v>712</v>
      </c>
      <c r="Y180" t="s">
        <v>196</v>
      </c>
      <c r="Z180" t="str">
        <f>VLOOKUP($I180,'[1]Master Route AAT Milk Run'!$C:$H,4,0)</f>
        <v>72-3579</v>
      </c>
      <c r="AA180" t="s">
        <v>719</v>
      </c>
      <c r="AB180" t="str">
        <f>VLOOKUP($I180,'[1]Master Route AAT Milk Run'!$C:$H,5,0)</f>
        <v>นายคำชา เวียงอินทร์</v>
      </c>
      <c r="AC180" t="str">
        <f>VLOOKUP($I180,'[1]Master Route AAT Milk Run'!$C:$H,6,0)</f>
        <v>080-094 2168</v>
      </c>
    </row>
    <row r="181" spans="1:29" x14ac:dyDescent="0.25">
      <c r="A181" t="s">
        <v>20</v>
      </c>
      <c r="B181" t="s">
        <v>131</v>
      </c>
      <c r="C181" t="s">
        <v>120</v>
      </c>
      <c r="D181" t="s">
        <v>507</v>
      </c>
      <c r="E181" t="s">
        <v>265</v>
      </c>
      <c r="F181" s="1">
        <v>44711</v>
      </c>
      <c r="G181" t="s">
        <v>22</v>
      </c>
      <c r="H181">
        <f>VLOOKUP(I181,Sheet1!A:B,2,0)</f>
        <v>3088442</v>
      </c>
      <c r="I181" t="s">
        <v>241</v>
      </c>
      <c r="J181" s="1">
        <v>44713</v>
      </c>
      <c r="K181" t="s">
        <v>510</v>
      </c>
      <c r="L181" t="s">
        <v>241</v>
      </c>
      <c r="M181" s="1">
        <v>44714</v>
      </c>
      <c r="N181" t="s">
        <v>122</v>
      </c>
      <c r="O181" t="s">
        <v>41</v>
      </c>
      <c r="P181">
        <v>36</v>
      </c>
      <c r="Q181">
        <v>1618</v>
      </c>
      <c r="R181">
        <v>4</v>
      </c>
      <c r="S181" t="s">
        <v>41</v>
      </c>
      <c r="T181" t="s">
        <v>21</v>
      </c>
      <c r="U181" t="s">
        <v>132</v>
      </c>
      <c r="V181" t="s">
        <v>41</v>
      </c>
      <c r="W181" t="s">
        <v>40</v>
      </c>
      <c r="X181" t="s">
        <v>712</v>
      </c>
      <c r="Y181" t="s">
        <v>509</v>
      </c>
      <c r="Z181" t="str">
        <f>VLOOKUP($I181,'[1]Master Route AAT Milk Run'!$C:$H,4,0)</f>
        <v>72-3579</v>
      </c>
      <c r="AA181" t="s">
        <v>719</v>
      </c>
      <c r="AB181" t="str">
        <f>VLOOKUP($I181,'[1]Master Route AAT Milk Run'!$C:$H,5,0)</f>
        <v>นายคำชา เวียงอินทร์</v>
      </c>
      <c r="AC181" t="str">
        <f>VLOOKUP($I181,'[1]Master Route AAT Milk Run'!$C:$H,6,0)</f>
        <v>080-094 2168</v>
      </c>
    </row>
    <row r="182" spans="1:29" x14ac:dyDescent="0.25">
      <c r="A182" t="s">
        <v>20</v>
      </c>
      <c r="B182" t="s">
        <v>131</v>
      </c>
      <c r="C182" t="s">
        <v>120</v>
      </c>
      <c r="D182" t="s">
        <v>130</v>
      </c>
      <c r="E182" t="s">
        <v>262</v>
      </c>
      <c r="F182" s="1">
        <v>44711</v>
      </c>
      <c r="G182" t="s">
        <v>22</v>
      </c>
      <c r="H182">
        <f>VLOOKUP(I182,Sheet1!A:B,2,0)</f>
        <v>3088442</v>
      </c>
      <c r="I182" t="s">
        <v>241</v>
      </c>
      <c r="J182" s="1">
        <v>44713</v>
      </c>
      <c r="K182" t="s">
        <v>510</v>
      </c>
      <c r="L182" t="s">
        <v>241</v>
      </c>
      <c r="M182" s="1">
        <v>44714</v>
      </c>
      <c r="N182" t="s">
        <v>122</v>
      </c>
      <c r="O182" t="s">
        <v>41</v>
      </c>
      <c r="P182">
        <v>40</v>
      </c>
      <c r="Q182">
        <v>1645</v>
      </c>
      <c r="R182">
        <v>4</v>
      </c>
      <c r="S182" t="s">
        <v>41</v>
      </c>
      <c r="T182" t="s">
        <v>21</v>
      </c>
      <c r="U182" t="s">
        <v>132</v>
      </c>
      <c r="V182" t="s">
        <v>41</v>
      </c>
      <c r="W182" t="s">
        <v>40</v>
      </c>
      <c r="X182" t="s">
        <v>712</v>
      </c>
      <c r="Y182" t="s">
        <v>616</v>
      </c>
      <c r="Z182" t="str">
        <f>VLOOKUP($I182,'[1]Master Route AAT Milk Run'!$C:$H,4,0)</f>
        <v>72-3579</v>
      </c>
      <c r="AA182" t="s">
        <v>719</v>
      </c>
      <c r="AB182" t="str">
        <f>VLOOKUP($I182,'[1]Master Route AAT Milk Run'!$C:$H,5,0)</f>
        <v>นายคำชา เวียงอินทร์</v>
      </c>
      <c r="AC182" t="str">
        <f>VLOOKUP($I182,'[1]Master Route AAT Milk Run'!$C:$H,6,0)</f>
        <v>080-094 2168</v>
      </c>
    </row>
    <row r="183" spans="1:29" x14ac:dyDescent="0.25">
      <c r="A183" t="s">
        <v>20</v>
      </c>
      <c r="B183" t="s">
        <v>131</v>
      </c>
      <c r="C183" t="s">
        <v>120</v>
      </c>
      <c r="D183" t="s">
        <v>255</v>
      </c>
      <c r="E183" t="s">
        <v>262</v>
      </c>
      <c r="F183" s="1">
        <v>44711</v>
      </c>
      <c r="G183" t="s">
        <v>22</v>
      </c>
      <c r="H183">
        <f>VLOOKUP(I183,Sheet1!A:B,2,0)</f>
        <v>3088442</v>
      </c>
      <c r="I183" t="s">
        <v>241</v>
      </c>
      <c r="J183" s="1">
        <v>44713</v>
      </c>
      <c r="K183" t="s">
        <v>510</v>
      </c>
      <c r="L183" t="s">
        <v>241</v>
      </c>
      <c r="M183" s="1">
        <v>44714</v>
      </c>
      <c r="N183" t="s">
        <v>122</v>
      </c>
      <c r="O183" t="s">
        <v>41</v>
      </c>
      <c r="P183">
        <v>52</v>
      </c>
      <c r="Q183">
        <v>1620</v>
      </c>
      <c r="R183">
        <v>4</v>
      </c>
      <c r="S183" t="s">
        <v>41</v>
      </c>
      <c r="T183" t="s">
        <v>21</v>
      </c>
      <c r="U183" t="s">
        <v>132</v>
      </c>
      <c r="V183" t="s">
        <v>41</v>
      </c>
      <c r="W183" t="s">
        <v>40</v>
      </c>
      <c r="X183" t="s">
        <v>712</v>
      </c>
      <c r="Y183" t="s">
        <v>630</v>
      </c>
      <c r="Z183" t="str">
        <f>VLOOKUP($I183,'[1]Master Route AAT Milk Run'!$C:$H,4,0)</f>
        <v>72-3579</v>
      </c>
      <c r="AA183" t="s">
        <v>719</v>
      </c>
      <c r="AB183" t="str">
        <f>VLOOKUP($I183,'[1]Master Route AAT Milk Run'!$C:$H,5,0)</f>
        <v>นายคำชา เวียงอินทร์</v>
      </c>
      <c r="AC183" t="str">
        <f>VLOOKUP($I183,'[1]Master Route AAT Milk Run'!$C:$H,6,0)</f>
        <v>080-094 2168</v>
      </c>
    </row>
    <row r="184" spans="1:29" x14ac:dyDescent="0.25">
      <c r="A184" t="s">
        <v>20</v>
      </c>
      <c r="B184" t="s">
        <v>37</v>
      </c>
      <c r="C184" t="s">
        <v>31</v>
      </c>
      <c r="D184" t="s">
        <v>33</v>
      </c>
      <c r="E184" t="s">
        <v>179</v>
      </c>
      <c r="F184" s="1">
        <v>44711</v>
      </c>
      <c r="G184" t="s">
        <v>22</v>
      </c>
      <c r="H184">
        <f>VLOOKUP(I184,Sheet1!A:B,2,0)</f>
        <v>3088661</v>
      </c>
      <c r="I184" t="s">
        <v>244</v>
      </c>
      <c r="J184" s="1">
        <v>44714</v>
      </c>
      <c r="K184" t="s">
        <v>166</v>
      </c>
      <c r="L184" t="s">
        <v>244</v>
      </c>
      <c r="M184" s="1">
        <v>44714</v>
      </c>
      <c r="N184" t="s">
        <v>243</v>
      </c>
      <c r="O184" t="s">
        <v>29</v>
      </c>
      <c r="P184">
        <v>30</v>
      </c>
      <c r="Q184">
        <v>2390</v>
      </c>
      <c r="R184">
        <v>30</v>
      </c>
      <c r="S184" t="s">
        <v>29</v>
      </c>
      <c r="T184" t="s">
        <v>21</v>
      </c>
      <c r="U184" t="s">
        <v>38</v>
      </c>
      <c r="V184" t="s">
        <v>29</v>
      </c>
      <c r="W184" t="s">
        <v>40</v>
      </c>
      <c r="X184" t="s">
        <v>712</v>
      </c>
      <c r="Y184" t="s">
        <v>656</v>
      </c>
      <c r="Z184" t="str">
        <f>VLOOKUP($I184,'[1]Master Route AAT Milk Run'!$C:$H,4,0)</f>
        <v>72-3579</v>
      </c>
      <c r="AA184" t="s">
        <v>719</v>
      </c>
      <c r="AB184" t="str">
        <f>VLOOKUP($I184,'[1]Master Route AAT Milk Run'!$C:$H,5,0)</f>
        <v>นายคำชา เวียงอินทร์</v>
      </c>
      <c r="AC184" t="str">
        <f>VLOOKUP($I184,'[1]Master Route AAT Milk Run'!$C:$H,6,0)</f>
        <v>080-094 2168</v>
      </c>
    </row>
    <row r="185" spans="1:29" x14ac:dyDescent="0.25">
      <c r="A185" t="s">
        <v>20</v>
      </c>
      <c r="B185" t="s">
        <v>37</v>
      </c>
      <c r="C185" t="s">
        <v>31</v>
      </c>
      <c r="D185" t="s">
        <v>195</v>
      </c>
      <c r="E185" t="s">
        <v>23</v>
      </c>
      <c r="F185" s="1">
        <v>44711</v>
      </c>
      <c r="G185" t="s">
        <v>22</v>
      </c>
      <c r="H185">
        <f>VLOOKUP(I185,Sheet1!A:B,2,0)</f>
        <v>3088661</v>
      </c>
      <c r="I185" t="s">
        <v>244</v>
      </c>
      <c r="J185" s="1">
        <v>44714</v>
      </c>
      <c r="K185" t="s">
        <v>166</v>
      </c>
      <c r="L185" t="s">
        <v>244</v>
      </c>
      <c r="M185" s="1">
        <v>44714</v>
      </c>
      <c r="N185" t="s">
        <v>389</v>
      </c>
      <c r="O185" t="s">
        <v>35</v>
      </c>
      <c r="P185">
        <v>30</v>
      </c>
      <c r="Q185">
        <v>3044</v>
      </c>
      <c r="R185">
        <v>30</v>
      </c>
      <c r="S185" t="s">
        <v>35</v>
      </c>
      <c r="T185" t="s">
        <v>21</v>
      </c>
      <c r="U185" t="s">
        <v>38</v>
      </c>
      <c r="V185" t="s">
        <v>35</v>
      </c>
      <c r="W185" t="s">
        <v>40</v>
      </c>
      <c r="X185" t="s">
        <v>712</v>
      </c>
      <c r="Y185" t="s">
        <v>196</v>
      </c>
      <c r="Z185" t="str">
        <f>VLOOKUP($I185,'[1]Master Route AAT Milk Run'!$C:$H,4,0)</f>
        <v>72-3579</v>
      </c>
      <c r="AA185" t="s">
        <v>719</v>
      </c>
      <c r="AB185" t="str">
        <f>VLOOKUP($I185,'[1]Master Route AAT Milk Run'!$C:$H,5,0)</f>
        <v>นายคำชา เวียงอินทร์</v>
      </c>
      <c r="AC185" t="str">
        <f>VLOOKUP($I185,'[1]Master Route AAT Milk Run'!$C:$H,6,0)</f>
        <v>080-094 2168</v>
      </c>
    </row>
    <row r="186" spans="1:29" x14ac:dyDescent="0.25">
      <c r="A186" t="s">
        <v>20</v>
      </c>
      <c r="B186" t="s">
        <v>131</v>
      </c>
      <c r="C186" t="s">
        <v>120</v>
      </c>
      <c r="D186" t="s">
        <v>255</v>
      </c>
      <c r="E186" t="s">
        <v>248</v>
      </c>
      <c r="F186" s="1">
        <v>44711</v>
      </c>
      <c r="G186" t="s">
        <v>22</v>
      </c>
      <c r="H186">
        <f>VLOOKUP(I186,Sheet1!A:B,2,0)</f>
        <v>3088442</v>
      </c>
      <c r="I186" t="s">
        <v>241</v>
      </c>
      <c r="J186" s="1">
        <v>44713</v>
      </c>
      <c r="K186" t="s">
        <v>510</v>
      </c>
      <c r="L186" t="s">
        <v>241</v>
      </c>
      <c r="M186" s="1">
        <v>44714</v>
      </c>
      <c r="N186" t="s">
        <v>122</v>
      </c>
      <c r="O186" t="s">
        <v>41</v>
      </c>
      <c r="P186">
        <v>36</v>
      </c>
      <c r="Q186">
        <v>1028</v>
      </c>
      <c r="R186">
        <v>4</v>
      </c>
      <c r="S186" t="s">
        <v>41</v>
      </c>
      <c r="T186" t="s">
        <v>21</v>
      </c>
      <c r="U186" t="s">
        <v>132</v>
      </c>
      <c r="V186" t="s">
        <v>41</v>
      </c>
      <c r="W186" t="s">
        <v>40</v>
      </c>
      <c r="X186" t="s">
        <v>712</v>
      </c>
      <c r="Y186" t="s">
        <v>690</v>
      </c>
      <c r="Z186" t="str">
        <f>VLOOKUP($I186,'[1]Master Route AAT Milk Run'!$C:$H,4,0)</f>
        <v>72-3579</v>
      </c>
      <c r="AA186" t="s">
        <v>719</v>
      </c>
      <c r="AB186" t="str">
        <f>VLOOKUP($I186,'[1]Master Route AAT Milk Run'!$C:$H,5,0)</f>
        <v>นายคำชา เวียงอินทร์</v>
      </c>
      <c r="AC186" t="str">
        <f>VLOOKUP($I186,'[1]Master Route AAT Milk Run'!$C:$H,6,0)</f>
        <v>080-094 2168</v>
      </c>
    </row>
    <row r="187" spans="1:29" x14ac:dyDescent="0.25">
      <c r="A187" t="s">
        <v>20</v>
      </c>
      <c r="B187" t="s">
        <v>37</v>
      </c>
      <c r="C187" t="s">
        <v>31</v>
      </c>
      <c r="D187" t="s">
        <v>33</v>
      </c>
      <c r="E187" t="s">
        <v>179</v>
      </c>
      <c r="F187" s="1">
        <v>44711</v>
      </c>
      <c r="G187" t="s">
        <v>22</v>
      </c>
      <c r="H187">
        <f>VLOOKUP(I187,Sheet1!A:B,2,0)</f>
        <v>3088442</v>
      </c>
      <c r="I187" t="s">
        <v>241</v>
      </c>
      <c r="J187" s="1">
        <v>44713</v>
      </c>
      <c r="K187" t="s">
        <v>190</v>
      </c>
      <c r="L187" t="s">
        <v>241</v>
      </c>
      <c r="M187" s="1">
        <v>44714</v>
      </c>
      <c r="N187" t="s">
        <v>114</v>
      </c>
      <c r="O187" t="s">
        <v>29</v>
      </c>
      <c r="P187">
        <v>30</v>
      </c>
      <c r="Q187">
        <v>2360</v>
      </c>
      <c r="R187">
        <v>30</v>
      </c>
      <c r="S187" t="s">
        <v>29</v>
      </c>
      <c r="T187" t="s">
        <v>21</v>
      </c>
      <c r="U187" t="s">
        <v>38</v>
      </c>
      <c r="V187" t="s">
        <v>29</v>
      </c>
      <c r="W187" t="s">
        <v>40</v>
      </c>
      <c r="X187" t="s">
        <v>712</v>
      </c>
      <c r="Y187" t="s">
        <v>656</v>
      </c>
      <c r="Z187" t="str">
        <f>VLOOKUP($I187,'[1]Master Route AAT Milk Run'!$C:$H,4,0)</f>
        <v>72-3579</v>
      </c>
      <c r="AA187" t="s">
        <v>719</v>
      </c>
      <c r="AB187" t="str">
        <f>VLOOKUP($I187,'[1]Master Route AAT Milk Run'!$C:$H,5,0)</f>
        <v>นายคำชา เวียงอินทร์</v>
      </c>
      <c r="AC187" t="str">
        <f>VLOOKUP($I187,'[1]Master Route AAT Milk Run'!$C:$H,6,0)</f>
        <v>080-094 2168</v>
      </c>
    </row>
    <row r="188" spans="1:29" x14ac:dyDescent="0.25">
      <c r="A188" t="s">
        <v>20</v>
      </c>
      <c r="B188" t="s">
        <v>281</v>
      </c>
      <c r="C188" t="s">
        <v>120</v>
      </c>
      <c r="D188" t="s">
        <v>288</v>
      </c>
      <c r="E188" t="s">
        <v>149</v>
      </c>
      <c r="F188" s="1">
        <v>44711</v>
      </c>
      <c r="G188" t="s">
        <v>22</v>
      </c>
      <c r="H188">
        <f>VLOOKUP(I188,Sheet1!A:B,2,0)</f>
        <v>3088720</v>
      </c>
      <c r="I188" t="s">
        <v>290</v>
      </c>
      <c r="J188" s="1">
        <v>44714</v>
      </c>
      <c r="K188" t="s">
        <v>180</v>
      </c>
      <c r="L188" t="s">
        <v>290</v>
      </c>
      <c r="M188" s="1">
        <v>44714</v>
      </c>
      <c r="N188" t="s">
        <v>53</v>
      </c>
      <c r="O188" t="s">
        <v>162</v>
      </c>
      <c r="P188">
        <v>33</v>
      </c>
      <c r="Q188">
        <v>1053</v>
      </c>
      <c r="R188">
        <v>3</v>
      </c>
      <c r="S188" t="s">
        <v>162</v>
      </c>
      <c r="T188" t="s">
        <v>21</v>
      </c>
      <c r="U188" t="s">
        <v>282</v>
      </c>
      <c r="V188" t="s">
        <v>162</v>
      </c>
      <c r="W188" t="s">
        <v>40</v>
      </c>
      <c r="X188" t="s">
        <v>712</v>
      </c>
      <c r="Y188" t="s">
        <v>289</v>
      </c>
      <c r="Z188" t="str">
        <f>VLOOKUP($I188,'[1]Master Route AAT Milk Run'!$C:$H,4,0)</f>
        <v xml:space="preserve">72-7078 </v>
      </c>
      <c r="AA188" t="s">
        <v>719</v>
      </c>
      <c r="AB188" t="str">
        <f>VLOOKUP($I188,'[1]Master Route AAT Milk Run'!$C:$H,5,0)</f>
        <v>นายจรัล บัวชมพู</v>
      </c>
      <c r="AC188" t="str">
        <f>VLOOKUP($I188,'[1]Master Route AAT Milk Run'!$C:$H,6,0)</f>
        <v>098-259-3516</v>
      </c>
    </row>
    <row r="189" spans="1:29" x14ac:dyDescent="0.25">
      <c r="A189" t="s">
        <v>20</v>
      </c>
      <c r="B189" t="s">
        <v>281</v>
      </c>
      <c r="C189" t="s">
        <v>120</v>
      </c>
      <c r="D189" t="s">
        <v>288</v>
      </c>
      <c r="E189" t="s">
        <v>265</v>
      </c>
      <c r="F189" s="1">
        <v>44711</v>
      </c>
      <c r="G189" t="s">
        <v>22</v>
      </c>
      <c r="H189">
        <f>VLOOKUP(I189,Sheet1!A:B,2,0)</f>
        <v>3088720</v>
      </c>
      <c r="I189" t="s">
        <v>290</v>
      </c>
      <c r="J189" s="1">
        <v>44714</v>
      </c>
      <c r="K189" t="s">
        <v>180</v>
      </c>
      <c r="L189" t="s">
        <v>290</v>
      </c>
      <c r="M189" s="1">
        <v>44714</v>
      </c>
      <c r="N189" t="s">
        <v>53</v>
      </c>
      <c r="O189" t="s">
        <v>162</v>
      </c>
      <c r="P189">
        <v>20</v>
      </c>
      <c r="Q189">
        <v>1336</v>
      </c>
      <c r="R189">
        <v>4</v>
      </c>
      <c r="S189" t="s">
        <v>162</v>
      </c>
      <c r="T189" t="s">
        <v>21</v>
      </c>
      <c r="U189" t="s">
        <v>282</v>
      </c>
      <c r="V189" t="s">
        <v>162</v>
      </c>
      <c r="W189" t="s">
        <v>40</v>
      </c>
      <c r="X189" t="s">
        <v>712</v>
      </c>
      <c r="Y189" t="s">
        <v>513</v>
      </c>
      <c r="Z189" t="str">
        <f>VLOOKUP($I189,'[1]Master Route AAT Milk Run'!$C:$H,4,0)</f>
        <v xml:space="preserve">72-7078 </v>
      </c>
      <c r="AA189" t="s">
        <v>719</v>
      </c>
      <c r="AB189" t="str">
        <f>VLOOKUP($I189,'[1]Master Route AAT Milk Run'!$C:$H,5,0)</f>
        <v>นายจรัล บัวชมพู</v>
      </c>
      <c r="AC189" t="str">
        <f>VLOOKUP($I189,'[1]Master Route AAT Milk Run'!$C:$H,6,0)</f>
        <v>098-259-3516</v>
      </c>
    </row>
    <row r="190" spans="1:29" x14ac:dyDescent="0.25">
      <c r="A190" t="s">
        <v>20</v>
      </c>
      <c r="B190" t="s">
        <v>135</v>
      </c>
      <c r="C190" t="s">
        <v>48</v>
      </c>
      <c r="D190" t="s">
        <v>329</v>
      </c>
      <c r="E190" t="s">
        <v>66</v>
      </c>
      <c r="F190" s="1">
        <v>44711</v>
      </c>
      <c r="G190" t="s">
        <v>22</v>
      </c>
      <c r="H190">
        <f>VLOOKUP(I190,Sheet1!A:B,2,0)</f>
        <v>3088423</v>
      </c>
      <c r="I190" t="s">
        <v>141</v>
      </c>
      <c r="J190" s="1">
        <v>44713</v>
      </c>
      <c r="K190" t="s">
        <v>43</v>
      </c>
      <c r="L190" t="s">
        <v>141</v>
      </c>
      <c r="M190" s="1">
        <v>44714</v>
      </c>
      <c r="N190" t="s">
        <v>113</v>
      </c>
      <c r="O190" t="s">
        <v>41</v>
      </c>
      <c r="P190">
        <v>20</v>
      </c>
      <c r="Q190">
        <v>520</v>
      </c>
      <c r="R190">
        <v>20</v>
      </c>
      <c r="S190" t="s">
        <v>41</v>
      </c>
      <c r="T190" t="s">
        <v>21</v>
      </c>
      <c r="U190" t="s">
        <v>136</v>
      </c>
      <c r="V190" t="s">
        <v>41</v>
      </c>
      <c r="W190" t="s">
        <v>140</v>
      </c>
      <c r="X190" t="s">
        <v>712</v>
      </c>
      <c r="Y190" t="s">
        <v>333</v>
      </c>
      <c r="Z190" t="str">
        <f>VLOOKUP($I190,'[1]Master Route AAT Milk Run'!$C:$H,4,0)</f>
        <v xml:space="preserve">72-7078 </v>
      </c>
      <c r="AA190" t="s">
        <v>719</v>
      </c>
      <c r="AB190" t="str">
        <f>VLOOKUP($I190,'[1]Master Route AAT Milk Run'!$C:$H,5,0)</f>
        <v>นายจรัล บัวชมพู</v>
      </c>
      <c r="AC190" t="str">
        <f>VLOOKUP($I190,'[1]Master Route AAT Milk Run'!$C:$H,6,0)</f>
        <v>098-259-3516</v>
      </c>
    </row>
    <row r="191" spans="1:29" x14ac:dyDescent="0.25">
      <c r="A191" t="s">
        <v>20</v>
      </c>
      <c r="B191" t="s">
        <v>135</v>
      </c>
      <c r="C191" t="s">
        <v>48</v>
      </c>
      <c r="D191" t="s">
        <v>435</v>
      </c>
      <c r="E191" t="s">
        <v>176</v>
      </c>
      <c r="F191" s="1">
        <v>44711</v>
      </c>
      <c r="G191" t="s">
        <v>22</v>
      </c>
      <c r="H191">
        <f>VLOOKUP(I191,Sheet1!A:B,2,0)</f>
        <v>3088423</v>
      </c>
      <c r="I191" t="s">
        <v>141</v>
      </c>
      <c r="J191" s="1">
        <v>44713</v>
      </c>
      <c r="K191" t="s">
        <v>43</v>
      </c>
      <c r="L191" t="s">
        <v>141</v>
      </c>
      <c r="M191" s="1">
        <v>44713</v>
      </c>
      <c r="N191" t="s">
        <v>99</v>
      </c>
      <c r="O191" t="s">
        <v>408</v>
      </c>
      <c r="P191">
        <v>40</v>
      </c>
      <c r="Q191">
        <v>2785</v>
      </c>
      <c r="R191">
        <v>10</v>
      </c>
      <c r="S191" t="s">
        <v>408</v>
      </c>
      <c r="T191" t="s">
        <v>21</v>
      </c>
      <c r="U191" t="s">
        <v>136</v>
      </c>
      <c r="V191" t="s">
        <v>408</v>
      </c>
      <c r="W191" t="s">
        <v>140</v>
      </c>
      <c r="X191" t="s">
        <v>712</v>
      </c>
      <c r="Y191" t="s">
        <v>436</v>
      </c>
      <c r="Z191" t="str">
        <f>VLOOKUP($I191,'[1]Master Route AAT Milk Run'!$C:$H,4,0)</f>
        <v xml:space="preserve">72-7078 </v>
      </c>
      <c r="AA191" t="s">
        <v>719</v>
      </c>
      <c r="AB191" t="str">
        <f>VLOOKUP($I191,'[1]Master Route AAT Milk Run'!$C:$H,5,0)</f>
        <v>นายจรัล บัวชมพู</v>
      </c>
      <c r="AC191" t="str">
        <f>VLOOKUP($I191,'[1]Master Route AAT Milk Run'!$C:$H,6,0)</f>
        <v>098-259-3516</v>
      </c>
    </row>
    <row r="192" spans="1:29" x14ac:dyDescent="0.25">
      <c r="A192" t="s">
        <v>20</v>
      </c>
      <c r="B192" t="s">
        <v>135</v>
      </c>
      <c r="C192" t="s">
        <v>48</v>
      </c>
      <c r="D192" t="s">
        <v>321</v>
      </c>
      <c r="E192" t="s">
        <v>237</v>
      </c>
      <c r="F192" s="1">
        <v>44711</v>
      </c>
      <c r="G192" t="s">
        <v>22</v>
      </c>
      <c r="H192">
        <f>VLOOKUP(I192,Sheet1!A:B,2,0)</f>
        <v>3088423</v>
      </c>
      <c r="I192" t="s">
        <v>141</v>
      </c>
      <c r="J192" s="1">
        <v>44713</v>
      </c>
      <c r="K192" t="s">
        <v>43</v>
      </c>
      <c r="L192" t="s">
        <v>141</v>
      </c>
      <c r="M192" s="1">
        <v>44713</v>
      </c>
      <c r="N192" t="s">
        <v>99</v>
      </c>
      <c r="O192" t="s">
        <v>64</v>
      </c>
      <c r="P192">
        <v>40</v>
      </c>
      <c r="Q192">
        <v>2484</v>
      </c>
      <c r="R192">
        <v>8</v>
      </c>
      <c r="S192" t="s">
        <v>64</v>
      </c>
      <c r="T192" t="s">
        <v>21</v>
      </c>
      <c r="U192" t="s">
        <v>136</v>
      </c>
      <c r="V192" t="s">
        <v>64</v>
      </c>
      <c r="W192" t="s">
        <v>140</v>
      </c>
      <c r="X192" t="s">
        <v>712</v>
      </c>
      <c r="Y192" t="s">
        <v>524</v>
      </c>
      <c r="Z192" t="str">
        <f>VLOOKUP($I192,'[1]Master Route AAT Milk Run'!$C:$H,4,0)</f>
        <v xml:space="preserve">72-7078 </v>
      </c>
      <c r="AA192" t="s">
        <v>719</v>
      </c>
      <c r="AB192" t="str">
        <f>VLOOKUP($I192,'[1]Master Route AAT Milk Run'!$C:$H,5,0)</f>
        <v>นายจรัล บัวชมพู</v>
      </c>
      <c r="AC192" t="str">
        <f>VLOOKUP($I192,'[1]Master Route AAT Milk Run'!$C:$H,6,0)</f>
        <v>098-259-3516</v>
      </c>
    </row>
    <row r="193" spans="1:29" x14ac:dyDescent="0.25">
      <c r="A193" t="s">
        <v>20</v>
      </c>
      <c r="B193" t="s">
        <v>135</v>
      </c>
      <c r="C193" t="s">
        <v>48</v>
      </c>
      <c r="D193" t="s">
        <v>528</v>
      </c>
      <c r="E193" t="s">
        <v>127</v>
      </c>
      <c r="F193" s="1">
        <v>44711</v>
      </c>
      <c r="G193" t="s">
        <v>22</v>
      </c>
      <c r="H193">
        <f>VLOOKUP(I193,Sheet1!A:B,2,0)</f>
        <v>3088423</v>
      </c>
      <c r="I193" t="s">
        <v>141</v>
      </c>
      <c r="J193" s="1">
        <v>44713</v>
      </c>
      <c r="K193" t="s">
        <v>43</v>
      </c>
      <c r="L193" t="s">
        <v>141</v>
      </c>
      <c r="M193" s="1">
        <v>44714</v>
      </c>
      <c r="N193" t="s">
        <v>113</v>
      </c>
      <c r="O193" t="s">
        <v>41</v>
      </c>
      <c r="P193">
        <v>54</v>
      </c>
      <c r="Q193">
        <v>3094</v>
      </c>
      <c r="R193">
        <v>54</v>
      </c>
      <c r="S193" t="s">
        <v>41</v>
      </c>
      <c r="T193" t="s">
        <v>21</v>
      </c>
      <c r="U193" t="s">
        <v>136</v>
      </c>
      <c r="V193" t="s">
        <v>41</v>
      </c>
      <c r="W193" t="s">
        <v>140</v>
      </c>
      <c r="X193" t="s">
        <v>712</v>
      </c>
      <c r="Y193" t="s">
        <v>529</v>
      </c>
      <c r="Z193" t="str">
        <f>VLOOKUP($I193,'[1]Master Route AAT Milk Run'!$C:$H,4,0)</f>
        <v xml:space="preserve">72-7078 </v>
      </c>
      <c r="AA193" t="s">
        <v>719</v>
      </c>
      <c r="AB193" t="str">
        <f>VLOOKUP($I193,'[1]Master Route AAT Milk Run'!$C:$H,5,0)</f>
        <v>นายจรัล บัวชมพู</v>
      </c>
      <c r="AC193" t="str">
        <f>VLOOKUP($I193,'[1]Master Route AAT Milk Run'!$C:$H,6,0)</f>
        <v>098-259-3516</v>
      </c>
    </row>
    <row r="194" spans="1:29" x14ac:dyDescent="0.25">
      <c r="A194" t="s">
        <v>20</v>
      </c>
      <c r="B194" t="s">
        <v>135</v>
      </c>
      <c r="C194" t="s">
        <v>48</v>
      </c>
      <c r="D194" t="s">
        <v>571</v>
      </c>
      <c r="E194" t="s">
        <v>117</v>
      </c>
      <c r="F194" s="1">
        <v>44711</v>
      </c>
      <c r="G194" t="s">
        <v>22</v>
      </c>
      <c r="H194">
        <f>VLOOKUP(I194,Sheet1!A:B,2,0)</f>
        <v>3088423</v>
      </c>
      <c r="I194" t="s">
        <v>141</v>
      </c>
      <c r="J194" s="1">
        <v>44713</v>
      </c>
      <c r="K194" t="s">
        <v>43</v>
      </c>
      <c r="L194" t="s">
        <v>141</v>
      </c>
      <c r="M194" s="1">
        <v>44713</v>
      </c>
      <c r="N194" t="s">
        <v>99</v>
      </c>
      <c r="O194" t="s">
        <v>418</v>
      </c>
      <c r="P194">
        <v>40</v>
      </c>
      <c r="Q194">
        <v>2355</v>
      </c>
      <c r="R194">
        <v>10</v>
      </c>
      <c r="S194" t="s">
        <v>418</v>
      </c>
      <c r="T194" t="s">
        <v>21</v>
      </c>
      <c r="U194" t="s">
        <v>136</v>
      </c>
      <c r="V194" t="s">
        <v>418</v>
      </c>
      <c r="W194" t="s">
        <v>140</v>
      </c>
      <c r="X194" t="s">
        <v>712</v>
      </c>
      <c r="Y194" t="s">
        <v>650</v>
      </c>
      <c r="Z194" t="str">
        <f>VLOOKUP($I194,'[1]Master Route AAT Milk Run'!$C:$H,4,0)</f>
        <v xml:space="preserve">72-7078 </v>
      </c>
      <c r="AA194" t="s">
        <v>719</v>
      </c>
      <c r="AB194" t="str">
        <f>VLOOKUP($I194,'[1]Master Route AAT Milk Run'!$C:$H,5,0)</f>
        <v>นายจรัล บัวชมพู</v>
      </c>
      <c r="AC194" t="str">
        <f>VLOOKUP($I194,'[1]Master Route AAT Milk Run'!$C:$H,6,0)</f>
        <v>098-259-3516</v>
      </c>
    </row>
    <row r="195" spans="1:29" x14ac:dyDescent="0.25">
      <c r="A195" t="s">
        <v>20</v>
      </c>
      <c r="B195" t="s">
        <v>135</v>
      </c>
      <c r="C195" t="s">
        <v>48</v>
      </c>
      <c r="D195" t="s">
        <v>329</v>
      </c>
      <c r="E195" t="s">
        <v>57</v>
      </c>
      <c r="F195" s="1">
        <v>44711</v>
      </c>
      <c r="G195" t="s">
        <v>22</v>
      </c>
      <c r="H195">
        <f>VLOOKUP(I195,Sheet1!A:B,2,0)</f>
        <v>3088423</v>
      </c>
      <c r="I195" t="s">
        <v>141</v>
      </c>
      <c r="J195" s="1">
        <v>44713</v>
      </c>
      <c r="K195" t="s">
        <v>43</v>
      </c>
      <c r="L195" t="s">
        <v>141</v>
      </c>
      <c r="M195" s="1">
        <v>44714</v>
      </c>
      <c r="N195" t="s">
        <v>113</v>
      </c>
      <c r="O195" t="s">
        <v>41</v>
      </c>
      <c r="P195">
        <v>20</v>
      </c>
      <c r="Q195">
        <v>390</v>
      </c>
      <c r="R195">
        <v>20</v>
      </c>
      <c r="S195" t="s">
        <v>41</v>
      </c>
      <c r="T195" t="s">
        <v>21</v>
      </c>
      <c r="U195" t="s">
        <v>136</v>
      </c>
      <c r="V195" t="s">
        <v>41</v>
      </c>
      <c r="W195" t="s">
        <v>140</v>
      </c>
      <c r="X195" t="s">
        <v>712</v>
      </c>
      <c r="Y195" t="s">
        <v>330</v>
      </c>
      <c r="Z195" t="str">
        <f>VLOOKUP($I195,'[1]Master Route AAT Milk Run'!$C:$H,4,0)</f>
        <v xml:space="preserve">72-7078 </v>
      </c>
      <c r="AA195" t="s">
        <v>719</v>
      </c>
      <c r="AB195" t="str">
        <f>VLOOKUP($I195,'[1]Master Route AAT Milk Run'!$C:$H,5,0)</f>
        <v>นายจรัล บัวชมพู</v>
      </c>
      <c r="AC195" t="str">
        <f>VLOOKUP($I195,'[1]Master Route AAT Milk Run'!$C:$H,6,0)</f>
        <v>098-259-3516</v>
      </c>
    </row>
    <row r="196" spans="1:29" x14ac:dyDescent="0.25">
      <c r="A196" t="s">
        <v>20</v>
      </c>
      <c r="B196" t="s">
        <v>135</v>
      </c>
      <c r="C196" t="s">
        <v>48</v>
      </c>
      <c r="D196" t="s">
        <v>539</v>
      </c>
      <c r="E196" t="s">
        <v>125</v>
      </c>
      <c r="F196" s="1">
        <v>44711</v>
      </c>
      <c r="G196" t="s">
        <v>22</v>
      </c>
      <c r="H196">
        <f>VLOOKUP(I196,Sheet1!A:B,2,0)</f>
        <v>3088423</v>
      </c>
      <c r="I196" t="s">
        <v>141</v>
      </c>
      <c r="J196" s="1">
        <v>44713</v>
      </c>
      <c r="K196" t="s">
        <v>43</v>
      </c>
      <c r="L196" t="s">
        <v>141</v>
      </c>
      <c r="M196" s="1">
        <v>44713</v>
      </c>
      <c r="N196" t="s">
        <v>99</v>
      </c>
      <c r="O196" t="s">
        <v>89</v>
      </c>
      <c r="P196">
        <v>32</v>
      </c>
      <c r="Q196">
        <v>2408</v>
      </c>
      <c r="R196">
        <v>16</v>
      </c>
      <c r="S196" t="s">
        <v>89</v>
      </c>
      <c r="T196" t="s">
        <v>21</v>
      </c>
      <c r="U196" t="s">
        <v>136</v>
      </c>
      <c r="V196" t="s">
        <v>89</v>
      </c>
      <c r="W196" t="s">
        <v>140</v>
      </c>
      <c r="X196" t="s">
        <v>712</v>
      </c>
      <c r="Y196" t="s">
        <v>638</v>
      </c>
      <c r="Z196" t="str">
        <f>VLOOKUP($I196,'[1]Master Route AAT Milk Run'!$C:$H,4,0)</f>
        <v xml:space="preserve">72-7078 </v>
      </c>
      <c r="AA196" t="s">
        <v>719</v>
      </c>
      <c r="AB196" t="str">
        <f>VLOOKUP($I196,'[1]Master Route AAT Milk Run'!$C:$H,5,0)</f>
        <v>นายจรัล บัวชมพู</v>
      </c>
      <c r="AC196" t="str">
        <f>VLOOKUP($I196,'[1]Master Route AAT Milk Run'!$C:$H,6,0)</f>
        <v>098-259-3516</v>
      </c>
    </row>
    <row r="197" spans="1:29" x14ac:dyDescent="0.25">
      <c r="A197" t="s">
        <v>20</v>
      </c>
      <c r="B197" t="s">
        <v>135</v>
      </c>
      <c r="C197" t="s">
        <v>48</v>
      </c>
      <c r="D197" t="s">
        <v>437</v>
      </c>
      <c r="E197" t="s">
        <v>176</v>
      </c>
      <c r="F197" s="1">
        <v>44711</v>
      </c>
      <c r="G197" t="s">
        <v>22</v>
      </c>
      <c r="H197">
        <f>VLOOKUP(I197,Sheet1!A:B,2,0)</f>
        <v>3088423</v>
      </c>
      <c r="I197" t="s">
        <v>141</v>
      </c>
      <c r="J197" s="1">
        <v>44713</v>
      </c>
      <c r="K197" t="s">
        <v>43</v>
      </c>
      <c r="L197" t="s">
        <v>141</v>
      </c>
      <c r="M197" s="1">
        <v>44713</v>
      </c>
      <c r="N197" t="s">
        <v>99</v>
      </c>
      <c r="O197" t="s">
        <v>418</v>
      </c>
      <c r="P197">
        <v>40</v>
      </c>
      <c r="Q197">
        <v>2785</v>
      </c>
      <c r="R197">
        <v>10</v>
      </c>
      <c r="S197" t="s">
        <v>418</v>
      </c>
      <c r="T197" t="s">
        <v>21</v>
      </c>
      <c r="U197" t="s">
        <v>136</v>
      </c>
      <c r="V197" t="s">
        <v>418</v>
      </c>
      <c r="W197" t="s">
        <v>140</v>
      </c>
      <c r="X197" t="s">
        <v>712</v>
      </c>
      <c r="Y197" t="s">
        <v>438</v>
      </c>
      <c r="Z197" t="str">
        <f>VLOOKUP($I197,'[1]Master Route AAT Milk Run'!$C:$H,4,0)</f>
        <v xml:space="preserve">72-7078 </v>
      </c>
      <c r="AA197" t="s">
        <v>719</v>
      </c>
      <c r="AB197" t="str">
        <f>VLOOKUP($I197,'[1]Master Route AAT Milk Run'!$C:$H,5,0)</f>
        <v>นายจรัล บัวชมพู</v>
      </c>
      <c r="AC197" t="str">
        <f>VLOOKUP($I197,'[1]Master Route AAT Milk Run'!$C:$H,6,0)</f>
        <v>098-259-3516</v>
      </c>
    </row>
    <row r="198" spans="1:29" x14ac:dyDescent="0.25">
      <c r="A198" t="s">
        <v>20</v>
      </c>
      <c r="B198" t="s">
        <v>135</v>
      </c>
      <c r="C198" t="s">
        <v>48</v>
      </c>
      <c r="D198" t="s">
        <v>530</v>
      </c>
      <c r="E198" t="s">
        <v>219</v>
      </c>
      <c r="F198" s="1">
        <v>44711</v>
      </c>
      <c r="G198" t="s">
        <v>22</v>
      </c>
      <c r="H198">
        <f>VLOOKUP(I198,Sheet1!A:B,2,0)</f>
        <v>3088423</v>
      </c>
      <c r="I198" t="s">
        <v>141</v>
      </c>
      <c r="J198" s="1">
        <v>44713</v>
      </c>
      <c r="K198" t="s">
        <v>43</v>
      </c>
      <c r="L198" t="s">
        <v>141</v>
      </c>
      <c r="M198" s="1">
        <v>44714</v>
      </c>
      <c r="N198" t="s">
        <v>113</v>
      </c>
      <c r="O198" t="s">
        <v>41</v>
      </c>
      <c r="P198">
        <v>40</v>
      </c>
      <c r="Q198">
        <v>2575</v>
      </c>
      <c r="R198">
        <v>10</v>
      </c>
      <c r="S198" t="s">
        <v>41</v>
      </c>
      <c r="T198" t="s">
        <v>21</v>
      </c>
      <c r="U198" t="s">
        <v>136</v>
      </c>
      <c r="V198" t="s">
        <v>41</v>
      </c>
      <c r="W198" t="s">
        <v>140</v>
      </c>
      <c r="X198" t="s">
        <v>712</v>
      </c>
      <c r="Y198" t="s">
        <v>531</v>
      </c>
      <c r="Z198" t="str">
        <f>VLOOKUP($I198,'[1]Master Route AAT Milk Run'!$C:$H,4,0)</f>
        <v xml:space="preserve">72-7078 </v>
      </c>
      <c r="AA198" t="s">
        <v>719</v>
      </c>
      <c r="AB198" t="str">
        <f>VLOOKUP($I198,'[1]Master Route AAT Milk Run'!$C:$H,5,0)</f>
        <v>นายจรัล บัวชมพู</v>
      </c>
      <c r="AC198" t="str">
        <f>VLOOKUP($I198,'[1]Master Route AAT Milk Run'!$C:$H,6,0)</f>
        <v>098-259-3516</v>
      </c>
    </row>
    <row r="199" spans="1:29" x14ac:dyDescent="0.25">
      <c r="A199" t="s">
        <v>20</v>
      </c>
      <c r="B199" t="s">
        <v>135</v>
      </c>
      <c r="C199" t="s">
        <v>48</v>
      </c>
      <c r="D199" t="s">
        <v>407</v>
      </c>
      <c r="E199" t="s">
        <v>117</v>
      </c>
      <c r="F199" s="1">
        <v>44711</v>
      </c>
      <c r="G199" t="s">
        <v>22</v>
      </c>
      <c r="H199">
        <f>VLOOKUP(I199,Sheet1!A:B,2,0)</f>
        <v>3088423</v>
      </c>
      <c r="I199" t="s">
        <v>141</v>
      </c>
      <c r="J199" s="1">
        <v>44713</v>
      </c>
      <c r="K199" t="s">
        <v>43</v>
      </c>
      <c r="L199" t="s">
        <v>141</v>
      </c>
      <c r="M199" s="1">
        <v>44713</v>
      </c>
      <c r="N199" t="s">
        <v>99</v>
      </c>
      <c r="O199" t="s">
        <v>408</v>
      </c>
      <c r="P199">
        <v>40</v>
      </c>
      <c r="Q199">
        <v>2355</v>
      </c>
      <c r="R199">
        <v>10</v>
      </c>
      <c r="S199" t="s">
        <v>408</v>
      </c>
      <c r="T199" t="s">
        <v>21</v>
      </c>
      <c r="U199" t="s">
        <v>136</v>
      </c>
      <c r="V199" t="s">
        <v>408</v>
      </c>
      <c r="W199" t="s">
        <v>140</v>
      </c>
      <c r="X199" t="s">
        <v>712</v>
      </c>
      <c r="Y199" t="s">
        <v>570</v>
      </c>
      <c r="Z199" t="str">
        <f>VLOOKUP($I199,'[1]Master Route AAT Milk Run'!$C:$H,4,0)</f>
        <v xml:space="preserve">72-7078 </v>
      </c>
      <c r="AA199" t="s">
        <v>719</v>
      </c>
      <c r="AB199" t="str">
        <f>VLOOKUP($I199,'[1]Master Route AAT Milk Run'!$C:$H,5,0)</f>
        <v>นายจรัล บัวชมพู</v>
      </c>
      <c r="AC199" t="str">
        <f>VLOOKUP($I199,'[1]Master Route AAT Milk Run'!$C:$H,6,0)</f>
        <v>098-259-3516</v>
      </c>
    </row>
    <row r="200" spans="1:29" x14ac:dyDescent="0.25">
      <c r="A200" t="s">
        <v>20</v>
      </c>
      <c r="B200" t="s">
        <v>135</v>
      </c>
      <c r="C200" t="s">
        <v>48</v>
      </c>
      <c r="D200" t="s">
        <v>336</v>
      </c>
      <c r="E200" t="s">
        <v>47</v>
      </c>
      <c r="F200" s="1">
        <v>44711</v>
      </c>
      <c r="G200" t="s">
        <v>22</v>
      </c>
      <c r="H200">
        <f>VLOOKUP(I200,Sheet1!A:B,2,0)</f>
        <v>3088423</v>
      </c>
      <c r="I200" t="s">
        <v>141</v>
      </c>
      <c r="J200" s="1">
        <v>44713</v>
      </c>
      <c r="K200" t="s">
        <v>43</v>
      </c>
      <c r="L200" t="s">
        <v>141</v>
      </c>
      <c r="M200" s="1">
        <v>44714</v>
      </c>
      <c r="N200" t="s">
        <v>113</v>
      </c>
      <c r="O200" t="s">
        <v>41</v>
      </c>
      <c r="P200">
        <v>40</v>
      </c>
      <c r="Q200">
        <v>2575</v>
      </c>
      <c r="R200">
        <v>10</v>
      </c>
      <c r="S200" t="s">
        <v>41</v>
      </c>
      <c r="T200" t="s">
        <v>21</v>
      </c>
      <c r="U200" t="s">
        <v>136</v>
      </c>
      <c r="V200" t="s">
        <v>41</v>
      </c>
      <c r="W200" t="s">
        <v>140</v>
      </c>
      <c r="X200" t="s">
        <v>712</v>
      </c>
      <c r="Y200" t="s">
        <v>337</v>
      </c>
      <c r="Z200" t="str">
        <f>VLOOKUP($I200,'[1]Master Route AAT Milk Run'!$C:$H,4,0)</f>
        <v xml:space="preserve">72-7078 </v>
      </c>
      <c r="AA200" t="s">
        <v>719</v>
      </c>
      <c r="AB200" t="str">
        <f>VLOOKUP($I200,'[1]Master Route AAT Milk Run'!$C:$H,5,0)</f>
        <v>นายจรัล บัวชมพู</v>
      </c>
      <c r="AC200" t="str">
        <f>VLOOKUP($I200,'[1]Master Route AAT Milk Run'!$C:$H,6,0)</f>
        <v>098-259-3516</v>
      </c>
    </row>
    <row r="201" spans="1:29" x14ac:dyDescent="0.25">
      <c r="A201" t="s">
        <v>20</v>
      </c>
      <c r="B201" t="s">
        <v>135</v>
      </c>
      <c r="C201" t="s">
        <v>48</v>
      </c>
      <c r="D201" t="s">
        <v>334</v>
      </c>
      <c r="E201" t="s">
        <v>127</v>
      </c>
      <c r="F201" s="1">
        <v>44711</v>
      </c>
      <c r="G201" t="s">
        <v>22</v>
      </c>
      <c r="H201">
        <f>VLOOKUP(I201,Sheet1!A:B,2,0)</f>
        <v>3088423</v>
      </c>
      <c r="I201" t="s">
        <v>141</v>
      </c>
      <c r="J201" s="1">
        <v>44713</v>
      </c>
      <c r="K201" t="s">
        <v>43</v>
      </c>
      <c r="L201" t="s">
        <v>141</v>
      </c>
      <c r="M201" s="1">
        <v>44714</v>
      </c>
      <c r="N201" t="s">
        <v>113</v>
      </c>
      <c r="O201" t="s">
        <v>41</v>
      </c>
      <c r="P201">
        <v>54</v>
      </c>
      <c r="Q201">
        <v>3094</v>
      </c>
      <c r="R201">
        <v>54</v>
      </c>
      <c r="S201" t="s">
        <v>41</v>
      </c>
      <c r="T201" t="s">
        <v>21</v>
      </c>
      <c r="U201" t="s">
        <v>136</v>
      </c>
      <c r="V201" t="s">
        <v>41</v>
      </c>
      <c r="W201" t="s">
        <v>140</v>
      </c>
      <c r="X201" t="s">
        <v>712</v>
      </c>
      <c r="Y201" t="s">
        <v>335</v>
      </c>
      <c r="Z201" t="str">
        <f>VLOOKUP($I201,'[1]Master Route AAT Milk Run'!$C:$H,4,0)</f>
        <v xml:space="preserve">72-7078 </v>
      </c>
      <c r="AA201" t="s">
        <v>719</v>
      </c>
      <c r="AB201" t="str">
        <f>VLOOKUP($I201,'[1]Master Route AAT Milk Run'!$C:$H,5,0)</f>
        <v>นายจรัล บัวชมพู</v>
      </c>
      <c r="AC201" t="str">
        <f>VLOOKUP($I201,'[1]Master Route AAT Milk Run'!$C:$H,6,0)</f>
        <v>098-259-3516</v>
      </c>
    </row>
    <row r="202" spans="1:29" x14ac:dyDescent="0.25">
      <c r="A202" t="s">
        <v>20</v>
      </c>
      <c r="B202" t="s">
        <v>135</v>
      </c>
      <c r="C202" t="s">
        <v>48</v>
      </c>
      <c r="D202" t="s">
        <v>138</v>
      </c>
      <c r="E202" t="s">
        <v>127</v>
      </c>
      <c r="F202" s="1">
        <v>44711</v>
      </c>
      <c r="G202" t="s">
        <v>22</v>
      </c>
      <c r="H202">
        <f>VLOOKUP(I202,Sheet1!A:B,2,0)</f>
        <v>3088423</v>
      </c>
      <c r="I202" t="s">
        <v>141</v>
      </c>
      <c r="J202" s="1">
        <v>44713</v>
      </c>
      <c r="K202" t="s">
        <v>43</v>
      </c>
      <c r="L202" t="s">
        <v>141</v>
      </c>
      <c r="M202" s="1">
        <v>44714</v>
      </c>
      <c r="N202" t="s">
        <v>113</v>
      </c>
      <c r="O202" t="s">
        <v>41</v>
      </c>
      <c r="P202">
        <v>30</v>
      </c>
      <c r="Q202">
        <v>3002</v>
      </c>
      <c r="R202">
        <v>15</v>
      </c>
      <c r="S202" t="s">
        <v>41</v>
      </c>
      <c r="T202" t="s">
        <v>21</v>
      </c>
      <c r="U202" t="s">
        <v>136</v>
      </c>
      <c r="V202" t="s">
        <v>41</v>
      </c>
      <c r="W202" t="s">
        <v>140</v>
      </c>
      <c r="X202" t="s">
        <v>712</v>
      </c>
      <c r="Y202" t="s">
        <v>139</v>
      </c>
      <c r="Z202" t="str">
        <f>VLOOKUP($I202,'[1]Master Route AAT Milk Run'!$C:$H,4,0)</f>
        <v xml:space="preserve">72-7078 </v>
      </c>
      <c r="AA202" t="s">
        <v>719</v>
      </c>
      <c r="AB202" t="str">
        <f>VLOOKUP($I202,'[1]Master Route AAT Milk Run'!$C:$H,5,0)</f>
        <v>นายจรัล บัวชมพู</v>
      </c>
      <c r="AC202" t="str">
        <f>VLOOKUP($I202,'[1]Master Route AAT Milk Run'!$C:$H,6,0)</f>
        <v>098-259-3516</v>
      </c>
    </row>
    <row r="203" spans="1:29" x14ac:dyDescent="0.25">
      <c r="A203" t="s">
        <v>20</v>
      </c>
      <c r="B203" t="s">
        <v>281</v>
      </c>
      <c r="C203" t="s">
        <v>120</v>
      </c>
      <c r="D203" t="s">
        <v>283</v>
      </c>
      <c r="E203" t="s">
        <v>34</v>
      </c>
      <c r="F203" s="1">
        <v>44711</v>
      </c>
      <c r="G203" t="s">
        <v>22</v>
      </c>
      <c r="H203">
        <f>VLOOKUP(I203,Sheet1!A:B,2,0)</f>
        <v>3088720</v>
      </c>
      <c r="I203" t="s">
        <v>290</v>
      </c>
      <c r="J203" s="1">
        <v>44714</v>
      </c>
      <c r="K203" t="s">
        <v>180</v>
      </c>
      <c r="L203" t="s">
        <v>290</v>
      </c>
      <c r="M203" s="1">
        <v>44714</v>
      </c>
      <c r="N203" t="s">
        <v>53</v>
      </c>
      <c r="O203" t="s">
        <v>89</v>
      </c>
      <c r="P203">
        <v>55</v>
      </c>
      <c r="Q203">
        <v>2881</v>
      </c>
      <c r="R203">
        <v>5</v>
      </c>
      <c r="S203" t="s">
        <v>89</v>
      </c>
      <c r="T203" t="s">
        <v>21</v>
      </c>
      <c r="U203" t="s">
        <v>282</v>
      </c>
      <c r="V203" t="s">
        <v>89</v>
      </c>
      <c r="W203" t="s">
        <v>40</v>
      </c>
      <c r="X203" t="s">
        <v>712</v>
      </c>
      <c r="Y203" t="s">
        <v>284</v>
      </c>
      <c r="Z203" t="str">
        <f>VLOOKUP($I203,'[1]Master Route AAT Milk Run'!$C:$H,4,0)</f>
        <v xml:space="preserve">72-7078 </v>
      </c>
      <c r="AA203" t="s">
        <v>719</v>
      </c>
      <c r="AB203" t="str">
        <f>VLOOKUP($I203,'[1]Master Route AAT Milk Run'!$C:$H,5,0)</f>
        <v>นายจรัล บัวชมพู</v>
      </c>
      <c r="AC203" t="str">
        <f>VLOOKUP($I203,'[1]Master Route AAT Milk Run'!$C:$H,6,0)</f>
        <v>098-259-3516</v>
      </c>
    </row>
    <row r="204" spans="1:29" x14ac:dyDescent="0.25">
      <c r="A204" t="s">
        <v>20</v>
      </c>
      <c r="B204" t="s">
        <v>135</v>
      </c>
      <c r="C204" t="s">
        <v>48</v>
      </c>
      <c r="D204" t="s">
        <v>338</v>
      </c>
      <c r="E204" t="s">
        <v>219</v>
      </c>
      <c r="F204" s="1">
        <v>44711</v>
      </c>
      <c r="G204" t="s">
        <v>22</v>
      </c>
      <c r="H204">
        <f>VLOOKUP(I204,Sheet1!A:B,2,0)</f>
        <v>3088423</v>
      </c>
      <c r="I204" t="s">
        <v>141</v>
      </c>
      <c r="J204" s="1">
        <v>44713</v>
      </c>
      <c r="K204" t="s">
        <v>43</v>
      </c>
      <c r="L204" t="s">
        <v>141</v>
      </c>
      <c r="M204" s="1">
        <v>44714</v>
      </c>
      <c r="N204" t="s">
        <v>113</v>
      </c>
      <c r="O204" t="s">
        <v>41</v>
      </c>
      <c r="P204">
        <v>40</v>
      </c>
      <c r="Q204">
        <v>2575</v>
      </c>
      <c r="R204">
        <v>10</v>
      </c>
      <c r="S204" t="s">
        <v>41</v>
      </c>
      <c r="T204" t="s">
        <v>21</v>
      </c>
      <c r="U204" t="s">
        <v>136</v>
      </c>
      <c r="V204" t="s">
        <v>41</v>
      </c>
      <c r="W204" t="s">
        <v>140</v>
      </c>
      <c r="X204" t="s">
        <v>712</v>
      </c>
      <c r="Y204" t="s">
        <v>339</v>
      </c>
      <c r="Z204" t="str">
        <f>VLOOKUP($I204,'[1]Master Route AAT Milk Run'!$C:$H,4,0)</f>
        <v xml:space="preserve">72-7078 </v>
      </c>
      <c r="AA204" t="s">
        <v>719</v>
      </c>
      <c r="AB204" t="str">
        <f>VLOOKUP($I204,'[1]Master Route AAT Milk Run'!$C:$H,5,0)</f>
        <v>นายจรัล บัวชมพู</v>
      </c>
      <c r="AC204" t="str">
        <f>VLOOKUP($I204,'[1]Master Route AAT Milk Run'!$C:$H,6,0)</f>
        <v>098-259-3516</v>
      </c>
    </row>
    <row r="205" spans="1:29" x14ac:dyDescent="0.25">
      <c r="A205" t="s">
        <v>20</v>
      </c>
      <c r="B205" t="s">
        <v>135</v>
      </c>
      <c r="C205" t="s">
        <v>48</v>
      </c>
      <c r="D205" t="s">
        <v>320</v>
      </c>
      <c r="E205" t="s">
        <v>148</v>
      </c>
      <c r="F205" s="1">
        <v>44711</v>
      </c>
      <c r="G205" t="s">
        <v>22</v>
      </c>
      <c r="H205">
        <f>VLOOKUP(I205,Sheet1!A:B,2,0)</f>
        <v>3088423</v>
      </c>
      <c r="I205" t="s">
        <v>141</v>
      </c>
      <c r="J205" s="1">
        <v>44713</v>
      </c>
      <c r="K205" t="s">
        <v>43</v>
      </c>
      <c r="L205" t="s">
        <v>141</v>
      </c>
      <c r="M205" s="1">
        <v>44713</v>
      </c>
      <c r="N205" t="s">
        <v>99</v>
      </c>
      <c r="O205" t="s">
        <v>64</v>
      </c>
      <c r="P205">
        <v>40</v>
      </c>
      <c r="Q205">
        <v>2484</v>
      </c>
      <c r="R205">
        <v>8</v>
      </c>
      <c r="S205" t="s">
        <v>64</v>
      </c>
      <c r="T205" t="s">
        <v>21</v>
      </c>
      <c r="U205" t="s">
        <v>136</v>
      </c>
      <c r="V205" t="s">
        <v>64</v>
      </c>
      <c r="W205" t="s">
        <v>140</v>
      </c>
      <c r="X205" t="s">
        <v>712</v>
      </c>
      <c r="Y205" t="s">
        <v>523</v>
      </c>
      <c r="Z205" t="str">
        <f>VLOOKUP($I205,'[1]Master Route AAT Milk Run'!$C:$H,4,0)</f>
        <v xml:space="preserve">72-7078 </v>
      </c>
      <c r="AA205" t="s">
        <v>719</v>
      </c>
      <c r="AB205" t="str">
        <f>VLOOKUP($I205,'[1]Master Route AAT Milk Run'!$C:$H,5,0)</f>
        <v>นายจรัล บัวชมพู</v>
      </c>
      <c r="AC205" t="str">
        <f>VLOOKUP($I205,'[1]Master Route AAT Milk Run'!$C:$H,6,0)</f>
        <v>098-259-3516</v>
      </c>
    </row>
    <row r="206" spans="1:29" x14ac:dyDescent="0.25">
      <c r="A206" t="s">
        <v>20</v>
      </c>
      <c r="B206" t="s">
        <v>135</v>
      </c>
      <c r="C206" t="s">
        <v>48</v>
      </c>
      <c r="D206" t="s">
        <v>322</v>
      </c>
      <c r="E206" t="s">
        <v>291</v>
      </c>
      <c r="F206" s="1">
        <v>44711</v>
      </c>
      <c r="G206" t="s">
        <v>22</v>
      </c>
      <c r="H206">
        <f>VLOOKUP(I206,Sheet1!A:B,2,0)</f>
        <v>3088423</v>
      </c>
      <c r="I206" t="s">
        <v>141</v>
      </c>
      <c r="J206" s="1">
        <v>44713</v>
      </c>
      <c r="K206" t="s">
        <v>43</v>
      </c>
      <c r="L206" t="s">
        <v>141</v>
      </c>
      <c r="M206" s="1">
        <v>44714</v>
      </c>
      <c r="N206" t="s">
        <v>113</v>
      </c>
      <c r="O206" t="s">
        <v>41</v>
      </c>
      <c r="P206">
        <v>20</v>
      </c>
      <c r="Q206">
        <v>520</v>
      </c>
      <c r="R206">
        <v>20</v>
      </c>
      <c r="S206" t="s">
        <v>41</v>
      </c>
      <c r="T206" t="s">
        <v>21</v>
      </c>
      <c r="U206" t="s">
        <v>136</v>
      </c>
      <c r="V206" t="s">
        <v>41</v>
      </c>
      <c r="W206" t="s">
        <v>140</v>
      </c>
      <c r="X206" t="s">
        <v>712</v>
      </c>
      <c r="Y206" t="s">
        <v>324</v>
      </c>
      <c r="Z206" t="str">
        <f>VLOOKUP($I206,'[1]Master Route AAT Milk Run'!$C:$H,4,0)</f>
        <v xml:space="preserve">72-7078 </v>
      </c>
      <c r="AA206" t="s">
        <v>719</v>
      </c>
      <c r="AB206" t="str">
        <f>VLOOKUP($I206,'[1]Master Route AAT Milk Run'!$C:$H,5,0)</f>
        <v>นายจรัล บัวชมพู</v>
      </c>
      <c r="AC206" t="str">
        <f>VLOOKUP($I206,'[1]Master Route AAT Milk Run'!$C:$H,6,0)</f>
        <v>098-259-3516</v>
      </c>
    </row>
    <row r="207" spans="1:29" x14ac:dyDescent="0.25">
      <c r="A207" t="s">
        <v>20</v>
      </c>
      <c r="B207" t="s">
        <v>135</v>
      </c>
      <c r="C207" t="s">
        <v>48</v>
      </c>
      <c r="D207" t="s">
        <v>322</v>
      </c>
      <c r="E207" t="s">
        <v>66</v>
      </c>
      <c r="F207" s="1">
        <v>44711</v>
      </c>
      <c r="G207" t="s">
        <v>22</v>
      </c>
      <c r="H207">
        <f>VLOOKUP(I207,Sheet1!A:B,2,0)</f>
        <v>3088423</v>
      </c>
      <c r="I207" t="s">
        <v>141</v>
      </c>
      <c r="J207" s="1">
        <v>44713</v>
      </c>
      <c r="K207" t="s">
        <v>43</v>
      </c>
      <c r="L207" t="s">
        <v>141</v>
      </c>
      <c r="M207" s="1">
        <v>44714</v>
      </c>
      <c r="N207" t="s">
        <v>113</v>
      </c>
      <c r="O207" t="s">
        <v>41</v>
      </c>
      <c r="P207">
        <v>20</v>
      </c>
      <c r="Q207">
        <v>520</v>
      </c>
      <c r="R207">
        <v>20</v>
      </c>
      <c r="S207" t="s">
        <v>41</v>
      </c>
      <c r="T207" t="s">
        <v>21</v>
      </c>
      <c r="U207" t="s">
        <v>136</v>
      </c>
      <c r="V207" t="s">
        <v>41</v>
      </c>
      <c r="W207" t="s">
        <v>140</v>
      </c>
      <c r="X207" t="s">
        <v>712</v>
      </c>
      <c r="Y207" t="s">
        <v>705</v>
      </c>
      <c r="Z207" t="str">
        <f>VLOOKUP($I207,'[1]Master Route AAT Milk Run'!$C:$H,4,0)</f>
        <v xml:space="preserve">72-7078 </v>
      </c>
      <c r="AA207" t="s">
        <v>719</v>
      </c>
      <c r="AB207" t="str">
        <f>VLOOKUP($I207,'[1]Master Route AAT Milk Run'!$C:$H,5,0)</f>
        <v>นายจรัล บัวชมพู</v>
      </c>
      <c r="AC207" t="str">
        <f>VLOOKUP($I207,'[1]Master Route AAT Milk Run'!$C:$H,6,0)</f>
        <v>098-259-3516</v>
      </c>
    </row>
    <row r="208" spans="1:29" x14ac:dyDescent="0.25">
      <c r="A208" t="s">
        <v>20</v>
      </c>
      <c r="B208" t="s">
        <v>135</v>
      </c>
      <c r="C208" t="s">
        <v>48</v>
      </c>
      <c r="D208" t="s">
        <v>568</v>
      </c>
      <c r="E208" t="s">
        <v>34</v>
      </c>
      <c r="F208" s="1">
        <v>44711</v>
      </c>
      <c r="G208" t="s">
        <v>22</v>
      </c>
      <c r="H208">
        <f>VLOOKUP(I208,Sheet1!A:B,2,0)</f>
        <v>3088423</v>
      </c>
      <c r="I208" t="s">
        <v>141</v>
      </c>
      <c r="J208" s="1">
        <v>44713</v>
      </c>
      <c r="K208" t="s">
        <v>43</v>
      </c>
      <c r="L208" t="s">
        <v>141</v>
      </c>
      <c r="M208" s="1">
        <v>44713</v>
      </c>
      <c r="N208" t="s">
        <v>99</v>
      </c>
      <c r="O208" t="s">
        <v>64</v>
      </c>
      <c r="P208">
        <v>160</v>
      </c>
      <c r="Q208">
        <v>2475</v>
      </c>
      <c r="R208">
        <v>160</v>
      </c>
      <c r="S208" t="s">
        <v>64</v>
      </c>
      <c r="T208" t="s">
        <v>21</v>
      </c>
      <c r="U208" t="s">
        <v>136</v>
      </c>
      <c r="V208" t="s">
        <v>64</v>
      </c>
      <c r="W208" t="s">
        <v>140</v>
      </c>
      <c r="X208" t="s">
        <v>712</v>
      </c>
      <c r="Y208" t="s">
        <v>569</v>
      </c>
      <c r="Z208" t="str">
        <f>VLOOKUP($I208,'[1]Master Route AAT Milk Run'!$C:$H,4,0)</f>
        <v xml:space="preserve">72-7078 </v>
      </c>
      <c r="AA208" t="s">
        <v>719</v>
      </c>
      <c r="AB208" t="str">
        <f>VLOOKUP($I208,'[1]Master Route AAT Milk Run'!$C:$H,5,0)</f>
        <v>นายจรัล บัวชมพู</v>
      </c>
      <c r="AC208" t="str">
        <f>VLOOKUP($I208,'[1]Master Route AAT Milk Run'!$C:$H,6,0)</f>
        <v>098-259-3516</v>
      </c>
    </row>
    <row r="209" spans="1:29" x14ac:dyDescent="0.25">
      <c r="A209" t="s">
        <v>20</v>
      </c>
      <c r="B209" t="s">
        <v>135</v>
      </c>
      <c r="C209" t="s">
        <v>48</v>
      </c>
      <c r="D209" t="s">
        <v>405</v>
      </c>
      <c r="E209" t="s">
        <v>34</v>
      </c>
      <c r="F209" s="1">
        <v>44711</v>
      </c>
      <c r="G209" t="s">
        <v>22</v>
      </c>
      <c r="H209">
        <f>VLOOKUP(I209,Sheet1!A:B,2,0)</f>
        <v>3088423</v>
      </c>
      <c r="I209" t="s">
        <v>141</v>
      </c>
      <c r="J209" s="1">
        <v>44713</v>
      </c>
      <c r="K209" t="s">
        <v>43</v>
      </c>
      <c r="L209" t="s">
        <v>141</v>
      </c>
      <c r="M209" s="1">
        <v>44713</v>
      </c>
      <c r="N209" t="s">
        <v>99</v>
      </c>
      <c r="O209" t="s">
        <v>64</v>
      </c>
      <c r="P209">
        <v>160</v>
      </c>
      <c r="Q209">
        <v>2475</v>
      </c>
      <c r="R209">
        <v>160</v>
      </c>
      <c r="S209" t="s">
        <v>64</v>
      </c>
      <c r="T209" t="s">
        <v>21</v>
      </c>
      <c r="U209" t="s">
        <v>136</v>
      </c>
      <c r="V209" t="s">
        <v>64</v>
      </c>
      <c r="W209" t="s">
        <v>140</v>
      </c>
      <c r="X209" t="s">
        <v>712</v>
      </c>
      <c r="Y209" t="s">
        <v>406</v>
      </c>
      <c r="Z209" t="str">
        <f>VLOOKUP($I209,'[1]Master Route AAT Milk Run'!$C:$H,4,0)</f>
        <v xml:space="preserve">72-7078 </v>
      </c>
      <c r="AA209" t="s">
        <v>719</v>
      </c>
      <c r="AB209" t="str">
        <f>VLOOKUP($I209,'[1]Master Route AAT Milk Run'!$C:$H,5,0)</f>
        <v>นายจรัล บัวชมพู</v>
      </c>
      <c r="AC209" t="str">
        <f>VLOOKUP($I209,'[1]Master Route AAT Milk Run'!$C:$H,6,0)</f>
        <v>098-259-3516</v>
      </c>
    </row>
    <row r="210" spans="1:29" x14ac:dyDescent="0.25">
      <c r="A210" t="s">
        <v>20</v>
      </c>
      <c r="B210" t="s">
        <v>281</v>
      </c>
      <c r="C210" t="s">
        <v>120</v>
      </c>
      <c r="D210" t="s">
        <v>300</v>
      </c>
      <c r="E210" t="s">
        <v>46</v>
      </c>
      <c r="F210" s="1">
        <v>44711</v>
      </c>
      <c r="G210" t="s">
        <v>22</v>
      </c>
      <c r="H210">
        <f>VLOOKUP(I210,Sheet1!A:B,2,0)</f>
        <v>3088720</v>
      </c>
      <c r="I210" t="s">
        <v>290</v>
      </c>
      <c r="J210" s="1">
        <v>44714</v>
      </c>
      <c r="K210" t="s">
        <v>180</v>
      </c>
      <c r="L210" t="s">
        <v>290</v>
      </c>
      <c r="M210" s="1">
        <v>44714</v>
      </c>
      <c r="N210" t="s">
        <v>169</v>
      </c>
      <c r="O210" t="s">
        <v>41</v>
      </c>
      <c r="P210">
        <v>24</v>
      </c>
      <c r="Q210">
        <v>1475</v>
      </c>
      <c r="R210">
        <v>6</v>
      </c>
      <c r="S210" t="s">
        <v>41</v>
      </c>
      <c r="T210" t="s">
        <v>21</v>
      </c>
      <c r="U210" t="s">
        <v>282</v>
      </c>
      <c r="V210" t="s">
        <v>41</v>
      </c>
      <c r="W210" t="s">
        <v>40</v>
      </c>
      <c r="X210" t="s">
        <v>712</v>
      </c>
      <c r="Y210" t="s">
        <v>301</v>
      </c>
      <c r="Z210" t="str">
        <f>VLOOKUP($I210,'[1]Master Route AAT Milk Run'!$C:$H,4,0)</f>
        <v xml:space="preserve">72-7078 </v>
      </c>
      <c r="AA210" t="s">
        <v>719</v>
      </c>
      <c r="AB210" t="str">
        <f>VLOOKUP($I210,'[1]Master Route AAT Milk Run'!$C:$H,5,0)</f>
        <v>นายจรัล บัวชมพู</v>
      </c>
      <c r="AC210" t="str">
        <f>VLOOKUP($I210,'[1]Master Route AAT Milk Run'!$C:$H,6,0)</f>
        <v>098-259-3516</v>
      </c>
    </row>
    <row r="211" spans="1:29" x14ac:dyDescent="0.25">
      <c r="A211" t="s">
        <v>20</v>
      </c>
      <c r="B211" t="s">
        <v>135</v>
      </c>
      <c r="C211" t="s">
        <v>48</v>
      </c>
      <c r="D211" t="s">
        <v>635</v>
      </c>
      <c r="E211" t="s">
        <v>47</v>
      </c>
      <c r="F211" s="1">
        <v>44711</v>
      </c>
      <c r="G211" t="s">
        <v>22</v>
      </c>
      <c r="H211">
        <f>VLOOKUP(I211,Sheet1!A:B,2,0)</f>
        <v>3088423</v>
      </c>
      <c r="I211" t="s">
        <v>141</v>
      </c>
      <c r="J211" s="1">
        <v>44713</v>
      </c>
      <c r="K211" t="s">
        <v>43</v>
      </c>
      <c r="L211" t="s">
        <v>141</v>
      </c>
      <c r="M211" s="1">
        <v>44714</v>
      </c>
      <c r="N211" t="s">
        <v>113</v>
      </c>
      <c r="O211" t="s">
        <v>41</v>
      </c>
      <c r="P211">
        <v>40</v>
      </c>
      <c r="Q211">
        <v>2575</v>
      </c>
      <c r="R211">
        <v>10</v>
      </c>
      <c r="S211" t="s">
        <v>41</v>
      </c>
      <c r="T211" t="s">
        <v>21</v>
      </c>
      <c r="U211" t="s">
        <v>136</v>
      </c>
      <c r="V211" t="s">
        <v>41</v>
      </c>
      <c r="W211" t="s">
        <v>140</v>
      </c>
      <c r="X211" t="s">
        <v>712</v>
      </c>
      <c r="Y211" t="s">
        <v>636</v>
      </c>
      <c r="Z211" t="str">
        <f>VLOOKUP($I211,'[1]Master Route AAT Milk Run'!$C:$H,4,0)</f>
        <v xml:space="preserve">72-7078 </v>
      </c>
      <c r="AA211" t="s">
        <v>719</v>
      </c>
      <c r="AB211" t="str">
        <f>VLOOKUP($I211,'[1]Master Route AAT Milk Run'!$C:$H,5,0)</f>
        <v>นายจรัล บัวชมพู</v>
      </c>
      <c r="AC211" t="str">
        <f>VLOOKUP($I211,'[1]Master Route AAT Milk Run'!$C:$H,6,0)</f>
        <v>098-259-3516</v>
      </c>
    </row>
    <row r="212" spans="1:29" x14ac:dyDescent="0.25">
      <c r="A212" t="s">
        <v>20</v>
      </c>
      <c r="B212" t="s">
        <v>281</v>
      </c>
      <c r="C212" t="s">
        <v>120</v>
      </c>
      <c r="D212" t="s">
        <v>491</v>
      </c>
      <c r="E212" t="s">
        <v>212</v>
      </c>
      <c r="F212" s="1">
        <v>44711</v>
      </c>
      <c r="G212" t="s">
        <v>22</v>
      </c>
      <c r="H212">
        <f>VLOOKUP(I212,Sheet1!A:B,2,0)</f>
        <v>3088720</v>
      </c>
      <c r="I212" t="s">
        <v>290</v>
      </c>
      <c r="J212" s="1">
        <v>44714</v>
      </c>
      <c r="K212" t="s">
        <v>180</v>
      </c>
      <c r="L212" t="s">
        <v>290</v>
      </c>
      <c r="M212" s="1">
        <v>44714</v>
      </c>
      <c r="N212" t="s">
        <v>53</v>
      </c>
      <c r="O212" t="s">
        <v>89</v>
      </c>
      <c r="P212">
        <v>56</v>
      </c>
      <c r="Q212">
        <v>2376</v>
      </c>
      <c r="R212">
        <v>2</v>
      </c>
      <c r="S212" t="s">
        <v>89</v>
      </c>
      <c r="T212" t="s">
        <v>21</v>
      </c>
      <c r="U212" t="s">
        <v>282</v>
      </c>
      <c r="V212" t="s">
        <v>89</v>
      </c>
      <c r="W212" t="s">
        <v>40</v>
      </c>
      <c r="X212" t="s">
        <v>712</v>
      </c>
      <c r="Y212" t="s">
        <v>687</v>
      </c>
      <c r="Z212" t="str">
        <f>VLOOKUP($I212,'[1]Master Route AAT Milk Run'!$C:$H,4,0)</f>
        <v xml:space="preserve">72-7078 </v>
      </c>
      <c r="AA212" t="s">
        <v>719</v>
      </c>
      <c r="AB212" t="str">
        <f>VLOOKUP($I212,'[1]Master Route AAT Milk Run'!$C:$H,5,0)</f>
        <v>นายจรัล บัวชมพู</v>
      </c>
      <c r="AC212" t="str">
        <f>VLOOKUP($I212,'[1]Master Route AAT Milk Run'!$C:$H,6,0)</f>
        <v>098-259-3516</v>
      </c>
    </row>
    <row r="213" spans="1:29" x14ac:dyDescent="0.25">
      <c r="A213" t="s">
        <v>20</v>
      </c>
      <c r="B213" t="s">
        <v>135</v>
      </c>
      <c r="C213" t="s">
        <v>48</v>
      </c>
      <c r="D213" t="s">
        <v>322</v>
      </c>
      <c r="E213" t="s">
        <v>57</v>
      </c>
      <c r="F213" s="1">
        <v>44711</v>
      </c>
      <c r="G213" t="s">
        <v>22</v>
      </c>
      <c r="H213">
        <f>VLOOKUP(I213,Sheet1!A:B,2,0)</f>
        <v>3088423</v>
      </c>
      <c r="I213" t="s">
        <v>141</v>
      </c>
      <c r="J213" s="1">
        <v>44713</v>
      </c>
      <c r="K213" t="s">
        <v>43</v>
      </c>
      <c r="L213" t="s">
        <v>141</v>
      </c>
      <c r="M213" s="1">
        <v>44714</v>
      </c>
      <c r="N213" t="s">
        <v>113</v>
      </c>
      <c r="O213" t="s">
        <v>41</v>
      </c>
      <c r="P213">
        <v>20</v>
      </c>
      <c r="Q213">
        <v>390</v>
      </c>
      <c r="R213">
        <v>20</v>
      </c>
      <c r="S213" t="s">
        <v>41</v>
      </c>
      <c r="T213" t="s">
        <v>21</v>
      </c>
      <c r="U213" t="s">
        <v>136</v>
      </c>
      <c r="V213" t="s">
        <v>41</v>
      </c>
      <c r="W213" t="s">
        <v>140</v>
      </c>
      <c r="X213" t="s">
        <v>712</v>
      </c>
      <c r="Y213" t="s">
        <v>323</v>
      </c>
      <c r="Z213" t="str">
        <f>VLOOKUP($I213,'[1]Master Route AAT Milk Run'!$C:$H,4,0)</f>
        <v xml:space="preserve">72-7078 </v>
      </c>
      <c r="AA213" t="s">
        <v>719</v>
      </c>
      <c r="AB213" t="str">
        <f>VLOOKUP($I213,'[1]Master Route AAT Milk Run'!$C:$H,5,0)</f>
        <v>นายจรัล บัวชมพู</v>
      </c>
      <c r="AC213" t="str">
        <f>VLOOKUP($I213,'[1]Master Route AAT Milk Run'!$C:$H,6,0)</f>
        <v>098-259-3516</v>
      </c>
    </row>
    <row r="214" spans="1:29" x14ac:dyDescent="0.25">
      <c r="A214" t="s">
        <v>20</v>
      </c>
      <c r="B214" t="s">
        <v>135</v>
      </c>
      <c r="C214" t="s">
        <v>48</v>
      </c>
      <c r="D214" t="s">
        <v>329</v>
      </c>
      <c r="E214" t="s">
        <v>291</v>
      </c>
      <c r="F214" s="1">
        <v>44711</v>
      </c>
      <c r="G214" t="s">
        <v>22</v>
      </c>
      <c r="H214">
        <f>VLOOKUP(I214,Sheet1!A:B,2,0)</f>
        <v>3088423</v>
      </c>
      <c r="I214" t="s">
        <v>141</v>
      </c>
      <c r="J214" s="1">
        <v>44713</v>
      </c>
      <c r="K214" t="s">
        <v>43</v>
      </c>
      <c r="L214" t="s">
        <v>141</v>
      </c>
      <c r="M214" s="1">
        <v>44714</v>
      </c>
      <c r="N214" t="s">
        <v>113</v>
      </c>
      <c r="O214" t="s">
        <v>41</v>
      </c>
      <c r="P214">
        <v>20</v>
      </c>
      <c r="Q214">
        <v>520</v>
      </c>
      <c r="R214">
        <v>20</v>
      </c>
      <c r="S214" t="s">
        <v>41</v>
      </c>
      <c r="T214" t="s">
        <v>21</v>
      </c>
      <c r="U214" t="s">
        <v>136</v>
      </c>
      <c r="V214" t="s">
        <v>41</v>
      </c>
      <c r="W214" t="s">
        <v>140</v>
      </c>
      <c r="X214" t="s">
        <v>712</v>
      </c>
      <c r="Y214" t="s">
        <v>332</v>
      </c>
      <c r="Z214" t="str">
        <f>VLOOKUP($I214,'[1]Master Route AAT Milk Run'!$C:$H,4,0)</f>
        <v xml:space="preserve">72-7078 </v>
      </c>
      <c r="AA214" t="s">
        <v>719</v>
      </c>
      <c r="AB214" t="str">
        <f>VLOOKUP($I214,'[1]Master Route AAT Milk Run'!$C:$H,5,0)</f>
        <v>นายจรัล บัวชมพู</v>
      </c>
      <c r="AC214" t="str">
        <f>VLOOKUP($I214,'[1]Master Route AAT Milk Run'!$C:$H,6,0)</f>
        <v>098-259-3516</v>
      </c>
    </row>
    <row r="215" spans="1:29" x14ac:dyDescent="0.25">
      <c r="A215" t="s">
        <v>20</v>
      </c>
      <c r="B215" t="s">
        <v>67</v>
      </c>
      <c r="C215" t="s">
        <v>31</v>
      </c>
      <c r="D215" t="s">
        <v>77</v>
      </c>
      <c r="E215" t="s">
        <v>75</v>
      </c>
      <c r="F215" s="1">
        <v>44711</v>
      </c>
      <c r="G215" t="s">
        <v>22</v>
      </c>
      <c r="H215">
        <f>VLOOKUP(I215,Sheet1!A:B,2,0)</f>
        <v>3088699</v>
      </c>
      <c r="I215" t="s">
        <v>80</v>
      </c>
      <c r="J215" s="1">
        <v>44714</v>
      </c>
      <c r="K215" t="s">
        <v>25</v>
      </c>
      <c r="L215" t="s">
        <v>80</v>
      </c>
      <c r="M215" s="1">
        <v>44714</v>
      </c>
      <c r="N215" t="s">
        <v>79</v>
      </c>
      <c r="O215" t="s">
        <v>29</v>
      </c>
      <c r="P215">
        <v>20</v>
      </c>
      <c r="Q215">
        <v>749</v>
      </c>
      <c r="R215">
        <v>20</v>
      </c>
      <c r="S215" t="s">
        <v>29</v>
      </c>
      <c r="T215" t="s">
        <v>21</v>
      </c>
      <c r="U215" t="s">
        <v>68</v>
      </c>
      <c r="V215" t="s">
        <v>29</v>
      </c>
      <c r="W215" t="s">
        <v>36</v>
      </c>
      <c r="X215" t="s">
        <v>712</v>
      </c>
      <c r="Y215" t="s">
        <v>83</v>
      </c>
      <c r="Z215" t="str">
        <f>VLOOKUP($I215,'[1]Master Route AAT Milk Run'!$C:$H,4,0)</f>
        <v>72-3326</v>
      </c>
      <c r="AA215" t="s">
        <v>719</v>
      </c>
      <c r="AB215" t="str">
        <f>VLOOKUP($I215,'[1]Master Route AAT Milk Run'!$C:$H,5,0)</f>
        <v xml:space="preserve"> นายธวัชชัย พูลเกต</v>
      </c>
      <c r="AC215" t="str">
        <f>VLOOKUP($I215,'[1]Master Route AAT Milk Run'!$C:$H,6,0)</f>
        <v>099-1853554</v>
      </c>
    </row>
    <row r="216" spans="1:29" x14ac:dyDescent="0.25">
      <c r="A216" t="s">
        <v>20</v>
      </c>
      <c r="B216" t="s">
        <v>67</v>
      </c>
      <c r="C216" t="s">
        <v>31</v>
      </c>
      <c r="D216" t="s">
        <v>69</v>
      </c>
      <c r="E216" t="s">
        <v>75</v>
      </c>
      <c r="F216" s="1">
        <v>44711</v>
      </c>
      <c r="G216" t="s">
        <v>22</v>
      </c>
      <c r="H216">
        <f>VLOOKUP(I216,Sheet1!A:B,2,0)</f>
        <v>3088699</v>
      </c>
      <c r="I216" t="s">
        <v>80</v>
      </c>
      <c r="J216" s="1">
        <v>44714</v>
      </c>
      <c r="K216" t="s">
        <v>25</v>
      </c>
      <c r="L216" t="s">
        <v>80</v>
      </c>
      <c r="M216" s="1">
        <v>44714</v>
      </c>
      <c r="N216" t="s">
        <v>79</v>
      </c>
      <c r="O216" t="s">
        <v>29</v>
      </c>
      <c r="P216">
        <v>20</v>
      </c>
      <c r="Q216">
        <v>749</v>
      </c>
      <c r="R216">
        <v>20</v>
      </c>
      <c r="S216" t="s">
        <v>29</v>
      </c>
      <c r="T216" t="s">
        <v>21</v>
      </c>
      <c r="U216" t="s">
        <v>68</v>
      </c>
      <c r="V216" t="s">
        <v>29</v>
      </c>
      <c r="W216" t="s">
        <v>36</v>
      </c>
      <c r="X216" t="s">
        <v>712</v>
      </c>
      <c r="Y216" t="s">
        <v>76</v>
      </c>
      <c r="Z216" t="str">
        <f>VLOOKUP($I216,'[1]Master Route AAT Milk Run'!$C:$H,4,0)</f>
        <v>72-3326</v>
      </c>
      <c r="AA216" t="s">
        <v>719</v>
      </c>
      <c r="AB216" t="str">
        <f>VLOOKUP($I216,'[1]Master Route AAT Milk Run'!$C:$H,5,0)</f>
        <v xml:space="preserve"> นายธวัชชัย พูลเกต</v>
      </c>
      <c r="AC216" t="str">
        <f>VLOOKUP($I216,'[1]Master Route AAT Milk Run'!$C:$H,6,0)</f>
        <v>099-1853554</v>
      </c>
    </row>
    <row r="217" spans="1:29" x14ac:dyDescent="0.25">
      <c r="A217" t="s">
        <v>20</v>
      </c>
      <c r="B217" t="s">
        <v>67</v>
      </c>
      <c r="C217" t="s">
        <v>39</v>
      </c>
      <c r="D217" t="s">
        <v>77</v>
      </c>
      <c r="E217" t="s">
        <v>70</v>
      </c>
      <c r="F217" s="1">
        <v>44711</v>
      </c>
      <c r="G217" t="s">
        <v>22</v>
      </c>
      <c r="H217">
        <f>VLOOKUP(I217,Sheet1!A:B,2,0)</f>
        <v>3088598</v>
      </c>
      <c r="I217" t="s">
        <v>484</v>
      </c>
      <c r="J217" s="1">
        <v>44714</v>
      </c>
      <c r="K217" t="s">
        <v>389</v>
      </c>
      <c r="L217" t="s">
        <v>484</v>
      </c>
      <c r="M217" s="1">
        <v>44714</v>
      </c>
      <c r="N217" t="s">
        <v>191</v>
      </c>
      <c r="O217" t="s">
        <v>35</v>
      </c>
      <c r="P217">
        <v>10</v>
      </c>
      <c r="Q217">
        <v>1180</v>
      </c>
      <c r="R217">
        <v>0</v>
      </c>
      <c r="S217" t="s">
        <v>35</v>
      </c>
      <c r="T217" t="s">
        <v>21</v>
      </c>
      <c r="U217" t="s">
        <v>68</v>
      </c>
      <c r="V217" t="s">
        <v>35</v>
      </c>
      <c r="W217" t="s">
        <v>74</v>
      </c>
      <c r="X217" t="s">
        <v>712</v>
      </c>
      <c r="Y217" t="s">
        <v>78</v>
      </c>
      <c r="Z217" t="str">
        <f>VLOOKUP($I217,'[1]Master Route AAT Milk Run'!$C:$H,4,0)</f>
        <v>72-3326</v>
      </c>
      <c r="AA217" t="s">
        <v>719</v>
      </c>
      <c r="AB217" t="str">
        <f>VLOOKUP($I217,'[1]Master Route AAT Milk Run'!$C:$H,5,0)</f>
        <v xml:space="preserve"> นายธวัชชัย พูลเกต</v>
      </c>
      <c r="AC217" t="str">
        <f>VLOOKUP($I217,'[1]Master Route AAT Milk Run'!$C:$H,6,0)</f>
        <v>099-1853554</v>
      </c>
    </row>
    <row r="218" spans="1:29" x14ac:dyDescent="0.25">
      <c r="A218" t="s">
        <v>20</v>
      </c>
      <c r="B218" t="s">
        <v>67</v>
      </c>
      <c r="C218" t="s">
        <v>39</v>
      </c>
      <c r="D218" t="s">
        <v>69</v>
      </c>
      <c r="E218" t="s">
        <v>70</v>
      </c>
      <c r="F218" s="1">
        <v>44711</v>
      </c>
      <c r="G218" t="s">
        <v>22</v>
      </c>
      <c r="H218">
        <f>VLOOKUP(I218,Sheet1!A:B,2,0)</f>
        <v>3088598</v>
      </c>
      <c r="I218" t="s">
        <v>484</v>
      </c>
      <c r="J218" s="1">
        <v>44714</v>
      </c>
      <c r="K218" t="s">
        <v>389</v>
      </c>
      <c r="L218" t="s">
        <v>484</v>
      </c>
      <c r="M218" s="1">
        <v>44714</v>
      </c>
      <c r="N218" t="s">
        <v>191</v>
      </c>
      <c r="O218" t="s">
        <v>35</v>
      </c>
      <c r="P218">
        <v>10</v>
      </c>
      <c r="Q218">
        <v>1130</v>
      </c>
      <c r="R218">
        <v>0</v>
      </c>
      <c r="S218" t="s">
        <v>35</v>
      </c>
      <c r="T218" t="s">
        <v>21</v>
      </c>
      <c r="U218" t="s">
        <v>68</v>
      </c>
      <c r="V218" t="s">
        <v>35</v>
      </c>
      <c r="W218" t="s">
        <v>74</v>
      </c>
      <c r="X218" t="s">
        <v>712</v>
      </c>
      <c r="Y218" t="s">
        <v>71</v>
      </c>
      <c r="Z218" t="str">
        <f>VLOOKUP($I218,'[1]Master Route AAT Milk Run'!$C:$H,4,0)</f>
        <v>72-3326</v>
      </c>
      <c r="AA218" t="s">
        <v>719</v>
      </c>
      <c r="AB218" t="str">
        <f>VLOOKUP($I218,'[1]Master Route AAT Milk Run'!$C:$H,5,0)</f>
        <v xml:space="preserve"> นายธวัชชัย พูลเกต</v>
      </c>
      <c r="AC218" t="str">
        <f>VLOOKUP($I218,'[1]Master Route AAT Milk Run'!$C:$H,6,0)</f>
        <v>099-1853554</v>
      </c>
    </row>
    <row r="219" spans="1:29" x14ac:dyDescent="0.25">
      <c r="A219" t="s">
        <v>20</v>
      </c>
      <c r="B219" t="s">
        <v>67</v>
      </c>
      <c r="C219" t="s">
        <v>31</v>
      </c>
      <c r="D219" t="s">
        <v>69</v>
      </c>
      <c r="E219" t="s">
        <v>81</v>
      </c>
      <c r="F219" s="1">
        <v>44711</v>
      </c>
      <c r="G219" t="s">
        <v>22</v>
      </c>
      <c r="H219">
        <f>VLOOKUP(I219,Sheet1!A:B,2,0)</f>
        <v>3088699</v>
      </c>
      <c r="I219" t="s">
        <v>80</v>
      </c>
      <c r="J219" s="1">
        <v>44714</v>
      </c>
      <c r="K219" t="s">
        <v>25</v>
      </c>
      <c r="L219" t="s">
        <v>80</v>
      </c>
      <c r="M219" s="1">
        <v>44714</v>
      </c>
      <c r="N219" t="s">
        <v>79</v>
      </c>
      <c r="O219" t="s">
        <v>29</v>
      </c>
      <c r="P219">
        <v>40</v>
      </c>
      <c r="Q219">
        <v>1884</v>
      </c>
      <c r="R219">
        <v>20</v>
      </c>
      <c r="S219" t="s">
        <v>29</v>
      </c>
      <c r="T219" t="s">
        <v>21</v>
      </c>
      <c r="U219" t="s">
        <v>68</v>
      </c>
      <c r="V219" t="s">
        <v>29</v>
      </c>
      <c r="W219" t="s">
        <v>36</v>
      </c>
      <c r="X219" t="s">
        <v>712</v>
      </c>
      <c r="Y219" t="s">
        <v>483</v>
      </c>
      <c r="Z219" t="str">
        <f>VLOOKUP($I219,'[1]Master Route AAT Milk Run'!$C:$H,4,0)</f>
        <v>72-3326</v>
      </c>
      <c r="AA219" t="s">
        <v>719</v>
      </c>
      <c r="AB219" t="str">
        <f>VLOOKUP($I219,'[1]Master Route AAT Milk Run'!$C:$H,5,0)</f>
        <v xml:space="preserve"> นายธวัชชัย พูลเกต</v>
      </c>
      <c r="AC219" t="str">
        <f>VLOOKUP($I219,'[1]Master Route AAT Milk Run'!$C:$H,6,0)</f>
        <v>099-1853554</v>
      </c>
    </row>
    <row r="220" spans="1:29" x14ac:dyDescent="0.25">
      <c r="A220" t="s">
        <v>20</v>
      </c>
      <c r="B220" t="s">
        <v>67</v>
      </c>
      <c r="C220" t="s">
        <v>31</v>
      </c>
      <c r="D220" t="s">
        <v>77</v>
      </c>
      <c r="E220" t="s">
        <v>81</v>
      </c>
      <c r="F220" s="1">
        <v>44711</v>
      </c>
      <c r="G220" t="s">
        <v>22</v>
      </c>
      <c r="H220">
        <f>VLOOKUP(I220,Sheet1!A:B,2,0)</f>
        <v>3088699</v>
      </c>
      <c r="I220" t="s">
        <v>80</v>
      </c>
      <c r="J220" s="1">
        <v>44714</v>
      </c>
      <c r="K220" t="s">
        <v>25</v>
      </c>
      <c r="L220" t="s">
        <v>80</v>
      </c>
      <c r="M220" s="1">
        <v>44714</v>
      </c>
      <c r="N220" t="s">
        <v>79</v>
      </c>
      <c r="O220" t="s">
        <v>29</v>
      </c>
      <c r="P220">
        <v>40</v>
      </c>
      <c r="Q220">
        <v>1884</v>
      </c>
      <c r="R220">
        <v>20</v>
      </c>
      <c r="S220" t="s">
        <v>29</v>
      </c>
      <c r="T220" t="s">
        <v>21</v>
      </c>
      <c r="U220" t="s">
        <v>68</v>
      </c>
      <c r="V220" t="s">
        <v>29</v>
      </c>
      <c r="W220" t="s">
        <v>36</v>
      </c>
      <c r="X220" t="s">
        <v>712</v>
      </c>
      <c r="Y220" t="s">
        <v>82</v>
      </c>
      <c r="Z220" t="str">
        <f>VLOOKUP($I220,'[1]Master Route AAT Milk Run'!$C:$H,4,0)</f>
        <v>72-3326</v>
      </c>
      <c r="AA220" t="s">
        <v>719</v>
      </c>
      <c r="AB220" t="str">
        <f>VLOOKUP($I220,'[1]Master Route AAT Milk Run'!$C:$H,5,0)</f>
        <v xml:space="preserve"> นายธวัชชัย พูลเกต</v>
      </c>
      <c r="AC220" t="str">
        <f>VLOOKUP($I220,'[1]Master Route AAT Milk Run'!$C:$H,6,0)</f>
        <v>099-1853554</v>
      </c>
    </row>
    <row r="221" spans="1:29" x14ac:dyDescent="0.25">
      <c r="A221" t="s">
        <v>20</v>
      </c>
      <c r="B221" t="s">
        <v>158</v>
      </c>
      <c r="C221" t="s">
        <v>48</v>
      </c>
      <c r="D221" t="s">
        <v>447</v>
      </c>
      <c r="E221" t="s">
        <v>57</v>
      </c>
      <c r="F221" s="1">
        <v>44711</v>
      </c>
      <c r="G221" t="s">
        <v>22</v>
      </c>
      <c r="H221">
        <f>VLOOKUP(I221,Sheet1!A:B,2,0)</f>
        <v>3088767</v>
      </c>
      <c r="I221" t="s">
        <v>449</v>
      </c>
      <c r="J221" s="1">
        <v>44714</v>
      </c>
      <c r="K221" t="s">
        <v>113</v>
      </c>
      <c r="L221" t="s">
        <v>449</v>
      </c>
      <c r="M221" s="1">
        <v>44714</v>
      </c>
      <c r="N221" t="s">
        <v>122</v>
      </c>
      <c r="O221" t="s">
        <v>110</v>
      </c>
      <c r="P221">
        <v>24</v>
      </c>
      <c r="Q221">
        <v>840</v>
      </c>
      <c r="R221">
        <v>24</v>
      </c>
      <c r="S221" t="s">
        <v>110</v>
      </c>
      <c r="T221" t="s">
        <v>21</v>
      </c>
      <c r="U221" t="s">
        <v>159</v>
      </c>
      <c r="V221" t="s">
        <v>110</v>
      </c>
      <c r="W221" t="s">
        <v>140</v>
      </c>
      <c r="X221" t="s">
        <v>712</v>
      </c>
      <c r="Y221" t="s">
        <v>448</v>
      </c>
      <c r="Z221" t="str">
        <f>VLOOKUP($I221,'[1]Master Route AAT Milk Run'!$C:$H,4,0)</f>
        <v>72-2156</v>
      </c>
      <c r="AA221" t="s">
        <v>719</v>
      </c>
      <c r="AB221" t="str">
        <f>VLOOKUP($I221,'[1]Master Route AAT Milk Run'!$C:$H,5,0)</f>
        <v>นายนรินทร์ ลำพุทธา</v>
      </c>
      <c r="AC221" t="str">
        <f>VLOOKUP($I221,'[1]Master Route AAT Milk Run'!$C:$H,6,0)</f>
        <v>098-8293640</v>
      </c>
    </row>
    <row r="222" spans="1:29" x14ac:dyDescent="0.25">
      <c r="A222" t="s">
        <v>20</v>
      </c>
      <c r="B222" t="s">
        <v>158</v>
      </c>
      <c r="C222" t="s">
        <v>48</v>
      </c>
      <c r="D222" t="s">
        <v>444</v>
      </c>
      <c r="E222" t="s">
        <v>59</v>
      </c>
      <c r="F222" s="1">
        <v>44711</v>
      </c>
      <c r="G222" t="s">
        <v>22</v>
      </c>
      <c r="H222">
        <f>VLOOKUP(I222,Sheet1!A:B,2,0)</f>
        <v>3088767</v>
      </c>
      <c r="I222" t="s">
        <v>449</v>
      </c>
      <c r="J222" s="1">
        <v>44714</v>
      </c>
      <c r="K222" t="s">
        <v>113</v>
      </c>
      <c r="L222" t="s">
        <v>449</v>
      </c>
      <c r="M222" s="1">
        <v>44714</v>
      </c>
      <c r="N222" t="s">
        <v>122</v>
      </c>
      <c r="O222" t="s">
        <v>110</v>
      </c>
      <c r="P222">
        <v>24</v>
      </c>
      <c r="Q222">
        <v>624</v>
      </c>
      <c r="R222">
        <v>24</v>
      </c>
      <c r="S222" t="s">
        <v>110</v>
      </c>
      <c r="T222" t="s">
        <v>21</v>
      </c>
      <c r="U222" t="s">
        <v>159</v>
      </c>
      <c r="V222" t="s">
        <v>110</v>
      </c>
      <c r="W222" t="s">
        <v>140</v>
      </c>
      <c r="X222" t="s">
        <v>712</v>
      </c>
      <c r="Y222" t="s">
        <v>603</v>
      </c>
      <c r="Z222" t="str">
        <f>VLOOKUP($I222,'[1]Master Route AAT Milk Run'!$C:$H,4,0)</f>
        <v>72-2156</v>
      </c>
      <c r="AA222" t="s">
        <v>719</v>
      </c>
      <c r="AB222" t="str">
        <f>VLOOKUP($I222,'[1]Master Route AAT Milk Run'!$C:$H,5,0)</f>
        <v>นายนรินทร์ ลำพุทธา</v>
      </c>
      <c r="AC222" t="str">
        <f>VLOOKUP($I222,'[1]Master Route AAT Milk Run'!$C:$H,6,0)</f>
        <v>098-8293640</v>
      </c>
    </row>
    <row r="223" spans="1:29" x14ac:dyDescent="0.25">
      <c r="A223" t="s">
        <v>20</v>
      </c>
      <c r="B223" t="s">
        <v>158</v>
      </c>
      <c r="C223" t="s">
        <v>48</v>
      </c>
      <c r="D223" t="s">
        <v>444</v>
      </c>
      <c r="E223" t="s">
        <v>57</v>
      </c>
      <c r="F223" s="1">
        <v>44711</v>
      </c>
      <c r="G223" t="s">
        <v>22</v>
      </c>
      <c r="H223">
        <f>VLOOKUP(I223,Sheet1!A:B,2,0)</f>
        <v>3088767</v>
      </c>
      <c r="I223" t="s">
        <v>449</v>
      </c>
      <c r="J223" s="1">
        <v>44714</v>
      </c>
      <c r="K223" t="s">
        <v>113</v>
      </c>
      <c r="L223" t="s">
        <v>449</v>
      </c>
      <c r="M223" s="1">
        <v>44714</v>
      </c>
      <c r="N223" t="s">
        <v>122</v>
      </c>
      <c r="O223" t="s">
        <v>110</v>
      </c>
      <c r="P223">
        <v>24</v>
      </c>
      <c r="Q223">
        <v>840</v>
      </c>
      <c r="R223">
        <v>24</v>
      </c>
      <c r="S223" t="s">
        <v>110</v>
      </c>
      <c r="T223" t="s">
        <v>21</v>
      </c>
      <c r="U223" t="s">
        <v>159</v>
      </c>
      <c r="V223" t="s">
        <v>110</v>
      </c>
      <c r="W223" t="s">
        <v>140</v>
      </c>
      <c r="X223" t="s">
        <v>712</v>
      </c>
      <c r="Y223" t="s">
        <v>445</v>
      </c>
      <c r="Z223" t="str">
        <f>VLOOKUP($I223,'[1]Master Route AAT Milk Run'!$C:$H,4,0)</f>
        <v>72-2156</v>
      </c>
      <c r="AA223" t="s">
        <v>719</v>
      </c>
      <c r="AB223" t="str">
        <f>VLOOKUP($I223,'[1]Master Route AAT Milk Run'!$C:$H,5,0)</f>
        <v>นายนรินทร์ ลำพุทธา</v>
      </c>
      <c r="AC223" t="str">
        <f>VLOOKUP($I223,'[1]Master Route AAT Milk Run'!$C:$H,6,0)</f>
        <v>098-8293640</v>
      </c>
    </row>
    <row r="224" spans="1:29" x14ac:dyDescent="0.25">
      <c r="A224" t="s">
        <v>20</v>
      </c>
      <c r="B224" t="s">
        <v>158</v>
      </c>
      <c r="C224" t="s">
        <v>48</v>
      </c>
      <c r="D224" t="s">
        <v>447</v>
      </c>
      <c r="E224" t="s">
        <v>59</v>
      </c>
      <c r="F224" s="1">
        <v>44711</v>
      </c>
      <c r="G224" t="s">
        <v>22</v>
      </c>
      <c r="H224">
        <f>VLOOKUP(I224,Sheet1!A:B,2,0)</f>
        <v>3088767</v>
      </c>
      <c r="I224" t="s">
        <v>449</v>
      </c>
      <c r="J224" s="1">
        <v>44714</v>
      </c>
      <c r="K224" t="s">
        <v>113</v>
      </c>
      <c r="L224" t="s">
        <v>449</v>
      </c>
      <c r="M224" s="1">
        <v>44714</v>
      </c>
      <c r="N224" t="s">
        <v>122</v>
      </c>
      <c r="O224" t="s">
        <v>110</v>
      </c>
      <c r="P224">
        <v>24</v>
      </c>
      <c r="Q224">
        <v>624</v>
      </c>
      <c r="R224">
        <v>24</v>
      </c>
      <c r="S224" t="s">
        <v>110</v>
      </c>
      <c r="T224" t="s">
        <v>21</v>
      </c>
      <c r="U224" t="s">
        <v>159</v>
      </c>
      <c r="V224" t="s">
        <v>110</v>
      </c>
      <c r="W224" t="s">
        <v>140</v>
      </c>
      <c r="X224" t="s">
        <v>712</v>
      </c>
      <c r="Y224" t="s">
        <v>450</v>
      </c>
      <c r="Z224" t="str">
        <f>VLOOKUP($I224,'[1]Master Route AAT Milk Run'!$C:$H,4,0)</f>
        <v>72-2156</v>
      </c>
      <c r="AA224" t="s">
        <v>719</v>
      </c>
      <c r="AB224" t="str">
        <f>VLOOKUP($I224,'[1]Master Route AAT Milk Run'!$C:$H,5,0)</f>
        <v>นายนรินทร์ ลำพุทธา</v>
      </c>
      <c r="AC224" t="str">
        <f>VLOOKUP($I224,'[1]Master Route AAT Milk Run'!$C:$H,6,0)</f>
        <v>098-8293640</v>
      </c>
    </row>
    <row r="225" spans="1:29" x14ac:dyDescent="0.25">
      <c r="A225" t="s">
        <v>20</v>
      </c>
      <c r="B225" t="s">
        <v>95</v>
      </c>
      <c r="C225" t="s">
        <v>48</v>
      </c>
      <c r="D225" t="s">
        <v>345</v>
      </c>
      <c r="E225" t="s">
        <v>347</v>
      </c>
      <c r="F225" s="1">
        <v>44711</v>
      </c>
      <c r="G225" t="s">
        <v>22</v>
      </c>
      <c r="H225">
        <f>VLOOKUP(I225,Sheet1!A:B,2,0)</f>
        <v>3088621</v>
      </c>
      <c r="I225" t="s">
        <v>311</v>
      </c>
      <c r="J225" s="1">
        <v>44714</v>
      </c>
      <c r="K225" t="s">
        <v>180</v>
      </c>
      <c r="L225" t="s">
        <v>311</v>
      </c>
      <c r="M225" s="1">
        <v>44714</v>
      </c>
      <c r="N225" t="s">
        <v>123</v>
      </c>
      <c r="O225" t="s">
        <v>41</v>
      </c>
      <c r="P225">
        <v>144</v>
      </c>
      <c r="Q225">
        <v>2987</v>
      </c>
      <c r="R225">
        <v>48</v>
      </c>
      <c r="S225" t="s">
        <v>41</v>
      </c>
      <c r="T225" t="s">
        <v>21</v>
      </c>
      <c r="U225" t="s">
        <v>96</v>
      </c>
      <c r="V225" t="s">
        <v>41</v>
      </c>
      <c r="W225" t="s">
        <v>40</v>
      </c>
      <c r="X225" t="s">
        <v>712</v>
      </c>
      <c r="Y225" t="s">
        <v>348</v>
      </c>
      <c r="Z225" t="str">
        <f>VLOOKUP($I225,'[1]Master Route AAT Milk Run'!$C:$H,4,0)</f>
        <v>71-9202</v>
      </c>
      <c r="AA225" t="s">
        <v>719</v>
      </c>
      <c r="AB225" t="str">
        <f>VLOOKUP($I225,'[1]Master Route AAT Milk Run'!$C:$H,5,0)</f>
        <v>นายเศรษฐพงศ์ ศรีสำโรง</v>
      </c>
      <c r="AC225" t="str">
        <f>VLOOKUP($I225,'[1]Master Route AAT Milk Run'!$C:$H,6,0)</f>
        <v>095-2144707</v>
      </c>
    </row>
    <row r="226" spans="1:29" x14ac:dyDescent="0.25">
      <c r="A226" t="s">
        <v>20</v>
      </c>
      <c r="B226" t="s">
        <v>63</v>
      </c>
      <c r="C226" t="s">
        <v>31</v>
      </c>
      <c r="D226" t="s">
        <v>216</v>
      </c>
      <c r="E226" t="s">
        <v>32</v>
      </c>
      <c r="F226" s="1">
        <v>44711</v>
      </c>
      <c r="G226" t="s">
        <v>22</v>
      </c>
      <c r="H226">
        <f>VLOOKUP(I226,Sheet1!A:B,2,0)</f>
        <v>3088373</v>
      </c>
      <c r="I226" t="s">
        <v>209</v>
      </c>
      <c r="J226" s="1">
        <v>44713</v>
      </c>
      <c r="K226" t="s">
        <v>208</v>
      </c>
      <c r="L226" t="s">
        <v>209</v>
      </c>
      <c r="M226" s="1">
        <v>44714</v>
      </c>
      <c r="N226" t="s">
        <v>189</v>
      </c>
      <c r="O226" t="s">
        <v>41</v>
      </c>
      <c r="P226">
        <v>10</v>
      </c>
      <c r="Q226">
        <v>698</v>
      </c>
      <c r="R226">
        <v>10</v>
      </c>
      <c r="S226" t="s">
        <v>41</v>
      </c>
      <c r="T226" t="s">
        <v>21</v>
      </c>
      <c r="U226" t="s">
        <v>61</v>
      </c>
      <c r="V226" t="s">
        <v>41</v>
      </c>
      <c r="W226" t="s">
        <v>40</v>
      </c>
      <c r="X226" t="s">
        <v>712</v>
      </c>
      <c r="Y226" t="s">
        <v>499</v>
      </c>
      <c r="Z226" t="str">
        <f>VLOOKUP($I226,'[1]Master Route AAT Milk Run'!$C:$H,4,0)</f>
        <v>71-9202</v>
      </c>
      <c r="AA226" t="s">
        <v>719</v>
      </c>
      <c r="AB226" t="str">
        <f>VLOOKUP($I226,'[1]Master Route AAT Milk Run'!$C:$H,5,0)</f>
        <v>นายเศรษฐพงศ์ ศรีสำโรง</v>
      </c>
      <c r="AC226" t="str">
        <f>VLOOKUP($I226,'[1]Master Route AAT Milk Run'!$C:$H,6,0)</f>
        <v>095-2144707</v>
      </c>
    </row>
    <row r="227" spans="1:29" x14ac:dyDescent="0.25">
      <c r="A227" t="s">
        <v>20</v>
      </c>
      <c r="B227" t="s">
        <v>63</v>
      </c>
      <c r="C227" t="s">
        <v>31</v>
      </c>
      <c r="D227" t="s">
        <v>216</v>
      </c>
      <c r="E227" t="s">
        <v>168</v>
      </c>
      <c r="F227" s="1">
        <v>44711</v>
      </c>
      <c r="G227" t="s">
        <v>22</v>
      </c>
      <c r="H227">
        <f>VLOOKUP(I227,Sheet1!A:B,2,0)</f>
        <v>3088373</v>
      </c>
      <c r="I227" t="s">
        <v>209</v>
      </c>
      <c r="J227" s="1">
        <v>44713</v>
      </c>
      <c r="K227" t="s">
        <v>208</v>
      </c>
      <c r="L227" t="s">
        <v>209</v>
      </c>
      <c r="M227" s="1">
        <v>44714</v>
      </c>
      <c r="N227" t="s">
        <v>189</v>
      </c>
      <c r="O227" t="s">
        <v>41</v>
      </c>
      <c r="P227">
        <v>10</v>
      </c>
      <c r="Q227">
        <v>131</v>
      </c>
      <c r="R227">
        <v>10</v>
      </c>
      <c r="S227" t="s">
        <v>41</v>
      </c>
      <c r="T227" t="s">
        <v>21</v>
      </c>
      <c r="U227" t="s">
        <v>61</v>
      </c>
      <c r="V227" t="s">
        <v>41</v>
      </c>
      <c r="W227" t="s">
        <v>40</v>
      </c>
      <c r="X227" t="s">
        <v>712</v>
      </c>
      <c r="Y227" t="s">
        <v>500</v>
      </c>
      <c r="Z227" t="str">
        <f>VLOOKUP($I227,'[1]Master Route AAT Milk Run'!$C:$H,4,0)</f>
        <v>71-9202</v>
      </c>
      <c r="AA227" t="s">
        <v>719</v>
      </c>
      <c r="AB227" t="str">
        <f>VLOOKUP($I227,'[1]Master Route AAT Milk Run'!$C:$H,5,0)</f>
        <v>นายเศรษฐพงศ์ ศรีสำโรง</v>
      </c>
      <c r="AC227" t="str">
        <f>VLOOKUP($I227,'[1]Master Route AAT Milk Run'!$C:$H,6,0)</f>
        <v>095-2144707</v>
      </c>
    </row>
    <row r="228" spans="1:29" x14ac:dyDescent="0.25">
      <c r="A228" t="s">
        <v>20</v>
      </c>
      <c r="B228" t="s">
        <v>95</v>
      </c>
      <c r="C228" t="s">
        <v>48</v>
      </c>
      <c r="D228" t="s">
        <v>544</v>
      </c>
      <c r="E228" t="s">
        <v>47</v>
      </c>
      <c r="F228" s="1">
        <v>44711</v>
      </c>
      <c r="G228" t="s">
        <v>22</v>
      </c>
      <c r="H228">
        <f>VLOOKUP(I228,Sheet1!A:B,2,0)</f>
        <v>3088621</v>
      </c>
      <c r="I228" t="s">
        <v>311</v>
      </c>
      <c r="J228" s="1">
        <v>44714</v>
      </c>
      <c r="K228" t="s">
        <v>180</v>
      </c>
      <c r="L228" t="s">
        <v>311</v>
      </c>
      <c r="M228" s="1">
        <v>44714</v>
      </c>
      <c r="N228" t="s">
        <v>123</v>
      </c>
      <c r="O228" t="s">
        <v>41</v>
      </c>
      <c r="P228">
        <v>50</v>
      </c>
      <c r="Q228">
        <v>1171</v>
      </c>
      <c r="R228">
        <v>50</v>
      </c>
      <c r="S228" t="s">
        <v>41</v>
      </c>
      <c r="T228" t="s">
        <v>21</v>
      </c>
      <c r="U228" t="s">
        <v>96</v>
      </c>
      <c r="V228" t="s">
        <v>41</v>
      </c>
      <c r="W228" t="s">
        <v>40</v>
      </c>
      <c r="X228" t="s">
        <v>712</v>
      </c>
      <c r="Y228" t="s">
        <v>545</v>
      </c>
      <c r="Z228" t="str">
        <f>VLOOKUP($I228,'[1]Master Route AAT Milk Run'!$C:$H,4,0)</f>
        <v>71-9202</v>
      </c>
      <c r="AA228" t="s">
        <v>719</v>
      </c>
      <c r="AB228" t="str">
        <f>VLOOKUP($I228,'[1]Master Route AAT Milk Run'!$C:$H,5,0)</f>
        <v>นายเศรษฐพงศ์ ศรีสำโรง</v>
      </c>
      <c r="AC228" t="str">
        <f>VLOOKUP($I228,'[1]Master Route AAT Milk Run'!$C:$H,6,0)</f>
        <v>095-2144707</v>
      </c>
    </row>
    <row r="229" spans="1:29" x14ac:dyDescent="0.25">
      <c r="A229" t="s">
        <v>20</v>
      </c>
      <c r="B229" t="s">
        <v>95</v>
      </c>
      <c r="C229" t="s">
        <v>48</v>
      </c>
      <c r="D229" t="s">
        <v>559</v>
      </c>
      <c r="E229" t="s">
        <v>94</v>
      </c>
      <c r="F229" s="1">
        <v>44711</v>
      </c>
      <c r="G229" t="s">
        <v>22</v>
      </c>
      <c r="H229">
        <f>VLOOKUP(I229,Sheet1!A:B,2,0)</f>
        <v>3088621</v>
      </c>
      <c r="I229" t="s">
        <v>311</v>
      </c>
      <c r="J229" s="1">
        <v>44714</v>
      </c>
      <c r="K229" t="s">
        <v>180</v>
      </c>
      <c r="L229" t="s">
        <v>311</v>
      </c>
      <c r="M229" s="1">
        <v>44714</v>
      </c>
      <c r="N229" t="s">
        <v>45</v>
      </c>
      <c r="O229" t="s">
        <v>162</v>
      </c>
      <c r="P229">
        <v>8</v>
      </c>
      <c r="Q229">
        <v>1284</v>
      </c>
      <c r="R229">
        <v>8</v>
      </c>
      <c r="S229" t="s">
        <v>162</v>
      </c>
      <c r="T229" t="s">
        <v>21</v>
      </c>
      <c r="U229" t="s">
        <v>96</v>
      </c>
      <c r="V229" t="s">
        <v>162</v>
      </c>
      <c r="W229" t="s">
        <v>40</v>
      </c>
      <c r="X229" t="s">
        <v>712</v>
      </c>
      <c r="Y229" t="s">
        <v>561</v>
      </c>
      <c r="Z229" t="str">
        <f>VLOOKUP($I229,'[1]Master Route AAT Milk Run'!$C:$H,4,0)</f>
        <v>71-9202</v>
      </c>
      <c r="AA229" t="s">
        <v>719</v>
      </c>
      <c r="AB229" t="str">
        <f>VLOOKUP($I229,'[1]Master Route AAT Milk Run'!$C:$H,5,0)</f>
        <v>นายเศรษฐพงศ์ ศรีสำโรง</v>
      </c>
      <c r="AC229" t="str">
        <f>VLOOKUP($I229,'[1]Master Route AAT Milk Run'!$C:$H,6,0)</f>
        <v>095-2144707</v>
      </c>
    </row>
    <row r="230" spans="1:29" x14ac:dyDescent="0.25">
      <c r="A230" t="s">
        <v>20</v>
      </c>
      <c r="B230" t="s">
        <v>95</v>
      </c>
      <c r="C230" t="s">
        <v>48</v>
      </c>
      <c r="D230" t="s">
        <v>588</v>
      </c>
      <c r="E230" t="s">
        <v>234</v>
      </c>
      <c r="F230" s="1">
        <v>44711</v>
      </c>
      <c r="G230" t="s">
        <v>22</v>
      </c>
      <c r="H230">
        <f>VLOOKUP(I230,Sheet1!A:B,2,0)</f>
        <v>3088621</v>
      </c>
      <c r="I230" t="s">
        <v>311</v>
      </c>
      <c r="J230" s="1">
        <v>44714</v>
      </c>
      <c r="K230" t="s">
        <v>180</v>
      </c>
      <c r="L230" t="s">
        <v>311</v>
      </c>
      <c r="M230" s="1">
        <v>44714</v>
      </c>
      <c r="N230" t="s">
        <v>123</v>
      </c>
      <c r="O230" t="s">
        <v>41</v>
      </c>
      <c r="P230">
        <v>120</v>
      </c>
      <c r="Q230">
        <v>2402</v>
      </c>
      <c r="R230">
        <v>30</v>
      </c>
      <c r="S230" t="s">
        <v>41</v>
      </c>
      <c r="T230" t="s">
        <v>21</v>
      </c>
      <c r="U230" t="s">
        <v>96</v>
      </c>
      <c r="V230" t="s">
        <v>41</v>
      </c>
      <c r="W230" t="s">
        <v>40</v>
      </c>
      <c r="X230" t="s">
        <v>712</v>
      </c>
      <c r="Y230" t="s">
        <v>589</v>
      </c>
      <c r="Z230" t="str">
        <f>VLOOKUP($I230,'[1]Master Route AAT Milk Run'!$C:$H,4,0)</f>
        <v>71-9202</v>
      </c>
      <c r="AA230" t="s">
        <v>719</v>
      </c>
      <c r="AB230" t="str">
        <f>VLOOKUP($I230,'[1]Master Route AAT Milk Run'!$C:$H,5,0)</f>
        <v>นายเศรษฐพงศ์ ศรีสำโรง</v>
      </c>
      <c r="AC230" t="str">
        <f>VLOOKUP($I230,'[1]Master Route AAT Milk Run'!$C:$H,6,0)</f>
        <v>095-2144707</v>
      </c>
    </row>
    <row r="231" spans="1:29" x14ac:dyDescent="0.25">
      <c r="A231" t="s">
        <v>20</v>
      </c>
      <c r="B231" t="s">
        <v>95</v>
      </c>
      <c r="C231" t="s">
        <v>48</v>
      </c>
      <c r="D231" t="s">
        <v>595</v>
      </c>
      <c r="E231" t="s">
        <v>410</v>
      </c>
      <c r="F231" s="1">
        <v>44711</v>
      </c>
      <c r="G231" t="s">
        <v>22</v>
      </c>
      <c r="H231">
        <f>VLOOKUP(I231,Sheet1!A:B,2,0)</f>
        <v>3088621</v>
      </c>
      <c r="I231" t="s">
        <v>311</v>
      </c>
      <c r="J231" s="1">
        <v>44714</v>
      </c>
      <c r="K231" t="s">
        <v>180</v>
      </c>
      <c r="L231" t="s">
        <v>311</v>
      </c>
      <c r="M231" s="1">
        <v>44714</v>
      </c>
      <c r="N231" t="s">
        <v>123</v>
      </c>
      <c r="O231" t="s">
        <v>41</v>
      </c>
      <c r="P231">
        <v>108</v>
      </c>
      <c r="Q231">
        <v>2896</v>
      </c>
      <c r="R231">
        <v>54</v>
      </c>
      <c r="S231" t="s">
        <v>41</v>
      </c>
      <c r="T231" t="s">
        <v>21</v>
      </c>
      <c r="U231" t="s">
        <v>96</v>
      </c>
      <c r="V231" t="s">
        <v>41</v>
      </c>
      <c r="W231" t="s">
        <v>40</v>
      </c>
      <c r="X231" t="s">
        <v>712</v>
      </c>
      <c r="Y231" t="s">
        <v>597</v>
      </c>
      <c r="Z231" t="str">
        <f>VLOOKUP($I231,'[1]Master Route AAT Milk Run'!$C:$H,4,0)</f>
        <v>71-9202</v>
      </c>
      <c r="AA231" t="s">
        <v>719</v>
      </c>
      <c r="AB231" t="str">
        <f>VLOOKUP($I231,'[1]Master Route AAT Milk Run'!$C:$H,5,0)</f>
        <v>นายเศรษฐพงศ์ ศรีสำโรง</v>
      </c>
      <c r="AC231" t="str">
        <f>VLOOKUP($I231,'[1]Master Route AAT Milk Run'!$C:$H,6,0)</f>
        <v>095-2144707</v>
      </c>
    </row>
    <row r="232" spans="1:29" x14ac:dyDescent="0.25">
      <c r="A232" t="s">
        <v>20</v>
      </c>
      <c r="B232" t="s">
        <v>63</v>
      </c>
      <c r="C232" t="s">
        <v>31</v>
      </c>
      <c r="D232" t="s">
        <v>213</v>
      </c>
      <c r="E232" t="s">
        <v>214</v>
      </c>
      <c r="F232" s="1">
        <v>44711</v>
      </c>
      <c r="G232" t="s">
        <v>22</v>
      </c>
      <c r="H232">
        <f>VLOOKUP(I232,Sheet1!A:B,2,0)</f>
        <v>3088373</v>
      </c>
      <c r="I232" t="s">
        <v>209</v>
      </c>
      <c r="J232" s="1">
        <v>44713</v>
      </c>
      <c r="K232" t="s">
        <v>208</v>
      </c>
      <c r="L232" t="s">
        <v>209</v>
      </c>
      <c r="M232" s="1">
        <v>44714</v>
      </c>
      <c r="N232" t="s">
        <v>27</v>
      </c>
      <c r="O232" t="s">
        <v>64</v>
      </c>
      <c r="P232">
        <v>120</v>
      </c>
      <c r="Q232">
        <v>2788</v>
      </c>
      <c r="R232">
        <v>120</v>
      </c>
      <c r="S232" t="s">
        <v>64</v>
      </c>
      <c r="T232" t="s">
        <v>21</v>
      </c>
      <c r="U232" t="s">
        <v>61</v>
      </c>
      <c r="V232" t="s">
        <v>64</v>
      </c>
      <c r="W232" t="s">
        <v>40</v>
      </c>
      <c r="X232" t="s">
        <v>712</v>
      </c>
      <c r="Y232" t="s">
        <v>215</v>
      </c>
      <c r="Z232" t="str">
        <f>VLOOKUP($I232,'[1]Master Route AAT Milk Run'!$C:$H,4,0)</f>
        <v>71-9202</v>
      </c>
      <c r="AA232" t="s">
        <v>719</v>
      </c>
      <c r="AB232" t="str">
        <f>VLOOKUP($I232,'[1]Master Route AAT Milk Run'!$C:$H,5,0)</f>
        <v>นายเศรษฐพงศ์ ศรีสำโรง</v>
      </c>
      <c r="AC232" t="str">
        <f>VLOOKUP($I232,'[1]Master Route AAT Milk Run'!$C:$H,6,0)</f>
        <v>095-2144707</v>
      </c>
    </row>
    <row r="233" spans="1:29" x14ac:dyDescent="0.25">
      <c r="A233" t="s">
        <v>20</v>
      </c>
      <c r="B233" t="s">
        <v>63</v>
      </c>
      <c r="C233" t="s">
        <v>31</v>
      </c>
      <c r="D233" t="s">
        <v>504</v>
      </c>
      <c r="E233" t="s">
        <v>374</v>
      </c>
      <c r="F233" s="1">
        <v>44711</v>
      </c>
      <c r="G233" t="s">
        <v>22</v>
      </c>
      <c r="H233">
        <f>VLOOKUP(I233,Sheet1!A:B,2,0)</f>
        <v>3088373</v>
      </c>
      <c r="I233" t="s">
        <v>209</v>
      </c>
      <c r="J233" s="1">
        <v>44713</v>
      </c>
      <c r="K233" t="s">
        <v>208</v>
      </c>
      <c r="L233" t="s">
        <v>209</v>
      </c>
      <c r="M233" s="1">
        <v>44714</v>
      </c>
      <c r="N233" t="s">
        <v>189</v>
      </c>
      <c r="O233" t="s">
        <v>41</v>
      </c>
      <c r="P233">
        <v>60</v>
      </c>
      <c r="Q233">
        <v>1602</v>
      </c>
      <c r="R233">
        <v>60</v>
      </c>
      <c r="S233" t="s">
        <v>41</v>
      </c>
      <c r="T233" t="s">
        <v>21</v>
      </c>
      <c r="U233" t="s">
        <v>61</v>
      </c>
      <c r="V233" t="s">
        <v>41</v>
      </c>
      <c r="W233" t="s">
        <v>40</v>
      </c>
      <c r="X233" t="s">
        <v>712</v>
      </c>
      <c r="Y233" t="s">
        <v>623</v>
      </c>
      <c r="Z233" t="str">
        <f>VLOOKUP($I233,'[1]Master Route AAT Milk Run'!$C:$H,4,0)</f>
        <v>71-9202</v>
      </c>
      <c r="AA233" t="s">
        <v>719</v>
      </c>
      <c r="AB233" t="str">
        <f>VLOOKUP($I233,'[1]Master Route AAT Milk Run'!$C:$H,5,0)</f>
        <v>นายเศรษฐพงศ์ ศรีสำโรง</v>
      </c>
      <c r="AC233" t="str">
        <f>VLOOKUP($I233,'[1]Master Route AAT Milk Run'!$C:$H,6,0)</f>
        <v>095-2144707</v>
      </c>
    </row>
    <row r="234" spans="1:29" x14ac:dyDescent="0.25">
      <c r="A234" t="s">
        <v>20</v>
      </c>
      <c r="B234" t="s">
        <v>95</v>
      </c>
      <c r="C234" t="s">
        <v>48</v>
      </c>
      <c r="D234" t="s">
        <v>536</v>
      </c>
      <c r="E234" t="s">
        <v>371</v>
      </c>
      <c r="F234" s="1">
        <v>44711</v>
      </c>
      <c r="G234" t="s">
        <v>22</v>
      </c>
      <c r="H234">
        <f>VLOOKUP(I234,Sheet1!A:B,2,0)</f>
        <v>3088621</v>
      </c>
      <c r="I234" t="s">
        <v>311</v>
      </c>
      <c r="J234" s="1">
        <v>44714</v>
      </c>
      <c r="K234" t="s">
        <v>180</v>
      </c>
      <c r="L234" t="s">
        <v>311</v>
      </c>
      <c r="M234" s="1">
        <v>44714</v>
      </c>
      <c r="N234" t="s">
        <v>123</v>
      </c>
      <c r="O234" t="s">
        <v>41</v>
      </c>
      <c r="P234">
        <v>128</v>
      </c>
      <c r="Q234">
        <v>3217</v>
      </c>
      <c r="R234">
        <v>32</v>
      </c>
      <c r="S234" t="s">
        <v>41</v>
      </c>
      <c r="T234" t="s">
        <v>21</v>
      </c>
      <c r="U234" t="s">
        <v>96</v>
      </c>
      <c r="V234" t="s">
        <v>41</v>
      </c>
      <c r="W234" t="s">
        <v>40</v>
      </c>
      <c r="X234" t="s">
        <v>712</v>
      </c>
      <c r="Y234" t="s">
        <v>637</v>
      </c>
      <c r="Z234" t="str">
        <f>VLOOKUP($I234,'[1]Master Route AAT Milk Run'!$C:$H,4,0)</f>
        <v>71-9202</v>
      </c>
      <c r="AA234" t="s">
        <v>719</v>
      </c>
      <c r="AB234" t="str">
        <f>VLOOKUP($I234,'[1]Master Route AAT Milk Run'!$C:$H,5,0)</f>
        <v>นายเศรษฐพงศ์ ศรีสำโรง</v>
      </c>
      <c r="AC234" t="str">
        <f>VLOOKUP($I234,'[1]Master Route AAT Milk Run'!$C:$H,6,0)</f>
        <v>095-2144707</v>
      </c>
    </row>
    <row r="235" spans="1:29" x14ac:dyDescent="0.25">
      <c r="A235" t="s">
        <v>20</v>
      </c>
      <c r="B235" t="s">
        <v>95</v>
      </c>
      <c r="C235" t="s">
        <v>48</v>
      </c>
      <c r="D235" t="s">
        <v>383</v>
      </c>
      <c r="E235" t="s">
        <v>384</v>
      </c>
      <c r="F235" s="1">
        <v>44711</v>
      </c>
      <c r="G235" t="s">
        <v>22</v>
      </c>
      <c r="H235">
        <f>VLOOKUP(I235,Sheet1!A:B,2,0)</f>
        <v>3088621</v>
      </c>
      <c r="I235" t="s">
        <v>311</v>
      </c>
      <c r="J235" s="1">
        <v>44714</v>
      </c>
      <c r="K235" t="s">
        <v>180</v>
      </c>
      <c r="L235" t="s">
        <v>311</v>
      </c>
      <c r="M235" s="1">
        <v>44714</v>
      </c>
      <c r="N235" t="s">
        <v>123</v>
      </c>
      <c r="O235" t="s">
        <v>41</v>
      </c>
      <c r="P235">
        <v>60</v>
      </c>
      <c r="Q235">
        <v>1780</v>
      </c>
      <c r="R235">
        <v>6</v>
      </c>
      <c r="S235" t="s">
        <v>41</v>
      </c>
      <c r="T235" t="s">
        <v>21</v>
      </c>
      <c r="U235" t="s">
        <v>96</v>
      </c>
      <c r="V235" t="s">
        <v>41</v>
      </c>
      <c r="W235" t="s">
        <v>40</v>
      </c>
      <c r="X235" t="s">
        <v>712</v>
      </c>
      <c r="Y235" t="s">
        <v>385</v>
      </c>
      <c r="Z235" t="str">
        <f>VLOOKUP($I235,'[1]Master Route AAT Milk Run'!$C:$H,4,0)</f>
        <v>71-9202</v>
      </c>
      <c r="AA235" t="s">
        <v>719</v>
      </c>
      <c r="AB235" t="str">
        <f>VLOOKUP($I235,'[1]Master Route AAT Milk Run'!$C:$H,5,0)</f>
        <v>นายเศรษฐพงศ์ ศรีสำโรง</v>
      </c>
      <c r="AC235" t="str">
        <f>VLOOKUP($I235,'[1]Master Route AAT Milk Run'!$C:$H,6,0)</f>
        <v>095-2144707</v>
      </c>
    </row>
    <row r="236" spans="1:29" x14ac:dyDescent="0.25">
      <c r="A236" t="s">
        <v>20</v>
      </c>
      <c r="B236" t="s">
        <v>95</v>
      </c>
      <c r="C236" t="s">
        <v>48</v>
      </c>
      <c r="D236" t="s">
        <v>386</v>
      </c>
      <c r="E236" t="s">
        <v>310</v>
      </c>
      <c r="F236" s="1">
        <v>44711</v>
      </c>
      <c r="G236" t="s">
        <v>22</v>
      </c>
      <c r="H236">
        <f>VLOOKUP(I236,Sheet1!A:B,2,0)</f>
        <v>3088621</v>
      </c>
      <c r="I236" t="s">
        <v>311</v>
      </c>
      <c r="J236" s="1">
        <v>44714</v>
      </c>
      <c r="K236" t="s">
        <v>180</v>
      </c>
      <c r="L236" t="s">
        <v>311</v>
      </c>
      <c r="M236" s="1">
        <v>44714</v>
      </c>
      <c r="N236" t="s">
        <v>123</v>
      </c>
      <c r="O236" t="s">
        <v>41</v>
      </c>
      <c r="P236">
        <v>44</v>
      </c>
      <c r="Q236">
        <v>1738</v>
      </c>
      <c r="R236">
        <v>22</v>
      </c>
      <c r="S236" t="s">
        <v>41</v>
      </c>
      <c r="T236" t="s">
        <v>21</v>
      </c>
      <c r="U236" t="s">
        <v>96</v>
      </c>
      <c r="V236" t="s">
        <v>41</v>
      </c>
      <c r="W236" t="s">
        <v>40</v>
      </c>
      <c r="X236" t="s">
        <v>712</v>
      </c>
      <c r="Y236" t="s">
        <v>388</v>
      </c>
      <c r="Z236" t="str">
        <f>VLOOKUP($I236,'[1]Master Route AAT Milk Run'!$C:$H,4,0)</f>
        <v>71-9202</v>
      </c>
      <c r="AA236" t="s">
        <v>719</v>
      </c>
      <c r="AB236" t="str">
        <f>VLOOKUP($I236,'[1]Master Route AAT Milk Run'!$C:$H,5,0)</f>
        <v>นายเศรษฐพงศ์ ศรีสำโรง</v>
      </c>
      <c r="AC236" t="str">
        <f>VLOOKUP($I236,'[1]Master Route AAT Milk Run'!$C:$H,6,0)</f>
        <v>095-2144707</v>
      </c>
    </row>
    <row r="237" spans="1:29" x14ac:dyDescent="0.25">
      <c r="A237" t="s">
        <v>20</v>
      </c>
      <c r="B237" t="s">
        <v>95</v>
      </c>
      <c r="C237" t="s">
        <v>48</v>
      </c>
      <c r="D237" t="s">
        <v>400</v>
      </c>
      <c r="E237" t="s">
        <v>396</v>
      </c>
      <c r="F237" s="1">
        <v>44711</v>
      </c>
      <c r="G237" t="s">
        <v>22</v>
      </c>
      <c r="H237">
        <f>VLOOKUP(I237,Sheet1!A:B,2,0)</f>
        <v>3088621</v>
      </c>
      <c r="I237" t="s">
        <v>311</v>
      </c>
      <c r="J237" s="1">
        <v>44714</v>
      </c>
      <c r="K237" t="s">
        <v>180</v>
      </c>
      <c r="L237" t="s">
        <v>311</v>
      </c>
      <c r="M237" s="1">
        <v>44714</v>
      </c>
      <c r="N237" t="s">
        <v>123</v>
      </c>
      <c r="O237" t="s">
        <v>41</v>
      </c>
      <c r="P237">
        <v>84</v>
      </c>
      <c r="Q237">
        <v>1676</v>
      </c>
      <c r="R237">
        <v>12</v>
      </c>
      <c r="S237" t="s">
        <v>41</v>
      </c>
      <c r="T237" t="s">
        <v>21</v>
      </c>
      <c r="U237" t="s">
        <v>96</v>
      </c>
      <c r="V237" t="s">
        <v>41</v>
      </c>
      <c r="W237" t="s">
        <v>40</v>
      </c>
      <c r="X237" t="s">
        <v>712</v>
      </c>
      <c r="Y237" t="s">
        <v>401</v>
      </c>
      <c r="Z237" t="str">
        <f>VLOOKUP($I237,'[1]Master Route AAT Milk Run'!$C:$H,4,0)</f>
        <v>71-9202</v>
      </c>
      <c r="AA237" t="s">
        <v>719</v>
      </c>
      <c r="AB237" t="str">
        <f>VLOOKUP($I237,'[1]Master Route AAT Milk Run'!$C:$H,5,0)</f>
        <v>นายเศรษฐพงศ์ ศรีสำโรง</v>
      </c>
      <c r="AC237" t="str">
        <f>VLOOKUP($I237,'[1]Master Route AAT Milk Run'!$C:$H,6,0)</f>
        <v>095-2144707</v>
      </c>
    </row>
    <row r="238" spans="1:29" x14ac:dyDescent="0.25">
      <c r="A238" t="s">
        <v>20</v>
      </c>
      <c r="B238" t="s">
        <v>95</v>
      </c>
      <c r="C238" t="s">
        <v>48</v>
      </c>
      <c r="D238" t="s">
        <v>651</v>
      </c>
      <c r="E238" t="s">
        <v>47</v>
      </c>
      <c r="F238" s="1">
        <v>44711</v>
      </c>
      <c r="G238" t="s">
        <v>22</v>
      </c>
      <c r="H238">
        <f>VLOOKUP(I238,Sheet1!A:B,2,0)</f>
        <v>3088621</v>
      </c>
      <c r="I238" t="s">
        <v>311</v>
      </c>
      <c r="J238" s="1">
        <v>44714</v>
      </c>
      <c r="K238" t="s">
        <v>180</v>
      </c>
      <c r="L238" t="s">
        <v>311</v>
      </c>
      <c r="M238" s="1">
        <v>44714</v>
      </c>
      <c r="N238" t="s">
        <v>123</v>
      </c>
      <c r="O238" t="s">
        <v>41</v>
      </c>
      <c r="P238">
        <v>132</v>
      </c>
      <c r="Q238">
        <v>3168</v>
      </c>
      <c r="R238">
        <v>66</v>
      </c>
      <c r="S238" t="s">
        <v>41</v>
      </c>
      <c r="T238" t="s">
        <v>21</v>
      </c>
      <c r="U238" t="s">
        <v>96</v>
      </c>
      <c r="V238" t="s">
        <v>41</v>
      </c>
      <c r="W238" t="s">
        <v>40</v>
      </c>
      <c r="X238" t="s">
        <v>712</v>
      </c>
      <c r="Y238" t="s">
        <v>652</v>
      </c>
      <c r="Z238" t="str">
        <f>VLOOKUP($I238,'[1]Master Route AAT Milk Run'!$C:$H,4,0)</f>
        <v>71-9202</v>
      </c>
      <c r="AA238" t="s">
        <v>719</v>
      </c>
      <c r="AB238" t="str">
        <f>VLOOKUP($I238,'[1]Master Route AAT Milk Run'!$C:$H,5,0)</f>
        <v>นายเศรษฐพงศ์ ศรีสำโรง</v>
      </c>
      <c r="AC238" t="str">
        <f>VLOOKUP($I238,'[1]Master Route AAT Milk Run'!$C:$H,6,0)</f>
        <v>095-2144707</v>
      </c>
    </row>
    <row r="239" spans="1:29" x14ac:dyDescent="0.25">
      <c r="A239" t="s">
        <v>20</v>
      </c>
      <c r="B239" t="s">
        <v>95</v>
      </c>
      <c r="C239" t="s">
        <v>48</v>
      </c>
      <c r="D239" t="s">
        <v>519</v>
      </c>
      <c r="E239" t="s">
        <v>409</v>
      </c>
      <c r="F239" s="1">
        <v>44711</v>
      </c>
      <c r="G239" t="s">
        <v>22</v>
      </c>
      <c r="H239">
        <f>VLOOKUP(I239,Sheet1!A:B,2,0)</f>
        <v>3088621</v>
      </c>
      <c r="I239" t="s">
        <v>311</v>
      </c>
      <c r="J239" s="1">
        <v>44714</v>
      </c>
      <c r="K239" t="s">
        <v>180</v>
      </c>
      <c r="L239" t="s">
        <v>311</v>
      </c>
      <c r="M239" s="1">
        <v>44714</v>
      </c>
      <c r="N239" t="s">
        <v>123</v>
      </c>
      <c r="O239" t="s">
        <v>41</v>
      </c>
      <c r="P239">
        <v>135</v>
      </c>
      <c r="Q239">
        <v>2926</v>
      </c>
      <c r="R239">
        <v>15</v>
      </c>
      <c r="S239" t="s">
        <v>41</v>
      </c>
      <c r="T239" t="s">
        <v>21</v>
      </c>
      <c r="U239" t="s">
        <v>96</v>
      </c>
      <c r="V239" t="s">
        <v>41</v>
      </c>
      <c r="W239" t="s">
        <v>40</v>
      </c>
      <c r="X239" t="s">
        <v>712</v>
      </c>
      <c r="Y239" t="s">
        <v>634</v>
      </c>
      <c r="Z239" t="str">
        <f>VLOOKUP($I239,'[1]Master Route AAT Milk Run'!$C:$H,4,0)</f>
        <v>71-9202</v>
      </c>
      <c r="AA239" t="s">
        <v>719</v>
      </c>
      <c r="AB239" t="str">
        <f>VLOOKUP($I239,'[1]Master Route AAT Milk Run'!$C:$H,5,0)</f>
        <v>นายเศรษฐพงศ์ ศรีสำโรง</v>
      </c>
      <c r="AC239" t="str">
        <f>VLOOKUP($I239,'[1]Master Route AAT Milk Run'!$C:$H,6,0)</f>
        <v>095-2144707</v>
      </c>
    </row>
    <row r="240" spans="1:29" x14ac:dyDescent="0.25">
      <c r="A240" t="s">
        <v>20</v>
      </c>
      <c r="B240" t="s">
        <v>95</v>
      </c>
      <c r="C240" t="s">
        <v>48</v>
      </c>
      <c r="D240" t="s">
        <v>485</v>
      </c>
      <c r="E240" t="s">
        <v>309</v>
      </c>
      <c r="F240" s="1">
        <v>44711</v>
      </c>
      <c r="G240" t="s">
        <v>22</v>
      </c>
      <c r="H240">
        <f>VLOOKUP(I240,Sheet1!A:B,2,0)</f>
        <v>3088621</v>
      </c>
      <c r="I240" t="s">
        <v>311</v>
      </c>
      <c r="J240" s="1">
        <v>44714</v>
      </c>
      <c r="K240" t="s">
        <v>180</v>
      </c>
      <c r="L240" t="s">
        <v>311</v>
      </c>
      <c r="M240" s="1">
        <v>44714</v>
      </c>
      <c r="N240" t="s">
        <v>123</v>
      </c>
      <c r="O240" t="s">
        <v>41</v>
      </c>
      <c r="P240">
        <v>136</v>
      </c>
      <c r="Q240">
        <v>3234</v>
      </c>
      <c r="R240">
        <v>8</v>
      </c>
      <c r="S240" t="s">
        <v>41</v>
      </c>
      <c r="T240" t="s">
        <v>21</v>
      </c>
      <c r="U240" t="s">
        <v>96</v>
      </c>
      <c r="V240" t="s">
        <v>41</v>
      </c>
      <c r="W240" t="s">
        <v>40</v>
      </c>
      <c r="X240" t="s">
        <v>712</v>
      </c>
      <c r="Y240" t="s">
        <v>486</v>
      </c>
      <c r="Z240" t="str">
        <f>VLOOKUP($I240,'[1]Master Route AAT Milk Run'!$C:$H,4,0)</f>
        <v>71-9202</v>
      </c>
      <c r="AA240" t="s">
        <v>719</v>
      </c>
      <c r="AB240" t="str">
        <f>VLOOKUP($I240,'[1]Master Route AAT Milk Run'!$C:$H,5,0)</f>
        <v>นายเศรษฐพงศ์ ศรีสำโรง</v>
      </c>
      <c r="AC240" t="str">
        <f>VLOOKUP($I240,'[1]Master Route AAT Milk Run'!$C:$H,6,0)</f>
        <v>095-2144707</v>
      </c>
    </row>
    <row r="241" spans="1:29" x14ac:dyDescent="0.25">
      <c r="A241" t="s">
        <v>20</v>
      </c>
      <c r="B241" t="s">
        <v>95</v>
      </c>
      <c r="C241" t="s">
        <v>48</v>
      </c>
      <c r="D241" t="s">
        <v>93</v>
      </c>
      <c r="E241" t="s">
        <v>101</v>
      </c>
      <c r="F241" s="1">
        <v>44711</v>
      </c>
      <c r="G241" t="s">
        <v>22</v>
      </c>
      <c r="H241">
        <f>VLOOKUP(I241,Sheet1!A:B,2,0)</f>
        <v>3088621</v>
      </c>
      <c r="I241" t="s">
        <v>311</v>
      </c>
      <c r="J241" s="1">
        <v>44714</v>
      </c>
      <c r="K241" t="s">
        <v>180</v>
      </c>
      <c r="L241" t="s">
        <v>311</v>
      </c>
      <c r="M241" s="1">
        <v>44714</v>
      </c>
      <c r="N241" t="s">
        <v>123</v>
      </c>
      <c r="O241" t="s">
        <v>41</v>
      </c>
      <c r="P241">
        <v>8</v>
      </c>
      <c r="Q241">
        <v>362</v>
      </c>
      <c r="R241">
        <v>8</v>
      </c>
      <c r="S241" t="s">
        <v>41</v>
      </c>
      <c r="T241" t="s">
        <v>21</v>
      </c>
      <c r="U241" t="s">
        <v>96</v>
      </c>
      <c r="V241" t="s">
        <v>41</v>
      </c>
      <c r="W241" t="s">
        <v>40</v>
      </c>
      <c r="X241" t="s">
        <v>712</v>
      </c>
      <c r="Y241" t="s">
        <v>102</v>
      </c>
      <c r="Z241" t="str">
        <f>VLOOKUP($I241,'[1]Master Route AAT Milk Run'!$C:$H,4,0)</f>
        <v>71-9202</v>
      </c>
      <c r="AA241" t="s">
        <v>719</v>
      </c>
      <c r="AB241" t="str">
        <f>VLOOKUP($I241,'[1]Master Route AAT Milk Run'!$C:$H,5,0)</f>
        <v>นายเศรษฐพงศ์ ศรีสำโรง</v>
      </c>
      <c r="AC241" t="str">
        <f>VLOOKUP($I241,'[1]Master Route AAT Milk Run'!$C:$H,6,0)</f>
        <v>095-2144707</v>
      </c>
    </row>
    <row r="242" spans="1:29" x14ac:dyDescent="0.25">
      <c r="A242" t="s">
        <v>20</v>
      </c>
      <c r="B242" t="s">
        <v>63</v>
      </c>
      <c r="C242" t="s">
        <v>31</v>
      </c>
      <c r="D242" t="s">
        <v>207</v>
      </c>
      <c r="E242" t="s">
        <v>34</v>
      </c>
      <c r="F242" s="1">
        <v>44711</v>
      </c>
      <c r="G242" t="s">
        <v>22</v>
      </c>
      <c r="H242">
        <f>VLOOKUP(I242,Sheet1!A:B,2,0)</f>
        <v>3088373</v>
      </c>
      <c r="I242" t="s">
        <v>209</v>
      </c>
      <c r="J242" s="1">
        <v>44713</v>
      </c>
      <c r="K242" t="s">
        <v>208</v>
      </c>
      <c r="L242" t="s">
        <v>209</v>
      </c>
      <c r="M242" s="1">
        <v>44714</v>
      </c>
      <c r="N242" t="s">
        <v>27</v>
      </c>
      <c r="O242" t="s">
        <v>64</v>
      </c>
      <c r="P242">
        <v>48</v>
      </c>
      <c r="Q242">
        <v>1631</v>
      </c>
      <c r="R242">
        <v>48</v>
      </c>
      <c r="S242" t="s">
        <v>64</v>
      </c>
      <c r="T242" t="s">
        <v>21</v>
      </c>
      <c r="U242" t="s">
        <v>61</v>
      </c>
      <c r="V242" t="s">
        <v>64</v>
      </c>
      <c r="W242" t="s">
        <v>40</v>
      </c>
      <c r="X242" t="s">
        <v>712</v>
      </c>
      <c r="Y242" t="s">
        <v>689</v>
      </c>
      <c r="Z242" t="str">
        <f>VLOOKUP($I242,'[1]Master Route AAT Milk Run'!$C:$H,4,0)</f>
        <v>71-9202</v>
      </c>
      <c r="AA242" t="s">
        <v>719</v>
      </c>
      <c r="AB242" t="str">
        <f>VLOOKUP($I242,'[1]Master Route AAT Milk Run'!$C:$H,5,0)</f>
        <v>นายเศรษฐพงศ์ ศรีสำโรง</v>
      </c>
      <c r="AC242" t="str">
        <f>VLOOKUP($I242,'[1]Master Route AAT Milk Run'!$C:$H,6,0)</f>
        <v>095-2144707</v>
      </c>
    </row>
    <row r="243" spans="1:29" x14ac:dyDescent="0.25">
      <c r="A243" t="s">
        <v>20</v>
      </c>
      <c r="B243" t="s">
        <v>95</v>
      </c>
      <c r="C243" t="s">
        <v>48</v>
      </c>
      <c r="D243" t="s">
        <v>386</v>
      </c>
      <c r="E243" t="s">
        <v>309</v>
      </c>
      <c r="F243" s="1">
        <v>44711</v>
      </c>
      <c r="G243" t="s">
        <v>22</v>
      </c>
      <c r="H243">
        <f>VLOOKUP(I243,Sheet1!A:B,2,0)</f>
        <v>3088621</v>
      </c>
      <c r="I243" t="s">
        <v>311</v>
      </c>
      <c r="J243" s="1">
        <v>44714</v>
      </c>
      <c r="K243" t="s">
        <v>180</v>
      </c>
      <c r="L243" t="s">
        <v>311</v>
      </c>
      <c r="M243" s="1">
        <v>44714</v>
      </c>
      <c r="N243" t="s">
        <v>123</v>
      </c>
      <c r="O243" t="s">
        <v>41</v>
      </c>
      <c r="P243">
        <v>88</v>
      </c>
      <c r="Q243">
        <v>1540</v>
      </c>
      <c r="R243">
        <v>22</v>
      </c>
      <c r="S243" t="s">
        <v>41</v>
      </c>
      <c r="T243" t="s">
        <v>21</v>
      </c>
      <c r="U243" t="s">
        <v>96</v>
      </c>
      <c r="V243" t="s">
        <v>41</v>
      </c>
      <c r="W243" t="s">
        <v>40</v>
      </c>
      <c r="X243" t="s">
        <v>712</v>
      </c>
      <c r="Y243" t="s">
        <v>387</v>
      </c>
      <c r="Z243" t="str">
        <f>VLOOKUP($I243,'[1]Master Route AAT Milk Run'!$C:$H,4,0)</f>
        <v>71-9202</v>
      </c>
      <c r="AA243" t="s">
        <v>719</v>
      </c>
      <c r="AB243" t="str">
        <f>VLOOKUP($I243,'[1]Master Route AAT Milk Run'!$C:$H,5,0)</f>
        <v>นายเศรษฐพงศ์ ศรีสำโรง</v>
      </c>
      <c r="AC243" t="str">
        <f>VLOOKUP($I243,'[1]Master Route AAT Milk Run'!$C:$H,6,0)</f>
        <v>095-2144707</v>
      </c>
    </row>
    <row r="244" spans="1:29" x14ac:dyDescent="0.25">
      <c r="A244" t="s">
        <v>20</v>
      </c>
      <c r="B244" t="s">
        <v>95</v>
      </c>
      <c r="C244" t="s">
        <v>48</v>
      </c>
      <c r="D244" t="s">
        <v>675</v>
      </c>
      <c r="E244" t="s">
        <v>371</v>
      </c>
      <c r="F244" s="1">
        <v>44711</v>
      </c>
      <c r="G244" t="s">
        <v>22</v>
      </c>
      <c r="H244">
        <f>VLOOKUP(I244,Sheet1!A:B,2,0)</f>
        <v>3088621</v>
      </c>
      <c r="I244" t="s">
        <v>311</v>
      </c>
      <c r="J244" s="1">
        <v>44714</v>
      </c>
      <c r="K244" t="s">
        <v>180</v>
      </c>
      <c r="L244" t="s">
        <v>311</v>
      </c>
      <c r="M244" s="1">
        <v>44714</v>
      </c>
      <c r="N244" t="s">
        <v>123</v>
      </c>
      <c r="O244" t="s">
        <v>41</v>
      </c>
      <c r="P244">
        <v>55</v>
      </c>
      <c r="Q244">
        <v>1682</v>
      </c>
      <c r="R244">
        <v>55</v>
      </c>
      <c r="S244" t="s">
        <v>41</v>
      </c>
      <c r="T244" t="s">
        <v>21</v>
      </c>
      <c r="U244" t="s">
        <v>96</v>
      </c>
      <c r="V244" t="s">
        <v>41</v>
      </c>
      <c r="W244" t="s">
        <v>40</v>
      </c>
      <c r="X244" t="s">
        <v>712</v>
      </c>
      <c r="Y244" t="s">
        <v>676</v>
      </c>
      <c r="Z244" t="str">
        <f>VLOOKUP($I244,'[1]Master Route AAT Milk Run'!$C:$H,4,0)</f>
        <v>71-9202</v>
      </c>
      <c r="AA244" t="s">
        <v>719</v>
      </c>
      <c r="AB244" t="str">
        <f>VLOOKUP($I244,'[1]Master Route AAT Milk Run'!$C:$H,5,0)</f>
        <v>นายเศรษฐพงศ์ ศรีสำโรง</v>
      </c>
      <c r="AC244" t="str">
        <f>VLOOKUP($I244,'[1]Master Route AAT Milk Run'!$C:$H,6,0)</f>
        <v>095-2144707</v>
      </c>
    </row>
    <row r="245" spans="1:29" x14ac:dyDescent="0.25">
      <c r="A245" t="s">
        <v>20</v>
      </c>
      <c r="B245" t="s">
        <v>95</v>
      </c>
      <c r="C245" t="s">
        <v>48</v>
      </c>
      <c r="D245" t="s">
        <v>425</v>
      </c>
      <c r="E245" t="s">
        <v>234</v>
      </c>
      <c r="F245" s="1">
        <v>44711</v>
      </c>
      <c r="G245" t="s">
        <v>22</v>
      </c>
      <c r="H245">
        <f>VLOOKUP(I245,Sheet1!A:B,2,0)</f>
        <v>3088621</v>
      </c>
      <c r="I245" t="s">
        <v>311</v>
      </c>
      <c r="J245" s="1">
        <v>44714</v>
      </c>
      <c r="K245" t="s">
        <v>180</v>
      </c>
      <c r="L245" t="s">
        <v>311</v>
      </c>
      <c r="M245" s="1">
        <v>44714</v>
      </c>
      <c r="N245" t="s">
        <v>123</v>
      </c>
      <c r="O245" t="s">
        <v>41</v>
      </c>
      <c r="P245">
        <v>72</v>
      </c>
      <c r="Q245">
        <v>2431</v>
      </c>
      <c r="R245">
        <v>24</v>
      </c>
      <c r="S245" t="s">
        <v>41</v>
      </c>
      <c r="T245" t="s">
        <v>21</v>
      </c>
      <c r="U245" t="s">
        <v>96</v>
      </c>
      <c r="V245" t="s">
        <v>41</v>
      </c>
      <c r="W245" t="s">
        <v>40</v>
      </c>
      <c r="X245" t="s">
        <v>712</v>
      </c>
      <c r="Y245" t="s">
        <v>426</v>
      </c>
      <c r="Z245" t="str">
        <f>VLOOKUP($I245,'[1]Master Route AAT Milk Run'!$C:$H,4,0)</f>
        <v>71-9202</v>
      </c>
      <c r="AA245" t="s">
        <v>719</v>
      </c>
      <c r="AB245" t="str">
        <f>VLOOKUP($I245,'[1]Master Route AAT Milk Run'!$C:$H,5,0)</f>
        <v>นายเศรษฐพงศ์ ศรีสำโรง</v>
      </c>
      <c r="AC245" t="str">
        <f>VLOOKUP($I245,'[1]Master Route AAT Milk Run'!$C:$H,6,0)</f>
        <v>095-2144707</v>
      </c>
    </row>
    <row r="246" spans="1:29" x14ac:dyDescent="0.25">
      <c r="A246" t="s">
        <v>20</v>
      </c>
      <c r="B246" t="s">
        <v>63</v>
      </c>
      <c r="C246" t="s">
        <v>31</v>
      </c>
      <c r="D246" t="s">
        <v>62</v>
      </c>
      <c r="E246" t="s">
        <v>34</v>
      </c>
      <c r="F246" s="1">
        <v>44711</v>
      </c>
      <c r="G246" t="s">
        <v>22</v>
      </c>
      <c r="H246">
        <f>VLOOKUP(I246,Sheet1!A:B,2,0)</f>
        <v>3088373</v>
      </c>
      <c r="I246" t="s">
        <v>209</v>
      </c>
      <c r="J246" s="1">
        <v>44713</v>
      </c>
      <c r="K246" t="s">
        <v>208</v>
      </c>
      <c r="L246" t="s">
        <v>209</v>
      </c>
      <c r="M246" s="1">
        <v>44714</v>
      </c>
      <c r="N246" t="s">
        <v>27</v>
      </c>
      <c r="O246" t="s">
        <v>64</v>
      </c>
      <c r="P246">
        <v>48</v>
      </c>
      <c r="Q246">
        <v>772</v>
      </c>
      <c r="R246">
        <v>48</v>
      </c>
      <c r="S246" t="s">
        <v>64</v>
      </c>
      <c r="T246" t="s">
        <v>21</v>
      </c>
      <c r="U246" t="s">
        <v>61</v>
      </c>
      <c r="V246" t="s">
        <v>64</v>
      </c>
      <c r="W246" t="s">
        <v>40</v>
      </c>
      <c r="X246" t="s">
        <v>712</v>
      </c>
      <c r="Y246" t="s">
        <v>657</v>
      </c>
      <c r="Z246" t="str">
        <f>VLOOKUP($I246,'[1]Master Route AAT Milk Run'!$C:$H,4,0)</f>
        <v>71-9202</v>
      </c>
      <c r="AA246" t="s">
        <v>719</v>
      </c>
      <c r="AB246" t="str">
        <f>VLOOKUP($I246,'[1]Master Route AAT Milk Run'!$C:$H,5,0)</f>
        <v>นายเศรษฐพงศ์ ศรีสำโรง</v>
      </c>
      <c r="AC246" t="str">
        <f>VLOOKUP($I246,'[1]Master Route AAT Milk Run'!$C:$H,6,0)</f>
        <v>095-2144707</v>
      </c>
    </row>
    <row r="247" spans="1:29" x14ac:dyDescent="0.25">
      <c r="A247" t="s">
        <v>20</v>
      </c>
      <c r="B247" t="s">
        <v>95</v>
      </c>
      <c r="C247" t="s">
        <v>48</v>
      </c>
      <c r="D247" t="s">
        <v>427</v>
      </c>
      <c r="E247" t="s">
        <v>428</v>
      </c>
      <c r="F247" s="1">
        <v>44711</v>
      </c>
      <c r="G247" t="s">
        <v>22</v>
      </c>
      <c r="H247">
        <f>VLOOKUP(I247,Sheet1!A:B,2,0)</f>
        <v>3088621</v>
      </c>
      <c r="I247" t="s">
        <v>311</v>
      </c>
      <c r="J247" s="1">
        <v>44714</v>
      </c>
      <c r="K247" t="s">
        <v>180</v>
      </c>
      <c r="L247" t="s">
        <v>311</v>
      </c>
      <c r="M247" s="1">
        <v>44714</v>
      </c>
      <c r="N247" t="s">
        <v>123</v>
      </c>
      <c r="O247" t="s">
        <v>41</v>
      </c>
      <c r="P247">
        <v>40</v>
      </c>
      <c r="Q247">
        <v>760</v>
      </c>
      <c r="R247">
        <v>40</v>
      </c>
      <c r="S247" t="s">
        <v>41</v>
      </c>
      <c r="T247" t="s">
        <v>21</v>
      </c>
      <c r="U247" t="s">
        <v>96</v>
      </c>
      <c r="V247" t="s">
        <v>41</v>
      </c>
      <c r="W247" t="s">
        <v>40</v>
      </c>
      <c r="X247" t="s">
        <v>712</v>
      </c>
      <c r="Y247" t="s">
        <v>429</v>
      </c>
      <c r="Z247" t="str">
        <f>VLOOKUP($I247,'[1]Master Route AAT Milk Run'!$C:$H,4,0)</f>
        <v>71-9202</v>
      </c>
      <c r="AA247" t="s">
        <v>719</v>
      </c>
      <c r="AB247" t="str">
        <f>VLOOKUP($I247,'[1]Master Route AAT Milk Run'!$C:$H,5,0)</f>
        <v>นายเศรษฐพงศ์ ศรีสำโรง</v>
      </c>
      <c r="AC247" t="str">
        <f>VLOOKUP($I247,'[1]Master Route AAT Milk Run'!$C:$H,6,0)</f>
        <v>095-2144707</v>
      </c>
    </row>
    <row r="248" spans="1:29" x14ac:dyDescent="0.25">
      <c r="A248" t="s">
        <v>20</v>
      </c>
      <c r="B248" t="s">
        <v>95</v>
      </c>
      <c r="C248" t="s">
        <v>48</v>
      </c>
      <c r="D248" t="s">
        <v>520</v>
      </c>
      <c r="E248" t="s">
        <v>409</v>
      </c>
      <c r="F248" s="1">
        <v>44711</v>
      </c>
      <c r="G248" t="s">
        <v>22</v>
      </c>
      <c r="H248">
        <f>VLOOKUP(I248,Sheet1!A:B,2,0)</f>
        <v>3088621</v>
      </c>
      <c r="I248" t="s">
        <v>311</v>
      </c>
      <c r="J248" s="1">
        <v>44714</v>
      </c>
      <c r="K248" t="s">
        <v>180</v>
      </c>
      <c r="L248" t="s">
        <v>311</v>
      </c>
      <c r="M248" s="1">
        <v>44714</v>
      </c>
      <c r="N248" t="s">
        <v>123</v>
      </c>
      <c r="O248" t="s">
        <v>41</v>
      </c>
      <c r="P248">
        <v>135</v>
      </c>
      <c r="Q248">
        <v>2922</v>
      </c>
      <c r="R248">
        <v>15</v>
      </c>
      <c r="S248" t="s">
        <v>41</v>
      </c>
      <c r="T248" t="s">
        <v>21</v>
      </c>
      <c r="U248" t="s">
        <v>96</v>
      </c>
      <c r="V248" t="s">
        <v>41</v>
      </c>
      <c r="W248" t="s">
        <v>40</v>
      </c>
      <c r="X248" t="s">
        <v>712</v>
      </c>
      <c r="Y248" t="s">
        <v>521</v>
      </c>
      <c r="Z248" t="str">
        <f>VLOOKUP($I248,'[1]Master Route AAT Milk Run'!$C:$H,4,0)</f>
        <v>71-9202</v>
      </c>
      <c r="AA248" t="s">
        <v>719</v>
      </c>
      <c r="AB248" t="str">
        <f>VLOOKUP($I248,'[1]Master Route AAT Milk Run'!$C:$H,5,0)</f>
        <v>นายเศรษฐพงศ์ ศรีสำโรง</v>
      </c>
      <c r="AC248" t="str">
        <f>VLOOKUP($I248,'[1]Master Route AAT Milk Run'!$C:$H,6,0)</f>
        <v>095-2144707</v>
      </c>
    </row>
    <row r="249" spans="1:29" x14ac:dyDescent="0.25">
      <c r="A249" t="s">
        <v>20</v>
      </c>
      <c r="B249" t="s">
        <v>95</v>
      </c>
      <c r="C249" t="s">
        <v>48</v>
      </c>
      <c r="D249" t="s">
        <v>352</v>
      </c>
      <c r="E249" t="s">
        <v>125</v>
      </c>
      <c r="F249" s="1">
        <v>44711</v>
      </c>
      <c r="G249" t="s">
        <v>22</v>
      </c>
      <c r="H249">
        <f>VLOOKUP(I249,Sheet1!A:B,2,0)</f>
        <v>3088621</v>
      </c>
      <c r="I249" t="s">
        <v>311</v>
      </c>
      <c r="J249" s="1">
        <v>44714</v>
      </c>
      <c r="K249" t="s">
        <v>180</v>
      </c>
      <c r="L249" t="s">
        <v>311</v>
      </c>
      <c r="M249" s="1">
        <v>44714</v>
      </c>
      <c r="N249" t="s">
        <v>123</v>
      </c>
      <c r="O249" t="s">
        <v>41</v>
      </c>
      <c r="P249">
        <v>15</v>
      </c>
      <c r="Q249">
        <v>607</v>
      </c>
      <c r="R249">
        <v>15</v>
      </c>
      <c r="S249" t="s">
        <v>41</v>
      </c>
      <c r="T249" t="s">
        <v>21</v>
      </c>
      <c r="U249" t="s">
        <v>96</v>
      </c>
      <c r="V249" t="s">
        <v>41</v>
      </c>
      <c r="W249" t="s">
        <v>40</v>
      </c>
      <c r="X249" t="s">
        <v>712</v>
      </c>
      <c r="Y249" t="s">
        <v>354</v>
      </c>
      <c r="Z249" t="str">
        <f>VLOOKUP($I249,'[1]Master Route AAT Milk Run'!$C:$H,4,0)</f>
        <v>71-9202</v>
      </c>
      <c r="AA249" t="s">
        <v>719</v>
      </c>
      <c r="AB249" t="str">
        <f>VLOOKUP($I249,'[1]Master Route AAT Milk Run'!$C:$H,5,0)</f>
        <v>นายเศรษฐพงศ์ ศรีสำโรง</v>
      </c>
      <c r="AC249" t="str">
        <f>VLOOKUP($I249,'[1]Master Route AAT Milk Run'!$C:$H,6,0)</f>
        <v>095-2144707</v>
      </c>
    </row>
    <row r="250" spans="1:29" x14ac:dyDescent="0.25">
      <c r="A250" t="s">
        <v>20</v>
      </c>
      <c r="B250" t="s">
        <v>95</v>
      </c>
      <c r="C250" t="s">
        <v>48</v>
      </c>
      <c r="D250" t="s">
        <v>555</v>
      </c>
      <c r="E250" t="s">
        <v>310</v>
      </c>
      <c r="F250" s="1">
        <v>44711</v>
      </c>
      <c r="G250" t="s">
        <v>22</v>
      </c>
      <c r="H250">
        <f>VLOOKUP(I250,Sheet1!A:B,2,0)</f>
        <v>3088621</v>
      </c>
      <c r="I250" t="s">
        <v>311</v>
      </c>
      <c r="J250" s="1">
        <v>44714</v>
      </c>
      <c r="K250" t="s">
        <v>180</v>
      </c>
      <c r="L250" t="s">
        <v>311</v>
      </c>
      <c r="M250" s="1">
        <v>44714</v>
      </c>
      <c r="N250" t="s">
        <v>123</v>
      </c>
      <c r="O250" t="s">
        <v>41</v>
      </c>
      <c r="P250">
        <v>66</v>
      </c>
      <c r="Q250">
        <v>2254</v>
      </c>
      <c r="R250">
        <v>22</v>
      </c>
      <c r="S250" t="s">
        <v>41</v>
      </c>
      <c r="T250" t="s">
        <v>21</v>
      </c>
      <c r="U250" t="s">
        <v>96</v>
      </c>
      <c r="V250" t="s">
        <v>41</v>
      </c>
      <c r="W250" t="s">
        <v>40</v>
      </c>
      <c r="X250" t="s">
        <v>712</v>
      </c>
      <c r="Y250" t="s">
        <v>556</v>
      </c>
      <c r="Z250" t="str">
        <f>VLOOKUP($I250,'[1]Master Route AAT Milk Run'!$C:$H,4,0)</f>
        <v>71-9202</v>
      </c>
      <c r="AA250" t="s">
        <v>719</v>
      </c>
      <c r="AB250" t="str">
        <f>VLOOKUP($I250,'[1]Master Route AAT Milk Run'!$C:$H,5,0)</f>
        <v>นายเศรษฐพงศ์ ศรีสำโรง</v>
      </c>
      <c r="AC250" t="str">
        <f>VLOOKUP($I250,'[1]Master Route AAT Milk Run'!$C:$H,6,0)</f>
        <v>095-2144707</v>
      </c>
    </row>
    <row r="251" spans="1:29" x14ac:dyDescent="0.25">
      <c r="A251" t="s">
        <v>20</v>
      </c>
      <c r="B251" t="s">
        <v>95</v>
      </c>
      <c r="C251" t="s">
        <v>48</v>
      </c>
      <c r="D251" t="s">
        <v>395</v>
      </c>
      <c r="E251" t="s">
        <v>396</v>
      </c>
      <c r="F251" s="1">
        <v>44711</v>
      </c>
      <c r="G251" t="s">
        <v>22</v>
      </c>
      <c r="H251">
        <f>VLOOKUP(I251,Sheet1!A:B,2,0)</f>
        <v>3088621</v>
      </c>
      <c r="I251" t="s">
        <v>311</v>
      </c>
      <c r="J251" s="1">
        <v>44714</v>
      </c>
      <c r="K251" t="s">
        <v>180</v>
      </c>
      <c r="L251" t="s">
        <v>311</v>
      </c>
      <c r="M251" s="1">
        <v>44714</v>
      </c>
      <c r="N251" t="s">
        <v>123</v>
      </c>
      <c r="O251" t="s">
        <v>41</v>
      </c>
      <c r="P251">
        <v>72</v>
      </c>
      <c r="Q251">
        <v>1671</v>
      </c>
      <c r="R251">
        <v>12</v>
      </c>
      <c r="S251" t="s">
        <v>41</v>
      </c>
      <c r="T251" t="s">
        <v>21</v>
      </c>
      <c r="U251" t="s">
        <v>96</v>
      </c>
      <c r="V251" t="s">
        <v>41</v>
      </c>
      <c r="W251" t="s">
        <v>40</v>
      </c>
      <c r="X251" t="s">
        <v>712</v>
      </c>
      <c r="Y251" t="s">
        <v>397</v>
      </c>
      <c r="Z251" t="str">
        <f>VLOOKUP($I251,'[1]Master Route AAT Milk Run'!$C:$H,4,0)</f>
        <v>71-9202</v>
      </c>
      <c r="AA251" t="s">
        <v>719</v>
      </c>
      <c r="AB251" t="str">
        <f>VLOOKUP($I251,'[1]Master Route AAT Milk Run'!$C:$H,5,0)</f>
        <v>นายเศรษฐพงศ์ ศรีสำโรง</v>
      </c>
      <c r="AC251" t="str">
        <f>VLOOKUP($I251,'[1]Master Route AAT Milk Run'!$C:$H,6,0)</f>
        <v>095-2144707</v>
      </c>
    </row>
    <row r="252" spans="1:29" x14ac:dyDescent="0.25">
      <c r="A252" t="s">
        <v>20</v>
      </c>
      <c r="B252" t="s">
        <v>95</v>
      </c>
      <c r="C252" t="s">
        <v>48</v>
      </c>
      <c r="D252" t="s">
        <v>400</v>
      </c>
      <c r="E252" t="s">
        <v>398</v>
      </c>
      <c r="F252" s="1">
        <v>44711</v>
      </c>
      <c r="G252" t="s">
        <v>22</v>
      </c>
      <c r="H252">
        <f>VLOOKUP(I252,Sheet1!A:B,2,0)</f>
        <v>3088621</v>
      </c>
      <c r="I252" t="s">
        <v>311</v>
      </c>
      <c r="J252" s="1">
        <v>44714</v>
      </c>
      <c r="K252" t="s">
        <v>180</v>
      </c>
      <c r="L252" t="s">
        <v>311</v>
      </c>
      <c r="M252" s="1">
        <v>44714</v>
      </c>
      <c r="N252" t="s">
        <v>123</v>
      </c>
      <c r="O252" t="s">
        <v>41</v>
      </c>
      <c r="P252">
        <v>108</v>
      </c>
      <c r="Q252">
        <v>1938</v>
      </c>
      <c r="R252">
        <v>54</v>
      </c>
      <c r="S252" t="s">
        <v>41</v>
      </c>
      <c r="T252" t="s">
        <v>21</v>
      </c>
      <c r="U252" t="s">
        <v>96</v>
      </c>
      <c r="V252" t="s">
        <v>41</v>
      </c>
      <c r="W252" t="s">
        <v>40</v>
      </c>
      <c r="X252" t="s">
        <v>712</v>
      </c>
      <c r="Y252" t="s">
        <v>402</v>
      </c>
      <c r="Z252" t="str">
        <f>VLOOKUP($I252,'[1]Master Route AAT Milk Run'!$C:$H,4,0)</f>
        <v>71-9202</v>
      </c>
      <c r="AA252" t="s">
        <v>719</v>
      </c>
      <c r="AB252" t="str">
        <f>VLOOKUP($I252,'[1]Master Route AAT Milk Run'!$C:$H,5,0)</f>
        <v>นายเศรษฐพงศ์ ศรีสำโรง</v>
      </c>
      <c r="AC252" t="str">
        <f>VLOOKUP($I252,'[1]Master Route AAT Milk Run'!$C:$H,6,0)</f>
        <v>095-2144707</v>
      </c>
    </row>
    <row r="253" spans="1:29" x14ac:dyDescent="0.25">
      <c r="A253" t="s">
        <v>20</v>
      </c>
      <c r="B253" t="s">
        <v>95</v>
      </c>
      <c r="C253" t="s">
        <v>109</v>
      </c>
      <c r="D253" t="s">
        <v>582</v>
      </c>
      <c r="E253" t="s">
        <v>307</v>
      </c>
      <c r="F253" s="1">
        <v>44711</v>
      </c>
      <c r="G253" t="s">
        <v>22</v>
      </c>
      <c r="H253">
        <f>VLOOKUP(I253,Sheet1!A:B,2,0)</f>
        <v>3088621</v>
      </c>
      <c r="I253" t="s">
        <v>311</v>
      </c>
      <c r="J253" s="1">
        <v>44714</v>
      </c>
      <c r="K253" t="s">
        <v>180</v>
      </c>
      <c r="L253" t="s">
        <v>311</v>
      </c>
      <c r="M253" s="1">
        <v>44714</v>
      </c>
      <c r="N253" t="s">
        <v>123</v>
      </c>
      <c r="O253" t="s">
        <v>41</v>
      </c>
      <c r="P253">
        <v>180</v>
      </c>
      <c r="Q253">
        <v>2924</v>
      </c>
      <c r="R253">
        <v>15</v>
      </c>
      <c r="S253" t="s">
        <v>41</v>
      </c>
      <c r="T253" t="s">
        <v>21</v>
      </c>
      <c r="U253" t="s">
        <v>96</v>
      </c>
      <c r="V253" t="s">
        <v>41</v>
      </c>
      <c r="W253" t="s">
        <v>40</v>
      </c>
      <c r="X253" t="s">
        <v>712</v>
      </c>
      <c r="Y253" t="s">
        <v>679</v>
      </c>
      <c r="Z253" t="str">
        <f>VLOOKUP($I253,'[1]Master Route AAT Milk Run'!$C:$H,4,0)</f>
        <v>71-9202</v>
      </c>
      <c r="AA253" t="s">
        <v>719</v>
      </c>
      <c r="AB253" t="str">
        <f>VLOOKUP($I253,'[1]Master Route AAT Milk Run'!$C:$H,5,0)</f>
        <v>นายเศรษฐพงศ์ ศรีสำโรง</v>
      </c>
      <c r="AC253" t="str">
        <f>VLOOKUP($I253,'[1]Master Route AAT Milk Run'!$C:$H,6,0)</f>
        <v>095-2144707</v>
      </c>
    </row>
    <row r="254" spans="1:29" x14ac:dyDescent="0.25">
      <c r="A254" t="s">
        <v>20</v>
      </c>
      <c r="B254" t="s">
        <v>95</v>
      </c>
      <c r="C254" t="s">
        <v>48</v>
      </c>
      <c r="D254" t="s">
        <v>93</v>
      </c>
      <c r="E254" t="s">
        <v>105</v>
      </c>
      <c r="F254" s="1">
        <v>44711</v>
      </c>
      <c r="G254" t="s">
        <v>22</v>
      </c>
      <c r="H254">
        <f>VLOOKUP(I254,Sheet1!A:B,2,0)</f>
        <v>3088621</v>
      </c>
      <c r="I254" t="s">
        <v>311</v>
      </c>
      <c r="J254" s="1">
        <v>44714</v>
      </c>
      <c r="K254" t="s">
        <v>180</v>
      </c>
      <c r="L254" t="s">
        <v>311</v>
      </c>
      <c r="M254" s="1">
        <v>44714</v>
      </c>
      <c r="N254" t="s">
        <v>123</v>
      </c>
      <c r="O254" t="s">
        <v>41</v>
      </c>
      <c r="P254">
        <v>80</v>
      </c>
      <c r="Q254">
        <v>1794</v>
      </c>
      <c r="R254">
        <v>8</v>
      </c>
      <c r="S254" t="s">
        <v>41</v>
      </c>
      <c r="T254" t="s">
        <v>21</v>
      </c>
      <c r="U254" t="s">
        <v>96</v>
      </c>
      <c r="V254" t="s">
        <v>41</v>
      </c>
      <c r="W254" t="s">
        <v>40</v>
      </c>
      <c r="X254" t="s">
        <v>712</v>
      </c>
      <c r="Y254" t="s">
        <v>106</v>
      </c>
      <c r="Z254" t="str">
        <f>VLOOKUP($I254,'[1]Master Route AAT Milk Run'!$C:$H,4,0)</f>
        <v>71-9202</v>
      </c>
      <c r="AA254" t="s">
        <v>719</v>
      </c>
      <c r="AB254" t="str">
        <f>VLOOKUP($I254,'[1]Master Route AAT Milk Run'!$C:$H,5,0)</f>
        <v>นายเศรษฐพงศ์ ศรีสำโรง</v>
      </c>
      <c r="AC254" t="str">
        <f>VLOOKUP($I254,'[1]Master Route AAT Milk Run'!$C:$H,6,0)</f>
        <v>095-2144707</v>
      </c>
    </row>
    <row r="255" spans="1:29" x14ac:dyDescent="0.25">
      <c r="A255" t="s">
        <v>20</v>
      </c>
      <c r="B255" t="s">
        <v>95</v>
      </c>
      <c r="C255" t="s">
        <v>48</v>
      </c>
      <c r="D255" t="s">
        <v>308</v>
      </c>
      <c r="E255" t="s">
        <v>517</v>
      </c>
      <c r="F255" s="1">
        <v>44711</v>
      </c>
      <c r="G255" t="s">
        <v>22</v>
      </c>
      <c r="H255">
        <f>VLOOKUP(I255,Sheet1!A:B,2,0)</f>
        <v>3088621</v>
      </c>
      <c r="I255" t="s">
        <v>311</v>
      </c>
      <c r="J255" s="1">
        <v>44714</v>
      </c>
      <c r="K255" t="s">
        <v>180</v>
      </c>
      <c r="L255" t="s">
        <v>311</v>
      </c>
      <c r="M255" s="1">
        <v>44714</v>
      </c>
      <c r="N255" t="s">
        <v>123</v>
      </c>
      <c r="O255" t="s">
        <v>41</v>
      </c>
      <c r="P255">
        <v>56</v>
      </c>
      <c r="Q255">
        <v>1459</v>
      </c>
      <c r="R255">
        <v>14</v>
      </c>
      <c r="S255" t="s">
        <v>41</v>
      </c>
      <c r="T255" t="s">
        <v>21</v>
      </c>
      <c r="U255" t="s">
        <v>96</v>
      </c>
      <c r="V255" t="s">
        <v>41</v>
      </c>
      <c r="W255" t="s">
        <v>40</v>
      </c>
      <c r="X255" t="s">
        <v>712</v>
      </c>
      <c r="Y255" t="s">
        <v>708</v>
      </c>
      <c r="Z255" t="str">
        <f>VLOOKUP($I255,'[1]Master Route AAT Milk Run'!$C:$H,4,0)</f>
        <v>71-9202</v>
      </c>
      <c r="AA255" t="s">
        <v>719</v>
      </c>
      <c r="AB255" t="str">
        <f>VLOOKUP($I255,'[1]Master Route AAT Milk Run'!$C:$H,5,0)</f>
        <v>นายเศรษฐพงศ์ ศรีสำโรง</v>
      </c>
      <c r="AC255" t="str">
        <f>VLOOKUP($I255,'[1]Master Route AAT Milk Run'!$C:$H,6,0)</f>
        <v>095-2144707</v>
      </c>
    </row>
    <row r="256" spans="1:29" x14ac:dyDescent="0.25">
      <c r="A256" t="s">
        <v>20</v>
      </c>
      <c r="B256" t="s">
        <v>95</v>
      </c>
      <c r="C256" t="s">
        <v>48</v>
      </c>
      <c r="D256" t="s">
        <v>555</v>
      </c>
      <c r="E256" t="s">
        <v>309</v>
      </c>
      <c r="F256" s="1">
        <v>44711</v>
      </c>
      <c r="G256" t="s">
        <v>22</v>
      </c>
      <c r="H256">
        <f>VLOOKUP(I256,Sheet1!A:B,2,0)</f>
        <v>3088621</v>
      </c>
      <c r="I256" t="s">
        <v>311</v>
      </c>
      <c r="J256" s="1">
        <v>44714</v>
      </c>
      <c r="K256" t="s">
        <v>180</v>
      </c>
      <c r="L256" t="s">
        <v>311</v>
      </c>
      <c r="M256" s="1">
        <v>44714</v>
      </c>
      <c r="N256" t="s">
        <v>123</v>
      </c>
      <c r="O256" t="s">
        <v>41</v>
      </c>
      <c r="P256">
        <v>22</v>
      </c>
      <c r="Q256">
        <v>1005</v>
      </c>
      <c r="R256">
        <v>22</v>
      </c>
      <c r="S256" t="s">
        <v>41</v>
      </c>
      <c r="T256" t="s">
        <v>21</v>
      </c>
      <c r="U256" t="s">
        <v>96</v>
      </c>
      <c r="V256" t="s">
        <v>41</v>
      </c>
      <c r="W256" t="s">
        <v>40</v>
      </c>
      <c r="X256" t="s">
        <v>712</v>
      </c>
      <c r="Y256" t="s">
        <v>643</v>
      </c>
      <c r="Z256" t="str">
        <f>VLOOKUP($I256,'[1]Master Route AAT Milk Run'!$C:$H,4,0)</f>
        <v>71-9202</v>
      </c>
      <c r="AA256" t="s">
        <v>719</v>
      </c>
      <c r="AB256" t="str">
        <f>VLOOKUP($I256,'[1]Master Route AAT Milk Run'!$C:$H,5,0)</f>
        <v>นายเศรษฐพงศ์ ศรีสำโรง</v>
      </c>
      <c r="AC256" t="str">
        <f>VLOOKUP($I256,'[1]Master Route AAT Milk Run'!$C:$H,6,0)</f>
        <v>095-2144707</v>
      </c>
    </row>
    <row r="257" spans="1:29" x14ac:dyDescent="0.25">
      <c r="A257" t="s">
        <v>20</v>
      </c>
      <c r="B257" t="s">
        <v>95</v>
      </c>
      <c r="C257" t="s">
        <v>48</v>
      </c>
      <c r="D257" t="s">
        <v>314</v>
      </c>
      <c r="E257" t="s">
        <v>517</v>
      </c>
      <c r="F257" s="1">
        <v>44711</v>
      </c>
      <c r="G257" t="s">
        <v>22</v>
      </c>
      <c r="H257">
        <f>VLOOKUP(I257,Sheet1!A:B,2,0)</f>
        <v>3088621</v>
      </c>
      <c r="I257" t="s">
        <v>311</v>
      </c>
      <c r="J257" s="1">
        <v>44714</v>
      </c>
      <c r="K257" t="s">
        <v>180</v>
      </c>
      <c r="L257" t="s">
        <v>311</v>
      </c>
      <c r="M257" s="1">
        <v>44714</v>
      </c>
      <c r="N257" t="s">
        <v>123</v>
      </c>
      <c r="O257" t="s">
        <v>41</v>
      </c>
      <c r="P257">
        <v>56</v>
      </c>
      <c r="Q257">
        <v>1187</v>
      </c>
      <c r="R257">
        <v>14</v>
      </c>
      <c r="S257" t="s">
        <v>41</v>
      </c>
      <c r="T257" t="s">
        <v>21</v>
      </c>
      <c r="U257" t="s">
        <v>96</v>
      </c>
      <c r="V257" t="s">
        <v>41</v>
      </c>
      <c r="W257" t="s">
        <v>40</v>
      </c>
      <c r="X257" t="s">
        <v>712</v>
      </c>
      <c r="Y257" t="s">
        <v>518</v>
      </c>
      <c r="Z257" t="str">
        <f>VLOOKUP($I257,'[1]Master Route AAT Milk Run'!$C:$H,4,0)</f>
        <v>71-9202</v>
      </c>
      <c r="AA257" t="s">
        <v>719</v>
      </c>
      <c r="AB257" t="str">
        <f>VLOOKUP($I257,'[1]Master Route AAT Milk Run'!$C:$H,5,0)</f>
        <v>นายเศรษฐพงศ์ ศรีสำโรง</v>
      </c>
      <c r="AC257" t="str">
        <f>VLOOKUP($I257,'[1]Master Route AAT Milk Run'!$C:$H,6,0)</f>
        <v>095-2144707</v>
      </c>
    </row>
    <row r="258" spans="1:29" x14ac:dyDescent="0.25">
      <c r="A258" t="s">
        <v>20</v>
      </c>
      <c r="B258" t="s">
        <v>95</v>
      </c>
      <c r="C258" t="s">
        <v>48</v>
      </c>
      <c r="D258" t="s">
        <v>352</v>
      </c>
      <c r="E258" t="s">
        <v>147</v>
      </c>
      <c r="F258" s="1">
        <v>44711</v>
      </c>
      <c r="G258" t="s">
        <v>22</v>
      </c>
      <c r="H258">
        <f>VLOOKUP(I258,Sheet1!A:B,2,0)</f>
        <v>3088621</v>
      </c>
      <c r="I258" t="s">
        <v>311</v>
      </c>
      <c r="J258" s="1">
        <v>44714</v>
      </c>
      <c r="K258" t="s">
        <v>180</v>
      </c>
      <c r="L258" t="s">
        <v>311</v>
      </c>
      <c r="M258" s="1">
        <v>44714</v>
      </c>
      <c r="N258" t="s">
        <v>123</v>
      </c>
      <c r="O258" t="s">
        <v>41</v>
      </c>
      <c r="P258">
        <v>45</v>
      </c>
      <c r="Q258">
        <v>1198</v>
      </c>
      <c r="R258">
        <v>15</v>
      </c>
      <c r="S258" t="s">
        <v>41</v>
      </c>
      <c r="T258" t="s">
        <v>21</v>
      </c>
      <c r="U258" t="s">
        <v>96</v>
      </c>
      <c r="V258" t="s">
        <v>41</v>
      </c>
      <c r="W258" t="s">
        <v>40</v>
      </c>
      <c r="X258" t="s">
        <v>712</v>
      </c>
      <c r="Y258" t="s">
        <v>355</v>
      </c>
      <c r="Z258" t="str">
        <f>VLOOKUP($I258,'[1]Master Route AAT Milk Run'!$C:$H,4,0)</f>
        <v>71-9202</v>
      </c>
      <c r="AA258" t="s">
        <v>719</v>
      </c>
      <c r="AB258" t="str">
        <f>VLOOKUP($I258,'[1]Master Route AAT Milk Run'!$C:$H,5,0)</f>
        <v>นายเศรษฐพงศ์ ศรีสำโรง</v>
      </c>
      <c r="AC258" t="str">
        <f>VLOOKUP($I258,'[1]Master Route AAT Milk Run'!$C:$H,6,0)</f>
        <v>095-2144707</v>
      </c>
    </row>
    <row r="259" spans="1:29" x14ac:dyDescent="0.25">
      <c r="A259" t="s">
        <v>20</v>
      </c>
      <c r="B259" t="s">
        <v>95</v>
      </c>
      <c r="C259" t="s">
        <v>48</v>
      </c>
      <c r="D259" t="s">
        <v>546</v>
      </c>
      <c r="E259" t="s">
        <v>127</v>
      </c>
      <c r="F259" s="1">
        <v>44711</v>
      </c>
      <c r="G259" t="s">
        <v>22</v>
      </c>
      <c r="H259">
        <f>VLOOKUP(I259,Sheet1!A:B,2,0)</f>
        <v>3088621</v>
      </c>
      <c r="I259" t="s">
        <v>311</v>
      </c>
      <c r="J259" s="1">
        <v>44714</v>
      </c>
      <c r="K259" t="s">
        <v>180</v>
      </c>
      <c r="L259" t="s">
        <v>311</v>
      </c>
      <c r="M259" s="1">
        <v>44714</v>
      </c>
      <c r="N259" t="s">
        <v>123</v>
      </c>
      <c r="O259" t="s">
        <v>41</v>
      </c>
      <c r="P259">
        <v>24</v>
      </c>
      <c r="Q259">
        <v>468</v>
      </c>
      <c r="R259">
        <v>12</v>
      </c>
      <c r="S259" t="s">
        <v>41</v>
      </c>
      <c r="T259" t="s">
        <v>21</v>
      </c>
      <c r="U259" t="s">
        <v>96</v>
      </c>
      <c r="V259" t="s">
        <v>41</v>
      </c>
      <c r="W259" t="s">
        <v>40</v>
      </c>
      <c r="X259" t="s">
        <v>712</v>
      </c>
      <c r="Y259" t="s">
        <v>547</v>
      </c>
      <c r="Z259" t="str">
        <f>VLOOKUP($I259,'[1]Master Route AAT Milk Run'!$C:$H,4,0)</f>
        <v>71-9202</v>
      </c>
      <c r="AA259" t="s">
        <v>719</v>
      </c>
      <c r="AB259" t="str">
        <f>VLOOKUP($I259,'[1]Master Route AAT Milk Run'!$C:$H,5,0)</f>
        <v>นายเศรษฐพงศ์ ศรีสำโรง</v>
      </c>
      <c r="AC259" t="str">
        <f>VLOOKUP($I259,'[1]Master Route AAT Milk Run'!$C:$H,6,0)</f>
        <v>095-2144707</v>
      </c>
    </row>
    <row r="260" spans="1:29" x14ac:dyDescent="0.25">
      <c r="A260" t="s">
        <v>20</v>
      </c>
      <c r="B260" t="s">
        <v>95</v>
      </c>
      <c r="C260" t="s">
        <v>48</v>
      </c>
      <c r="D260" t="s">
        <v>559</v>
      </c>
      <c r="E260" t="s">
        <v>346</v>
      </c>
      <c r="F260" s="1">
        <v>44711</v>
      </c>
      <c r="G260" t="s">
        <v>22</v>
      </c>
      <c r="H260">
        <f>VLOOKUP(I260,Sheet1!A:B,2,0)</f>
        <v>3088621</v>
      </c>
      <c r="I260" t="s">
        <v>311</v>
      </c>
      <c r="J260" s="1">
        <v>44714</v>
      </c>
      <c r="K260" t="s">
        <v>180</v>
      </c>
      <c r="L260" t="s">
        <v>311</v>
      </c>
      <c r="M260" s="1">
        <v>44714</v>
      </c>
      <c r="N260" t="s">
        <v>45</v>
      </c>
      <c r="O260" t="s">
        <v>162</v>
      </c>
      <c r="P260">
        <v>24</v>
      </c>
      <c r="Q260">
        <v>1532</v>
      </c>
      <c r="R260">
        <v>24</v>
      </c>
      <c r="S260" t="s">
        <v>162</v>
      </c>
      <c r="T260" t="s">
        <v>21</v>
      </c>
      <c r="U260" t="s">
        <v>96</v>
      </c>
      <c r="V260" t="s">
        <v>162</v>
      </c>
      <c r="W260" t="s">
        <v>40</v>
      </c>
      <c r="X260" t="s">
        <v>712</v>
      </c>
      <c r="Y260" t="s">
        <v>560</v>
      </c>
      <c r="Z260" t="str">
        <f>VLOOKUP($I260,'[1]Master Route AAT Milk Run'!$C:$H,4,0)</f>
        <v>71-9202</v>
      </c>
      <c r="AA260" t="s">
        <v>719</v>
      </c>
      <c r="AB260" t="str">
        <f>VLOOKUP($I260,'[1]Master Route AAT Milk Run'!$C:$H,5,0)</f>
        <v>นายเศรษฐพงศ์ ศรีสำโรง</v>
      </c>
      <c r="AC260" t="str">
        <f>VLOOKUP($I260,'[1]Master Route AAT Milk Run'!$C:$H,6,0)</f>
        <v>095-2144707</v>
      </c>
    </row>
    <row r="261" spans="1:29" x14ac:dyDescent="0.25">
      <c r="A261" t="s">
        <v>20</v>
      </c>
      <c r="B261" t="s">
        <v>63</v>
      </c>
      <c r="C261" t="s">
        <v>31</v>
      </c>
      <c r="D261" t="s">
        <v>231</v>
      </c>
      <c r="E261" t="s">
        <v>232</v>
      </c>
      <c r="F261" s="1">
        <v>44711</v>
      </c>
      <c r="G261" t="s">
        <v>22</v>
      </c>
      <c r="H261">
        <f>VLOOKUP(I261,Sheet1!A:B,2,0)</f>
        <v>3088373</v>
      </c>
      <c r="I261" t="s">
        <v>209</v>
      </c>
      <c r="J261" s="1">
        <v>44713</v>
      </c>
      <c r="K261" t="s">
        <v>208</v>
      </c>
      <c r="L261" t="s">
        <v>209</v>
      </c>
      <c r="M261" s="1">
        <v>44714</v>
      </c>
      <c r="N261" t="s">
        <v>189</v>
      </c>
      <c r="O261" t="s">
        <v>41</v>
      </c>
      <c r="P261">
        <v>60</v>
      </c>
      <c r="Q261">
        <v>1572</v>
      </c>
      <c r="R261">
        <v>30</v>
      </c>
      <c r="S261" t="s">
        <v>41</v>
      </c>
      <c r="T261" t="s">
        <v>21</v>
      </c>
      <c r="U261" t="s">
        <v>61</v>
      </c>
      <c r="V261" t="s">
        <v>41</v>
      </c>
      <c r="W261" t="s">
        <v>40</v>
      </c>
      <c r="X261" t="s">
        <v>712</v>
      </c>
      <c r="Y261" t="s">
        <v>233</v>
      </c>
      <c r="Z261" t="str">
        <f>VLOOKUP($I261,'[1]Master Route AAT Milk Run'!$C:$H,4,0)</f>
        <v>71-9202</v>
      </c>
      <c r="AA261" t="s">
        <v>719</v>
      </c>
      <c r="AB261" t="str">
        <f>VLOOKUP($I261,'[1]Master Route AAT Milk Run'!$C:$H,5,0)</f>
        <v>นายเศรษฐพงศ์ ศรีสำโรง</v>
      </c>
      <c r="AC261" t="str">
        <f>VLOOKUP($I261,'[1]Master Route AAT Milk Run'!$C:$H,6,0)</f>
        <v>095-2144707</v>
      </c>
    </row>
    <row r="262" spans="1:29" x14ac:dyDescent="0.25">
      <c r="A262" t="s">
        <v>20</v>
      </c>
      <c r="B262" t="s">
        <v>95</v>
      </c>
      <c r="C262" t="s">
        <v>48</v>
      </c>
      <c r="D262" t="s">
        <v>537</v>
      </c>
      <c r="E262" t="s">
        <v>371</v>
      </c>
      <c r="F262" s="1">
        <v>44711</v>
      </c>
      <c r="G262" t="s">
        <v>22</v>
      </c>
      <c r="H262">
        <f>VLOOKUP(I262,Sheet1!A:B,2,0)</f>
        <v>3088621</v>
      </c>
      <c r="I262" t="s">
        <v>311</v>
      </c>
      <c r="J262" s="1">
        <v>44714</v>
      </c>
      <c r="K262" t="s">
        <v>180</v>
      </c>
      <c r="L262" t="s">
        <v>311</v>
      </c>
      <c r="M262" s="1">
        <v>44714</v>
      </c>
      <c r="N262" t="s">
        <v>123</v>
      </c>
      <c r="O262" t="s">
        <v>41</v>
      </c>
      <c r="P262">
        <v>128</v>
      </c>
      <c r="Q262">
        <v>3212</v>
      </c>
      <c r="R262">
        <v>32</v>
      </c>
      <c r="S262" t="s">
        <v>41</v>
      </c>
      <c r="T262" t="s">
        <v>21</v>
      </c>
      <c r="U262" t="s">
        <v>96</v>
      </c>
      <c r="V262" t="s">
        <v>41</v>
      </c>
      <c r="W262" t="s">
        <v>40</v>
      </c>
      <c r="X262" t="s">
        <v>712</v>
      </c>
      <c r="Y262" t="s">
        <v>538</v>
      </c>
      <c r="Z262" t="str">
        <f>VLOOKUP($I262,'[1]Master Route AAT Milk Run'!$C:$H,4,0)</f>
        <v>71-9202</v>
      </c>
      <c r="AA262" t="s">
        <v>719</v>
      </c>
      <c r="AB262" t="str">
        <f>VLOOKUP($I262,'[1]Master Route AAT Milk Run'!$C:$H,5,0)</f>
        <v>นายเศรษฐพงศ์ ศรีสำโรง</v>
      </c>
      <c r="AC262" t="str">
        <f>VLOOKUP($I262,'[1]Master Route AAT Milk Run'!$C:$H,6,0)</f>
        <v>095-2144707</v>
      </c>
    </row>
    <row r="263" spans="1:29" x14ac:dyDescent="0.25">
      <c r="A263" t="s">
        <v>20</v>
      </c>
      <c r="B263" t="s">
        <v>95</v>
      </c>
      <c r="C263" t="s">
        <v>48</v>
      </c>
      <c r="D263" t="s">
        <v>383</v>
      </c>
      <c r="E263" t="s">
        <v>309</v>
      </c>
      <c r="F263" s="1">
        <v>44711</v>
      </c>
      <c r="G263" t="s">
        <v>22</v>
      </c>
      <c r="H263">
        <f>VLOOKUP(I263,Sheet1!A:B,2,0)</f>
        <v>3088621</v>
      </c>
      <c r="I263" t="s">
        <v>311</v>
      </c>
      <c r="J263" s="1">
        <v>44714</v>
      </c>
      <c r="K263" t="s">
        <v>180</v>
      </c>
      <c r="L263" t="s">
        <v>311</v>
      </c>
      <c r="M263" s="1">
        <v>44714</v>
      </c>
      <c r="N263" t="s">
        <v>123</v>
      </c>
      <c r="O263" t="s">
        <v>41</v>
      </c>
      <c r="P263">
        <v>78</v>
      </c>
      <c r="Q263">
        <v>1469</v>
      </c>
      <c r="R263">
        <v>6</v>
      </c>
      <c r="S263" t="s">
        <v>41</v>
      </c>
      <c r="T263" t="s">
        <v>21</v>
      </c>
      <c r="U263" t="s">
        <v>96</v>
      </c>
      <c r="V263" t="s">
        <v>41</v>
      </c>
      <c r="W263" t="s">
        <v>40</v>
      </c>
      <c r="X263" t="s">
        <v>712</v>
      </c>
      <c r="Y263" t="s">
        <v>670</v>
      </c>
      <c r="Z263" t="str">
        <f>VLOOKUP($I263,'[1]Master Route AAT Milk Run'!$C:$H,4,0)</f>
        <v>71-9202</v>
      </c>
      <c r="AA263" t="s">
        <v>719</v>
      </c>
      <c r="AB263" t="str">
        <f>VLOOKUP($I263,'[1]Master Route AAT Milk Run'!$C:$H,5,0)</f>
        <v>นายเศรษฐพงศ์ ศรีสำโรง</v>
      </c>
      <c r="AC263" t="str">
        <f>VLOOKUP($I263,'[1]Master Route AAT Milk Run'!$C:$H,6,0)</f>
        <v>095-2144707</v>
      </c>
    </row>
    <row r="264" spans="1:29" x14ac:dyDescent="0.25">
      <c r="A264" t="s">
        <v>20</v>
      </c>
      <c r="B264" t="s">
        <v>95</v>
      </c>
      <c r="C264" t="s">
        <v>109</v>
      </c>
      <c r="D264" t="s">
        <v>419</v>
      </c>
      <c r="E264" t="s">
        <v>585</v>
      </c>
      <c r="F264" s="1">
        <v>44711</v>
      </c>
      <c r="G264" t="s">
        <v>22</v>
      </c>
      <c r="H264">
        <f>VLOOKUP(I264,Sheet1!A:B,2,0)</f>
        <v>3088621</v>
      </c>
      <c r="I264" t="s">
        <v>311</v>
      </c>
      <c r="J264" s="1">
        <v>44714</v>
      </c>
      <c r="K264" t="s">
        <v>180</v>
      </c>
      <c r="L264" t="s">
        <v>311</v>
      </c>
      <c r="M264" s="1">
        <v>44714</v>
      </c>
      <c r="N264" t="s">
        <v>123</v>
      </c>
      <c r="O264" t="s">
        <v>41</v>
      </c>
      <c r="P264">
        <v>1000</v>
      </c>
      <c r="Q264">
        <v>20400</v>
      </c>
      <c r="R264">
        <v>500</v>
      </c>
      <c r="S264" t="s">
        <v>41</v>
      </c>
      <c r="T264" t="s">
        <v>21</v>
      </c>
      <c r="U264" t="s">
        <v>96</v>
      </c>
      <c r="V264" t="s">
        <v>41</v>
      </c>
      <c r="W264" t="s">
        <v>40</v>
      </c>
      <c r="X264" t="s">
        <v>712</v>
      </c>
      <c r="Y264" t="s">
        <v>586</v>
      </c>
      <c r="Z264" t="str">
        <f>VLOOKUP($I264,'[1]Master Route AAT Milk Run'!$C:$H,4,0)</f>
        <v>71-9202</v>
      </c>
      <c r="AA264" t="s">
        <v>719</v>
      </c>
      <c r="AB264" t="str">
        <f>VLOOKUP($I264,'[1]Master Route AAT Milk Run'!$C:$H,5,0)</f>
        <v>นายเศรษฐพงศ์ ศรีสำโรง</v>
      </c>
      <c r="AC264" t="str">
        <f>VLOOKUP($I264,'[1]Master Route AAT Milk Run'!$C:$H,6,0)</f>
        <v>095-2144707</v>
      </c>
    </row>
    <row r="265" spans="1:29" x14ac:dyDescent="0.25">
      <c r="A265" t="s">
        <v>20</v>
      </c>
      <c r="B265" t="s">
        <v>95</v>
      </c>
      <c r="C265" t="s">
        <v>48</v>
      </c>
      <c r="D265" t="s">
        <v>439</v>
      </c>
      <c r="E265" t="s">
        <v>440</v>
      </c>
      <c r="F265" s="1">
        <v>44711</v>
      </c>
      <c r="G265" t="s">
        <v>22</v>
      </c>
      <c r="H265">
        <f>VLOOKUP(I265,Sheet1!A:B,2,0)</f>
        <v>3088621</v>
      </c>
      <c r="I265" t="s">
        <v>311</v>
      </c>
      <c r="J265" s="1">
        <v>44714</v>
      </c>
      <c r="K265" t="s">
        <v>180</v>
      </c>
      <c r="L265" t="s">
        <v>311</v>
      </c>
      <c r="M265" s="1">
        <v>44714</v>
      </c>
      <c r="N265" t="s">
        <v>45</v>
      </c>
      <c r="O265" t="s">
        <v>64</v>
      </c>
      <c r="P265">
        <v>30</v>
      </c>
      <c r="Q265">
        <v>2570</v>
      </c>
      <c r="R265">
        <v>30</v>
      </c>
      <c r="S265" t="s">
        <v>64</v>
      </c>
      <c r="T265" t="s">
        <v>21</v>
      </c>
      <c r="U265" t="s">
        <v>96</v>
      </c>
      <c r="V265" t="s">
        <v>64</v>
      </c>
      <c r="W265" t="s">
        <v>40</v>
      </c>
      <c r="X265" t="s">
        <v>712</v>
      </c>
      <c r="Y265" t="s">
        <v>441</v>
      </c>
      <c r="Z265" t="str">
        <f>VLOOKUP($I265,'[1]Master Route AAT Milk Run'!$C:$H,4,0)</f>
        <v>71-9202</v>
      </c>
      <c r="AA265" t="s">
        <v>719</v>
      </c>
      <c r="AB265" t="str">
        <f>VLOOKUP($I265,'[1]Master Route AAT Milk Run'!$C:$H,5,0)</f>
        <v>นายเศรษฐพงศ์ ศรีสำโรง</v>
      </c>
      <c r="AC265" t="str">
        <f>VLOOKUP($I265,'[1]Master Route AAT Milk Run'!$C:$H,6,0)</f>
        <v>095-2144707</v>
      </c>
    </row>
    <row r="266" spans="1:29" x14ac:dyDescent="0.25">
      <c r="A266" t="s">
        <v>20</v>
      </c>
      <c r="B266" t="s">
        <v>95</v>
      </c>
      <c r="C266" t="s">
        <v>48</v>
      </c>
      <c r="D266" t="s">
        <v>93</v>
      </c>
      <c r="E266" t="s">
        <v>103</v>
      </c>
      <c r="F266" s="1">
        <v>44711</v>
      </c>
      <c r="G266" t="s">
        <v>22</v>
      </c>
      <c r="H266">
        <f>VLOOKUP(I266,Sheet1!A:B,2,0)</f>
        <v>3088621</v>
      </c>
      <c r="I266" t="s">
        <v>311</v>
      </c>
      <c r="J266" s="1">
        <v>44714</v>
      </c>
      <c r="K266" t="s">
        <v>180</v>
      </c>
      <c r="L266" t="s">
        <v>311</v>
      </c>
      <c r="M266" s="1">
        <v>44714</v>
      </c>
      <c r="N266" t="s">
        <v>123</v>
      </c>
      <c r="O266" t="s">
        <v>41</v>
      </c>
      <c r="P266">
        <v>16</v>
      </c>
      <c r="Q266">
        <v>592</v>
      </c>
      <c r="R266">
        <v>8</v>
      </c>
      <c r="S266" t="s">
        <v>41</v>
      </c>
      <c r="T266" t="s">
        <v>21</v>
      </c>
      <c r="U266" t="s">
        <v>96</v>
      </c>
      <c r="V266" t="s">
        <v>41</v>
      </c>
      <c r="W266" t="s">
        <v>40</v>
      </c>
      <c r="X266" t="s">
        <v>712</v>
      </c>
      <c r="Y266" t="s">
        <v>104</v>
      </c>
      <c r="Z266" t="str">
        <f>VLOOKUP($I266,'[1]Master Route AAT Milk Run'!$C:$H,4,0)</f>
        <v>71-9202</v>
      </c>
      <c r="AA266" t="s">
        <v>719</v>
      </c>
      <c r="AB266" t="str">
        <f>VLOOKUP($I266,'[1]Master Route AAT Milk Run'!$C:$H,5,0)</f>
        <v>นายเศรษฐพงศ์ ศรีสำโรง</v>
      </c>
      <c r="AC266" t="str">
        <f>VLOOKUP($I266,'[1]Master Route AAT Milk Run'!$C:$H,6,0)</f>
        <v>095-2144707</v>
      </c>
    </row>
    <row r="267" spans="1:29" x14ac:dyDescent="0.25">
      <c r="A267" t="s">
        <v>20</v>
      </c>
      <c r="B267" t="s">
        <v>63</v>
      </c>
      <c r="C267" t="s">
        <v>31</v>
      </c>
      <c r="D267" t="s">
        <v>216</v>
      </c>
      <c r="E267" t="s">
        <v>127</v>
      </c>
      <c r="F267" s="1">
        <v>44711</v>
      </c>
      <c r="G267" t="s">
        <v>22</v>
      </c>
      <c r="H267">
        <f>VLOOKUP(I267,Sheet1!A:B,2,0)</f>
        <v>3088373</v>
      </c>
      <c r="I267" t="s">
        <v>209</v>
      </c>
      <c r="J267" s="1">
        <v>44713</v>
      </c>
      <c r="K267" t="s">
        <v>208</v>
      </c>
      <c r="L267" t="s">
        <v>209</v>
      </c>
      <c r="M267" s="1">
        <v>44714</v>
      </c>
      <c r="N267" t="s">
        <v>189</v>
      </c>
      <c r="O267" t="s">
        <v>41</v>
      </c>
      <c r="P267">
        <v>20</v>
      </c>
      <c r="Q267">
        <v>211</v>
      </c>
      <c r="R267">
        <v>10</v>
      </c>
      <c r="S267" t="s">
        <v>41</v>
      </c>
      <c r="T267" t="s">
        <v>21</v>
      </c>
      <c r="U267" t="s">
        <v>61</v>
      </c>
      <c r="V267" t="s">
        <v>41</v>
      </c>
      <c r="W267" t="s">
        <v>40</v>
      </c>
      <c r="X267" t="s">
        <v>712</v>
      </c>
      <c r="Y267" t="s">
        <v>661</v>
      </c>
      <c r="Z267" t="str">
        <f>VLOOKUP($I267,'[1]Master Route AAT Milk Run'!$C:$H,4,0)</f>
        <v>71-9202</v>
      </c>
      <c r="AA267" t="s">
        <v>719</v>
      </c>
      <c r="AB267" t="str">
        <f>VLOOKUP($I267,'[1]Master Route AAT Milk Run'!$C:$H,5,0)</f>
        <v>นายเศรษฐพงศ์ ศรีสำโรง</v>
      </c>
      <c r="AC267" t="str">
        <f>VLOOKUP($I267,'[1]Master Route AAT Milk Run'!$C:$H,6,0)</f>
        <v>095-2144707</v>
      </c>
    </row>
    <row r="268" spans="1:29" x14ac:dyDescent="0.25">
      <c r="A268" t="s">
        <v>20</v>
      </c>
      <c r="B268" t="s">
        <v>95</v>
      </c>
      <c r="C268" t="s">
        <v>120</v>
      </c>
      <c r="D268" t="s">
        <v>264</v>
      </c>
      <c r="E268" t="s">
        <v>265</v>
      </c>
      <c r="F268" s="1">
        <v>44711</v>
      </c>
      <c r="G268" t="s">
        <v>22</v>
      </c>
      <c r="H268">
        <f>VLOOKUP(I268,Sheet1!A:B,2,0)</f>
        <v>3088621</v>
      </c>
      <c r="I268" t="s">
        <v>311</v>
      </c>
      <c r="J268" s="1">
        <v>44714</v>
      </c>
      <c r="K268" t="s">
        <v>180</v>
      </c>
      <c r="L268" t="s">
        <v>311</v>
      </c>
      <c r="M268" s="1">
        <v>44714</v>
      </c>
      <c r="N268" t="s">
        <v>45</v>
      </c>
      <c r="O268" t="s">
        <v>89</v>
      </c>
      <c r="P268">
        <v>20</v>
      </c>
      <c r="Q268">
        <v>2371</v>
      </c>
      <c r="R268">
        <v>20</v>
      </c>
      <c r="S268" t="s">
        <v>89</v>
      </c>
      <c r="T268" t="s">
        <v>21</v>
      </c>
      <c r="U268" t="s">
        <v>96</v>
      </c>
      <c r="V268" t="s">
        <v>89</v>
      </c>
      <c r="W268" t="s">
        <v>40</v>
      </c>
      <c r="X268" t="s">
        <v>712</v>
      </c>
      <c r="Y268" t="s">
        <v>266</v>
      </c>
      <c r="Z268" t="str">
        <f>VLOOKUP($I268,'[1]Master Route AAT Milk Run'!$C:$H,4,0)</f>
        <v>71-9202</v>
      </c>
      <c r="AA268" t="s">
        <v>719</v>
      </c>
      <c r="AB268" t="str">
        <f>VLOOKUP($I268,'[1]Master Route AAT Milk Run'!$C:$H,5,0)</f>
        <v>นายเศรษฐพงศ์ ศรีสำโรง</v>
      </c>
      <c r="AC268" t="str">
        <f>VLOOKUP($I268,'[1]Master Route AAT Milk Run'!$C:$H,6,0)</f>
        <v>095-2144707</v>
      </c>
    </row>
    <row r="269" spans="1:29" x14ac:dyDescent="0.25">
      <c r="A269" t="s">
        <v>20</v>
      </c>
      <c r="B269" t="s">
        <v>95</v>
      </c>
      <c r="C269" t="s">
        <v>48</v>
      </c>
      <c r="D269" t="s">
        <v>352</v>
      </c>
      <c r="E269" t="s">
        <v>117</v>
      </c>
      <c r="F269" s="1">
        <v>44711</v>
      </c>
      <c r="G269" t="s">
        <v>22</v>
      </c>
      <c r="H269">
        <f>VLOOKUP(I269,Sheet1!A:B,2,0)</f>
        <v>3088621</v>
      </c>
      <c r="I269" t="s">
        <v>311</v>
      </c>
      <c r="J269" s="1">
        <v>44714</v>
      </c>
      <c r="K269" t="s">
        <v>180</v>
      </c>
      <c r="L269" t="s">
        <v>311</v>
      </c>
      <c r="M269" s="1">
        <v>44714</v>
      </c>
      <c r="N269" t="s">
        <v>123</v>
      </c>
      <c r="O269" t="s">
        <v>41</v>
      </c>
      <c r="P269">
        <v>45</v>
      </c>
      <c r="Q269">
        <v>965</v>
      </c>
      <c r="R269">
        <v>15</v>
      </c>
      <c r="S269" t="s">
        <v>41</v>
      </c>
      <c r="T269" t="s">
        <v>21</v>
      </c>
      <c r="U269" t="s">
        <v>96</v>
      </c>
      <c r="V269" t="s">
        <v>41</v>
      </c>
      <c r="W269" t="s">
        <v>40</v>
      </c>
      <c r="X269" t="s">
        <v>712</v>
      </c>
      <c r="Y269" t="s">
        <v>543</v>
      </c>
      <c r="Z269" t="str">
        <f>VLOOKUP($I269,'[1]Master Route AAT Milk Run'!$C:$H,4,0)</f>
        <v>71-9202</v>
      </c>
      <c r="AA269" t="s">
        <v>719</v>
      </c>
      <c r="AB269" t="str">
        <f>VLOOKUP($I269,'[1]Master Route AAT Milk Run'!$C:$H,5,0)</f>
        <v>นายเศรษฐพงศ์ ศรีสำโรง</v>
      </c>
      <c r="AC269" t="str">
        <f>VLOOKUP($I269,'[1]Master Route AAT Milk Run'!$C:$H,6,0)</f>
        <v>095-2144707</v>
      </c>
    </row>
    <row r="270" spans="1:29" x14ac:dyDescent="0.25">
      <c r="A270" t="s">
        <v>20</v>
      </c>
      <c r="B270" t="s">
        <v>95</v>
      </c>
      <c r="C270" t="s">
        <v>48</v>
      </c>
      <c r="D270" t="s">
        <v>546</v>
      </c>
      <c r="E270" t="s">
        <v>46</v>
      </c>
      <c r="F270" s="1">
        <v>44711</v>
      </c>
      <c r="G270" t="s">
        <v>22</v>
      </c>
      <c r="H270">
        <f>VLOOKUP(I270,Sheet1!A:B,2,0)</f>
        <v>3088621</v>
      </c>
      <c r="I270" t="s">
        <v>311</v>
      </c>
      <c r="J270" s="1">
        <v>44714</v>
      </c>
      <c r="K270" t="s">
        <v>180</v>
      </c>
      <c r="L270" t="s">
        <v>311</v>
      </c>
      <c r="M270" s="1">
        <v>44714</v>
      </c>
      <c r="N270" t="s">
        <v>123</v>
      </c>
      <c r="O270" t="s">
        <v>41</v>
      </c>
      <c r="P270">
        <v>12</v>
      </c>
      <c r="Q270">
        <v>636</v>
      </c>
      <c r="R270">
        <v>12</v>
      </c>
      <c r="S270" t="s">
        <v>41</v>
      </c>
      <c r="T270" t="s">
        <v>21</v>
      </c>
      <c r="U270" t="s">
        <v>96</v>
      </c>
      <c r="V270" t="s">
        <v>41</v>
      </c>
      <c r="W270" t="s">
        <v>40</v>
      </c>
      <c r="X270" t="s">
        <v>712</v>
      </c>
      <c r="Y270" t="s">
        <v>548</v>
      </c>
      <c r="Z270" t="str">
        <f>VLOOKUP($I270,'[1]Master Route AAT Milk Run'!$C:$H,4,0)</f>
        <v>71-9202</v>
      </c>
      <c r="AA270" t="s">
        <v>719</v>
      </c>
      <c r="AB270" t="str">
        <f>VLOOKUP($I270,'[1]Master Route AAT Milk Run'!$C:$H,5,0)</f>
        <v>นายเศรษฐพงศ์ ศรีสำโรง</v>
      </c>
      <c r="AC270" t="str">
        <f>VLOOKUP($I270,'[1]Master Route AAT Milk Run'!$C:$H,6,0)</f>
        <v>095-2144707</v>
      </c>
    </row>
    <row r="271" spans="1:29" x14ac:dyDescent="0.25">
      <c r="A271" t="s">
        <v>20</v>
      </c>
      <c r="B271" t="s">
        <v>95</v>
      </c>
      <c r="C271" t="s">
        <v>48</v>
      </c>
      <c r="D271" t="s">
        <v>381</v>
      </c>
      <c r="E271" t="s">
        <v>371</v>
      </c>
      <c r="F271" s="1">
        <v>44711</v>
      </c>
      <c r="G271" t="s">
        <v>22</v>
      </c>
      <c r="H271">
        <f>VLOOKUP(I271,Sheet1!A:B,2,0)</f>
        <v>3088621</v>
      </c>
      <c r="I271" t="s">
        <v>311</v>
      </c>
      <c r="J271" s="1">
        <v>44714</v>
      </c>
      <c r="K271" t="s">
        <v>180</v>
      </c>
      <c r="L271" t="s">
        <v>311</v>
      </c>
      <c r="M271" s="1">
        <v>44714</v>
      </c>
      <c r="N271" t="s">
        <v>123</v>
      </c>
      <c r="O271" t="s">
        <v>41</v>
      </c>
      <c r="P271">
        <v>120</v>
      </c>
      <c r="Q271">
        <v>3249</v>
      </c>
      <c r="R271">
        <v>60</v>
      </c>
      <c r="S271" t="s">
        <v>41</v>
      </c>
      <c r="T271" t="s">
        <v>21</v>
      </c>
      <c r="U271" t="s">
        <v>96</v>
      </c>
      <c r="V271" t="s">
        <v>41</v>
      </c>
      <c r="W271" t="s">
        <v>40</v>
      </c>
      <c r="X271" t="s">
        <v>712</v>
      </c>
      <c r="Y271" t="s">
        <v>382</v>
      </c>
      <c r="Z271" t="str">
        <f>VLOOKUP($I271,'[1]Master Route AAT Milk Run'!$C:$H,4,0)</f>
        <v>71-9202</v>
      </c>
      <c r="AA271" t="s">
        <v>719</v>
      </c>
      <c r="AB271" t="str">
        <f>VLOOKUP($I271,'[1]Master Route AAT Milk Run'!$C:$H,5,0)</f>
        <v>นายเศรษฐพงศ์ ศรีสำโรง</v>
      </c>
      <c r="AC271" t="str">
        <f>VLOOKUP($I271,'[1]Master Route AAT Milk Run'!$C:$H,6,0)</f>
        <v>095-2144707</v>
      </c>
    </row>
    <row r="272" spans="1:29" x14ac:dyDescent="0.25">
      <c r="A272" t="s">
        <v>20</v>
      </c>
      <c r="B272" t="s">
        <v>95</v>
      </c>
      <c r="C272" t="s">
        <v>48</v>
      </c>
      <c r="D272" t="s">
        <v>699</v>
      </c>
      <c r="E272" t="s">
        <v>47</v>
      </c>
      <c r="F272" s="1">
        <v>44711</v>
      </c>
      <c r="G272" t="s">
        <v>22</v>
      </c>
      <c r="H272">
        <f>VLOOKUP(I272,Sheet1!A:B,2,0)</f>
        <v>3088621</v>
      </c>
      <c r="I272" t="s">
        <v>311</v>
      </c>
      <c r="J272" s="1">
        <v>44714</v>
      </c>
      <c r="K272" t="s">
        <v>180</v>
      </c>
      <c r="L272" t="s">
        <v>311</v>
      </c>
      <c r="M272" s="1">
        <v>44714</v>
      </c>
      <c r="N272" t="s">
        <v>123</v>
      </c>
      <c r="O272" t="s">
        <v>41</v>
      </c>
      <c r="P272">
        <v>66</v>
      </c>
      <c r="Q272">
        <v>2958</v>
      </c>
      <c r="R272">
        <v>66</v>
      </c>
      <c r="S272" t="s">
        <v>41</v>
      </c>
      <c r="T272" t="s">
        <v>21</v>
      </c>
      <c r="U272" t="s">
        <v>96</v>
      </c>
      <c r="V272" t="s">
        <v>41</v>
      </c>
      <c r="W272" t="s">
        <v>40</v>
      </c>
      <c r="X272" t="s">
        <v>712</v>
      </c>
      <c r="Y272" t="s">
        <v>700</v>
      </c>
      <c r="Z272" t="str">
        <f>VLOOKUP($I272,'[1]Master Route AAT Milk Run'!$C:$H,4,0)</f>
        <v>71-9202</v>
      </c>
      <c r="AA272" t="s">
        <v>719</v>
      </c>
      <c r="AB272" t="str">
        <f>VLOOKUP($I272,'[1]Master Route AAT Milk Run'!$C:$H,5,0)</f>
        <v>นายเศรษฐพงศ์ ศรีสำโรง</v>
      </c>
      <c r="AC272" t="str">
        <f>VLOOKUP($I272,'[1]Master Route AAT Milk Run'!$C:$H,6,0)</f>
        <v>095-2144707</v>
      </c>
    </row>
    <row r="273" spans="1:29" x14ac:dyDescent="0.25">
      <c r="A273" t="s">
        <v>20</v>
      </c>
      <c r="B273" t="s">
        <v>95</v>
      </c>
      <c r="C273" t="s">
        <v>48</v>
      </c>
      <c r="D273" t="s">
        <v>356</v>
      </c>
      <c r="E273" t="s">
        <v>168</v>
      </c>
      <c r="F273" s="1">
        <v>44711</v>
      </c>
      <c r="G273" t="s">
        <v>22</v>
      </c>
      <c r="H273">
        <f>VLOOKUP(I273,Sheet1!A:B,2,0)</f>
        <v>3088621</v>
      </c>
      <c r="I273" t="s">
        <v>311</v>
      </c>
      <c r="J273" s="1">
        <v>44714</v>
      </c>
      <c r="K273" t="s">
        <v>180</v>
      </c>
      <c r="L273" t="s">
        <v>311</v>
      </c>
      <c r="M273" s="1">
        <v>44714</v>
      </c>
      <c r="N273" t="s">
        <v>123</v>
      </c>
      <c r="O273" t="s">
        <v>41</v>
      </c>
      <c r="P273">
        <v>60</v>
      </c>
      <c r="Q273">
        <v>1011</v>
      </c>
      <c r="R273">
        <v>60</v>
      </c>
      <c r="S273" t="s">
        <v>41</v>
      </c>
      <c r="T273" t="s">
        <v>21</v>
      </c>
      <c r="U273" t="s">
        <v>96</v>
      </c>
      <c r="V273" t="s">
        <v>41</v>
      </c>
      <c r="W273" t="s">
        <v>40</v>
      </c>
      <c r="X273" t="s">
        <v>712</v>
      </c>
      <c r="Y273" t="s">
        <v>639</v>
      </c>
      <c r="Z273" t="str">
        <f>VLOOKUP($I273,'[1]Master Route AAT Milk Run'!$C:$H,4,0)</f>
        <v>71-9202</v>
      </c>
      <c r="AA273" t="s">
        <v>719</v>
      </c>
      <c r="AB273" t="str">
        <f>VLOOKUP($I273,'[1]Master Route AAT Milk Run'!$C:$H,5,0)</f>
        <v>นายเศรษฐพงศ์ ศรีสำโรง</v>
      </c>
      <c r="AC273" t="str">
        <f>VLOOKUP($I273,'[1]Master Route AAT Milk Run'!$C:$H,6,0)</f>
        <v>095-2144707</v>
      </c>
    </row>
    <row r="274" spans="1:29" x14ac:dyDescent="0.25">
      <c r="A274" t="s">
        <v>20</v>
      </c>
      <c r="B274" t="s">
        <v>95</v>
      </c>
      <c r="C274" t="s">
        <v>48</v>
      </c>
      <c r="D274" t="s">
        <v>595</v>
      </c>
      <c r="E274" t="s">
        <v>310</v>
      </c>
      <c r="F274" s="1">
        <v>44711</v>
      </c>
      <c r="G274" t="s">
        <v>22</v>
      </c>
      <c r="H274">
        <f>VLOOKUP(I274,Sheet1!A:B,2,0)</f>
        <v>3088621</v>
      </c>
      <c r="I274" t="s">
        <v>311</v>
      </c>
      <c r="J274" s="1">
        <v>44714</v>
      </c>
      <c r="K274" t="s">
        <v>180</v>
      </c>
      <c r="L274" t="s">
        <v>311</v>
      </c>
      <c r="M274" s="1">
        <v>44714</v>
      </c>
      <c r="N274" t="s">
        <v>123</v>
      </c>
      <c r="O274" t="s">
        <v>41</v>
      </c>
      <c r="P274">
        <v>162</v>
      </c>
      <c r="Q274">
        <v>2947</v>
      </c>
      <c r="R274">
        <v>54</v>
      </c>
      <c r="S274" t="s">
        <v>41</v>
      </c>
      <c r="T274" t="s">
        <v>21</v>
      </c>
      <c r="U274" t="s">
        <v>96</v>
      </c>
      <c r="V274" t="s">
        <v>41</v>
      </c>
      <c r="W274" t="s">
        <v>40</v>
      </c>
      <c r="X274" t="s">
        <v>712</v>
      </c>
      <c r="Y274" t="s">
        <v>596</v>
      </c>
      <c r="Z274" t="str">
        <f>VLOOKUP($I274,'[1]Master Route AAT Milk Run'!$C:$H,4,0)</f>
        <v>71-9202</v>
      </c>
      <c r="AA274" t="s">
        <v>719</v>
      </c>
      <c r="AB274" t="str">
        <f>VLOOKUP($I274,'[1]Master Route AAT Milk Run'!$C:$H,5,0)</f>
        <v>นายเศรษฐพงศ์ ศรีสำโรง</v>
      </c>
      <c r="AC274" t="str">
        <f>VLOOKUP($I274,'[1]Master Route AAT Milk Run'!$C:$H,6,0)</f>
        <v>095-2144707</v>
      </c>
    </row>
    <row r="275" spans="1:29" x14ac:dyDescent="0.25">
      <c r="A275" t="s">
        <v>20</v>
      </c>
      <c r="B275" t="s">
        <v>63</v>
      </c>
      <c r="C275" t="s">
        <v>31</v>
      </c>
      <c r="D275" t="s">
        <v>216</v>
      </c>
      <c r="E275" t="s">
        <v>149</v>
      </c>
      <c r="F275" s="1">
        <v>44711</v>
      </c>
      <c r="G275" t="s">
        <v>22</v>
      </c>
      <c r="H275">
        <f>VLOOKUP(I275,Sheet1!A:B,2,0)</f>
        <v>3088373</v>
      </c>
      <c r="I275" t="s">
        <v>209</v>
      </c>
      <c r="J275" s="1">
        <v>44713</v>
      </c>
      <c r="K275" t="s">
        <v>208</v>
      </c>
      <c r="L275" t="s">
        <v>209</v>
      </c>
      <c r="M275" s="1">
        <v>44714</v>
      </c>
      <c r="N275" t="s">
        <v>189</v>
      </c>
      <c r="O275" t="s">
        <v>41</v>
      </c>
      <c r="P275">
        <v>32</v>
      </c>
      <c r="Q275">
        <v>749</v>
      </c>
      <c r="R275">
        <v>16</v>
      </c>
      <c r="S275" t="s">
        <v>41</v>
      </c>
      <c r="T275" t="s">
        <v>21</v>
      </c>
      <c r="U275" t="s">
        <v>61</v>
      </c>
      <c r="V275" t="s">
        <v>41</v>
      </c>
      <c r="W275" t="s">
        <v>40</v>
      </c>
      <c r="X275" t="s">
        <v>712</v>
      </c>
      <c r="Y275" t="s">
        <v>501</v>
      </c>
      <c r="Z275" t="str">
        <f>VLOOKUP($I275,'[1]Master Route AAT Milk Run'!$C:$H,4,0)</f>
        <v>71-9202</v>
      </c>
      <c r="AA275" t="s">
        <v>719</v>
      </c>
      <c r="AB275" t="str">
        <f>VLOOKUP($I275,'[1]Master Route AAT Milk Run'!$C:$H,5,0)</f>
        <v>นายเศรษฐพงศ์ ศรีสำโรง</v>
      </c>
      <c r="AC275" t="str">
        <f>VLOOKUP($I275,'[1]Master Route AAT Milk Run'!$C:$H,6,0)</f>
        <v>095-2144707</v>
      </c>
    </row>
    <row r="276" spans="1:29" x14ac:dyDescent="0.25">
      <c r="A276" t="s">
        <v>20</v>
      </c>
      <c r="B276" t="s">
        <v>95</v>
      </c>
      <c r="C276" t="s">
        <v>48</v>
      </c>
      <c r="D276" t="s">
        <v>314</v>
      </c>
      <c r="E276" t="s">
        <v>312</v>
      </c>
      <c r="F276" s="1">
        <v>44711</v>
      </c>
      <c r="G276" t="s">
        <v>22</v>
      </c>
      <c r="H276">
        <f>VLOOKUP(I276,Sheet1!A:B,2,0)</f>
        <v>3088621</v>
      </c>
      <c r="I276" t="s">
        <v>311</v>
      </c>
      <c r="J276" s="1">
        <v>44714</v>
      </c>
      <c r="K276" t="s">
        <v>180</v>
      </c>
      <c r="L276" t="s">
        <v>311</v>
      </c>
      <c r="M276" s="1">
        <v>44714</v>
      </c>
      <c r="N276" t="s">
        <v>123</v>
      </c>
      <c r="O276" t="s">
        <v>41</v>
      </c>
      <c r="P276">
        <v>70</v>
      </c>
      <c r="Q276">
        <v>1773</v>
      </c>
      <c r="R276">
        <v>14</v>
      </c>
      <c r="S276" t="s">
        <v>41</v>
      </c>
      <c r="T276" t="s">
        <v>21</v>
      </c>
      <c r="U276" t="s">
        <v>96</v>
      </c>
      <c r="V276" t="s">
        <v>41</v>
      </c>
      <c r="W276" t="s">
        <v>40</v>
      </c>
      <c r="X276" t="s">
        <v>712</v>
      </c>
      <c r="Y276" t="s">
        <v>315</v>
      </c>
      <c r="Z276" t="str">
        <f>VLOOKUP($I276,'[1]Master Route AAT Milk Run'!$C:$H,4,0)</f>
        <v>71-9202</v>
      </c>
      <c r="AA276" t="s">
        <v>719</v>
      </c>
      <c r="AB276" t="str">
        <f>VLOOKUP($I276,'[1]Master Route AAT Milk Run'!$C:$H,5,0)</f>
        <v>นายเศรษฐพงศ์ ศรีสำโรง</v>
      </c>
      <c r="AC276" t="str">
        <f>VLOOKUP($I276,'[1]Master Route AAT Milk Run'!$C:$H,6,0)</f>
        <v>095-2144707</v>
      </c>
    </row>
    <row r="277" spans="1:29" x14ac:dyDescent="0.25">
      <c r="A277" t="s">
        <v>20</v>
      </c>
      <c r="B277" t="s">
        <v>95</v>
      </c>
      <c r="C277" t="s">
        <v>48</v>
      </c>
      <c r="D277" t="s">
        <v>356</v>
      </c>
      <c r="E277" t="s">
        <v>118</v>
      </c>
      <c r="F277" s="1">
        <v>44711</v>
      </c>
      <c r="G277" t="s">
        <v>22</v>
      </c>
      <c r="H277">
        <f>VLOOKUP(I277,Sheet1!A:B,2,0)</f>
        <v>3088621</v>
      </c>
      <c r="I277" t="s">
        <v>311</v>
      </c>
      <c r="J277" s="1">
        <v>44714</v>
      </c>
      <c r="K277" t="s">
        <v>180</v>
      </c>
      <c r="L277" t="s">
        <v>311</v>
      </c>
      <c r="M277" s="1">
        <v>44714</v>
      </c>
      <c r="N277" t="s">
        <v>123</v>
      </c>
      <c r="O277" t="s">
        <v>41</v>
      </c>
      <c r="P277">
        <v>60</v>
      </c>
      <c r="Q277">
        <v>1486</v>
      </c>
      <c r="R277">
        <v>60</v>
      </c>
      <c r="S277" t="s">
        <v>41</v>
      </c>
      <c r="T277" t="s">
        <v>21</v>
      </c>
      <c r="U277" t="s">
        <v>96</v>
      </c>
      <c r="V277" t="s">
        <v>41</v>
      </c>
      <c r="W277" t="s">
        <v>40</v>
      </c>
      <c r="X277" t="s">
        <v>712</v>
      </c>
      <c r="Y277" t="s">
        <v>357</v>
      </c>
      <c r="Z277" t="str">
        <f>VLOOKUP($I277,'[1]Master Route AAT Milk Run'!$C:$H,4,0)</f>
        <v>71-9202</v>
      </c>
      <c r="AA277" t="s">
        <v>719</v>
      </c>
      <c r="AB277" t="str">
        <f>VLOOKUP($I277,'[1]Master Route AAT Milk Run'!$C:$H,5,0)</f>
        <v>นายเศรษฐพงศ์ ศรีสำโรง</v>
      </c>
      <c r="AC277" t="str">
        <f>VLOOKUP($I277,'[1]Master Route AAT Milk Run'!$C:$H,6,0)</f>
        <v>095-2144707</v>
      </c>
    </row>
    <row r="278" spans="1:29" x14ac:dyDescent="0.25">
      <c r="A278" t="s">
        <v>20</v>
      </c>
      <c r="B278" t="s">
        <v>95</v>
      </c>
      <c r="C278" t="s">
        <v>48</v>
      </c>
      <c r="D278" t="s">
        <v>546</v>
      </c>
      <c r="E278" t="s">
        <v>32</v>
      </c>
      <c r="F278" s="1">
        <v>44711</v>
      </c>
      <c r="G278" t="s">
        <v>22</v>
      </c>
      <c r="H278">
        <f>VLOOKUP(I278,Sheet1!A:B,2,0)</f>
        <v>3088621</v>
      </c>
      <c r="I278" t="s">
        <v>311</v>
      </c>
      <c r="J278" s="1">
        <v>44714</v>
      </c>
      <c r="K278" t="s">
        <v>180</v>
      </c>
      <c r="L278" t="s">
        <v>311</v>
      </c>
      <c r="M278" s="1">
        <v>44714</v>
      </c>
      <c r="N278" t="s">
        <v>123</v>
      </c>
      <c r="O278" t="s">
        <v>41</v>
      </c>
      <c r="P278">
        <v>48</v>
      </c>
      <c r="Q278">
        <v>679</v>
      </c>
      <c r="R278">
        <v>12</v>
      </c>
      <c r="S278" t="s">
        <v>41</v>
      </c>
      <c r="T278" t="s">
        <v>21</v>
      </c>
      <c r="U278" t="s">
        <v>96</v>
      </c>
      <c r="V278" t="s">
        <v>41</v>
      </c>
      <c r="W278" t="s">
        <v>40</v>
      </c>
      <c r="X278" t="s">
        <v>712</v>
      </c>
      <c r="Y278" t="s">
        <v>695</v>
      </c>
      <c r="Z278" t="str">
        <f>VLOOKUP($I278,'[1]Master Route AAT Milk Run'!$C:$H,4,0)</f>
        <v>71-9202</v>
      </c>
      <c r="AA278" t="s">
        <v>719</v>
      </c>
      <c r="AB278" t="str">
        <f>VLOOKUP($I278,'[1]Master Route AAT Milk Run'!$C:$H,5,0)</f>
        <v>นายเศรษฐพงศ์ ศรีสำโรง</v>
      </c>
      <c r="AC278" t="str">
        <f>VLOOKUP($I278,'[1]Master Route AAT Milk Run'!$C:$H,6,0)</f>
        <v>095-2144707</v>
      </c>
    </row>
    <row r="279" spans="1:29" x14ac:dyDescent="0.25">
      <c r="A279" t="s">
        <v>20</v>
      </c>
      <c r="B279" t="s">
        <v>95</v>
      </c>
      <c r="C279" t="s">
        <v>48</v>
      </c>
      <c r="D279" t="s">
        <v>557</v>
      </c>
      <c r="E279" t="s">
        <v>346</v>
      </c>
      <c r="F279" s="1">
        <v>44711</v>
      </c>
      <c r="G279" t="s">
        <v>22</v>
      </c>
      <c r="H279">
        <f>VLOOKUP(I279,Sheet1!A:B,2,0)</f>
        <v>3088621</v>
      </c>
      <c r="I279" t="s">
        <v>311</v>
      </c>
      <c r="J279" s="1">
        <v>44714</v>
      </c>
      <c r="K279" t="s">
        <v>180</v>
      </c>
      <c r="L279" t="s">
        <v>311</v>
      </c>
      <c r="M279" s="1">
        <v>44714</v>
      </c>
      <c r="N279" t="s">
        <v>45</v>
      </c>
      <c r="O279" t="s">
        <v>162</v>
      </c>
      <c r="P279">
        <v>24</v>
      </c>
      <c r="Q279">
        <v>2768</v>
      </c>
      <c r="R279">
        <v>24</v>
      </c>
      <c r="S279" t="s">
        <v>162</v>
      </c>
      <c r="T279" t="s">
        <v>21</v>
      </c>
      <c r="U279" t="s">
        <v>96</v>
      </c>
      <c r="V279" t="s">
        <v>162</v>
      </c>
      <c r="W279" t="s">
        <v>40</v>
      </c>
      <c r="X279" t="s">
        <v>712</v>
      </c>
      <c r="Y279" t="s">
        <v>558</v>
      </c>
      <c r="Z279" t="str">
        <f>VLOOKUP($I279,'[1]Master Route AAT Milk Run'!$C:$H,4,0)</f>
        <v>71-9202</v>
      </c>
      <c r="AA279" t="s">
        <v>719</v>
      </c>
      <c r="AB279" t="str">
        <f>VLOOKUP($I279,'[1]Master Route AAT Milk Run'!$C:$H,5,0)</f>
        <v>นายเศรษฐพงศ์ ศรีสำโรง</v>
      </c>
      <c r="AC279" t="str">
        <f>VLOOKUP($I279,'[1]Master Route AAT Milk Run'!$C:$H,6,0)</f>
        <v>095-2144707</v>
      </c>
    </row>
    <row r="280" spans="1:29" x14ac:dyDescent="0.25">
      <c r="A280" t="s">
        <v>20</v>
      </c>
      <c r="B280" t="s">
        <v>95</v>
      </c>
      <c r="C280" t="s">
        <v>48</v>
      </c>
      <c r="D280" t="s">
        <v>422</v>
      </c>
      <c r="E280" t="s">
        <v>371</v>
      </c>
      <c r="F280" s="1">
        <v>44711</v>
      </c>
      <c r="G280" t="s">
        <v>22</v>
      </c>
      <c r="H280">
        <f>VLOOKUP(I280,Sheet1!A:B,2,0)</f>
        <v>3088621</v>
      </c>
      <c r="I280" t="s">
        <v>311</v>
      </c>
      <c r="J280" s="1">
        <v>44714</v>
      </c>
      <c r="K280" t="s">
        <v>180</v>
      </c>
      <c r="L280" t="s">
        <v>311</v>
      </c>
      <c r="M280" s="1">
        <v>44714</v>
      </c>
      <c r="N280" t="s">
        <v>123</v>
      </c>
      <c r="O280" t="s">
        <v>41</v>
      </c>
      <c r="P280">
        <v>120</v>
      </c>
      <c r="Q280">
        <v>3201</v>
      </c>
      <c r="R280">
        <v>30</v>
      </c>
      <c r="S280" t="s">
        <v>41</v>
      </c>
      <c r="T280" t="s">
        <v>21</v>
      </c>
      <c r="U280" t="s">
        <v>96</v>
      </c>
      <c r="V280" t="s">
        <v>41</v>
      </c>
      <c r="W280" t="s">
        <v>40</v>
      </c>
      <c r="X280" t="s">
        <v>712</v>
      </c>
      <c r="Y280" t="s">
        <v>423</v>
      </c>
      <c r="Z280" t="str">
        <f>VLOOKUP($I280,'[1]Master Route AAT Milk Run'!$C:$H,4,0)</f>
        <v>71-9202</v>
      </c>
      <c r="AA280" t="s">
        <v>719</v>
      </c>
      <c r="AB280" t="str">
        <f>VLOOKUP($I280,'[1]Master Route AAT Milk Run'!$C:$H,5,0)</f>
        <v>นายเศรษฐพงศ์ ศรีสำโรง</v>
      </c>
      <c r="AC280" t="str">
        <f>VLOOKUP($I280,'[1]Master Route AAT Milk Run'!$C:$H,6,0)</f>
        <v>095-2144707</v>
      </c>
    </row>
    <row r="281" spans="1:29" x14ac:dyDescent="0.25">
      <c r="A281" t="s">
        <v>20</v>
      </c>
      <c r="B281" t="s">
        <v>95</v>
      </c>
      <c r="C281" t="s">
        <v>48</v>
      </c>
      <c r="D281" t="s">
        <v>308</v>
      </c>
      <c r="E281" t="s">
        <v>312</v>
      </c>
      <c r="F281" s="1">
        <v>44711</v>
      </c>
      <c r="G281" t="s">
        <v>22</v>
      </c>
      <c r="H281">
        <f>VLOOKUP(I281,Sheet1!A:B,2,0)</f>
        <v>3088621</v>
      </c>
      <c r="I281" t="s">
        <v>311</v>
      </c>
      <c r="J281" s="1">
        <v>44714</v>
      </c>
      <c r="K281" t="s">
        <v>180</v>
      </c>
      <c r="L281" t="s">
        <v>311</v>
      </c>
      <c r="M281" s="1">
        <v>44714</v>
      </c>
      <c r="N281" t="s">
        <v>123</v>
      </c>
      <c r="O281" t="s">
        <v>41</v>
      </c>
      <c r="P281">
        <v>84</v>
      </c>
      <c r="Q281">
        <v>1460</v>
      </c>
      <c r="R281">
        <v>14</v>
      </c>
      <c r="S281" t="s">
        <v>41</v>
      </c>
      <c r="T281" t="s">
        <v>21</v>
      </c>
      <c r="U281" t="s">
        <v>96</v>
      </c>
      <c r="V281" t="s">
        <v>41</v>
      </c>
      <c r="W281" t="s">
        <v>40</v>
      </c>
      <c r="X281" t="s">
        <v>712</v>
      </c>
      <c r="Y281" t="s">
        <v>313</v>
      </c>
      <c r="Z281" t="str">
        <f>VLOOKUP($I281,'[1]Master Route AAT Milk Run'!$C:$H,4,0)</f>
        <v>71-9202</v>
      </c>
      <c r="AA281" t="s">
        <v>719</v>
      </c>
      <c r="AB281" t="str">
        <f>VLOOKUP($I281,'[1]Master Route AAT Milk Run'!$C:$H,5,0)</f>
        <v>นายเศรษฐพงศ์ ศรีสำโรง</v>
      </c>
      <c r="AC281" t="str">
        <f>VLOOKUP($I281,'[1]Master Route AAT Milk Run'!$C:$H,6,0)</f>
        <v>095-2144707</v>
      </c>
    </row>
    <row r="282" spans="1:29" x14ac:dyDescent="0.25">
      <c r="A282" t="s">
        <v>20</v>
      </c>
      <c r="B282" t="s">
        <v>63</v>
      </c>
      <c r="C282" t="s">
        <v>31</v>
      </c>
      <c r="D282" t="s">
        <v>216</v>
      </c>
      <c r="E282" t="s">
        <v>217</v>
      </c>
      <c r="F282" s="1">
        <v>44711</v>
      </c>
      <c r="G282" t="s">
        <v>22</v>
      </c>
      <c r="H282">
        <f>VLOOKUP(I282,Sheet1!A:B,2,0)</f>
        <v>3088373</v>
      </c>
      <c r="I282" t="s">
        <v>209</v>
      </c>
      <c r="J282" s="1">
        <v>44713</v>
      </c>
      <c r="K282" t="s">
        <v>208</v>
      </c>
      <c r="L282" t="s">
        <v>209</v>
      </c>
      <c r="M282" s="1">
        <v>44714</v>
      </c>
      <c r="N282" t="s">
        <v>189</v>
      </c>
      <c r="O282" t="s">
        <v>41</v>
      </c>
      <c r="P282">
        <v>16</v>
      </c>
      <c r="Q282">
        <v>436</v>
      </c>
      <c r="R282">
        <v>8</v>
      </c>
      <c r="S282" t="s">
        <v>41</v>
      </c>
      <c r="T282" t="s">
        <v>21</v>
      </c>
      <c r="U282" t="s">
        <v>61</v>
      </c>
      <c r="V282" t="s">
        <v>41</v>
      </c>
      <c r="W282" t="s">
        <v>40</v>
      </c>
      <c r="X282" t="s">
        <v>712</v>
      </c>
      <c r="Y282" t="s">
        <v>218</v>
      </c>
      <c r="Z282" t="str">
        <f>VLOOKUP($I282,'[1]Master Route AAT Milk Run'!$C:$H,4,0)</f>
        <v>71-9202</v>
      </c>
      <c r="AA282" t="s">
        <v>719</v>
      </c>
      <c r="AB282" t="str">
        <f>VLOOKUP($I282,'[1]Master Route AAT Milk Run'!$C:$H,5,0)</f>
        <v>นายเศรษฐพงศ์ ศรีสำโรง</v>
      </c>
      <c r="AC282" t="str">
        <f>VLOOKUP($I282,'[1]Master Route AAT Milk Run'!$C:$H,6,0)</f>
        <v>095-2144707</v>
      </c>
    </row>
    <row r="283" spans="1:29" x14ac:dyDescent="0.25">
      <c r="A283" t="s">
        <v>20</v>
      </c>
      <c r="B283" t="s">
        <v>95</v>
      </c>
      <c r="C283" t="s">
        <v>48</v>
      </c>
      <c r="D283" t="s">
        <v>349</v>
      </c>
      <c r="E283" t="s">
        <v>160</v>
      </c>
      <c r="F283" s="1">
        <v>44711</v>
      </c>
      <c r="G283" t="s">
        <v>22</v>
      </c>
      <c r="H283">
        <f>VLOOKUP(I283,Sheet1!A:B,2,0)</f>
        <v>3088621</v>
      </c>
      <c r="I283" t="s">
        <v>311</v>
      </c>
      <c r="J283" s="1">
        <v>44714</v>
      </c>
      <c r="K283" t="s">
        <v>180</v>
      </c>
      <c r="L283" t="s">
        <v>311</v>
      </c>
      <c r="M283" s="1">
        <v>44714</v>
      </c>
      <c r="N283" t="s">
        <v>123</v>
      </c>
      <c r="O283" t="s">
        <v>41</v>
      </c>
      <c r="P283">
        <v>132</v>
      </c>
      <c r="Q283">
        <v>2904</v>
      </c>
      <c r="R283">
        <v>12</v>
      </c>
      <c r="S283" t="s">
        <v>41</v>
      </c>
      <c r="T283" t="s">
        <v>21</v>
      </c>
      <c r="U283" t="s">
        <v>96</v>
      </c>
      <c r="V283" t="s">
        <v>41</v>
      </c>
      <c r="W283" t="s">
        <v>40</v>
      </c>
      <c r="X283" t="s">
        <v>712</v>
      </c>
      <c r="Y283" t="s">
        <v>350</v>
      </c>
      <c r="Z283" t="str">
        <f>VLOOKUP($I283,'[1]Master Route AAT Milk Run'!$C:$H,4,0)</f>
        <v>71-9202</v>
      </c>
      <c r="AA283" t="s">
        <v>719</v>
      </c>
      <c r="AB283" t="str">
        <f>VLOOKUP($I283,'[1]Master Route AAT Milk Run'!$C:$H,5,0)</f>
        <v>นายเศรษฐพงศ์ ศรีสำโรง</v>
      </c>
      <c r="AC283" t="str">
        <f>VLOOKUP($I283,'[1]Master Route AAT Milk Run'!$C:$H,6,0)</f>
        <v>095-2144707</v>
      </c>
    </row>
    <row r="284" spans="1:29" x14ac:dyDescent="0.25">
      <c r="A284" t="s">
        <v>20</v>
      </c>
      <c r="B284" t="s">
        <v>95</v>
      </c>
      <c r="C284" t="s">
        <v>48</v>
      </c>
      <c r="D284" t="s">
        <v>352</v>
      </c>
      <c r="E284" t="s">
        <v>34</v>
      </c>
      <c r="F284" s="1">
        <v>44711</v>
      </c>
      <c r="G284" t="s">
        <v>22</v>
      </c>
      <c r="H284">
        <f>VLOOKUP(I284,Sheet1!A:B,2,0)</f>
        <v>3088621</v>
      </c>
      <c r="I284" t="s">
        <v>311</v>
      </c>
      <c r="J284" s="1">
        <v>44714</v>
      </c>
      <c r="K284" t="s">
        <v>180</v>
      </c>
      <c r="L284" t="s">
        <v>311</v>
      </c>
      <c r="M284" s="1">
        <v>44714</v>
      </c>
      <c r="N284" t="s">
        <v>123</v>
      </c>
      <c r="O284" t="s">
        <v>41</v>
      </c>
      <c r="P284">
        <v>30</v>
      </c>
      <c r="Q284">
        <v>526</v>
      </c>
      <c r="R284">
        <v>15</v>
      </c>
      <c r="S284" t="s">
        <v>41</v>
      </c>
      <c r="T284" t="s">
        <v>21</v>
      </c>
      <c r="U284" t="s">
        <v>96</v>
      </c>
      <c r="V284" t="s">
        <v>41</v>
      </c>
      <c r="W284" t="s">
        <v>40</v>
      </c>
      <c r="X284" t="s">
        <v>712</v>
      </c>
      <c r="Y284" t="s">
        <v>353</v>
      </c>
      <c r="Z284" t="str">
        <f>VLOOKUP($I284,'[1]Master Route AAT Milk Run'!$C:$H,4,0)</f>
        <v>71-9202</v>
      </c>
      <c r="AA284" t="s">
        <v>719</v>
      </c>
      <c r="AB284" t="str">
        <f>VLOOKUP($I284,'[1]Master Route AAT Milk Run'!$C:$H,5,0)</f>
        <v>นายเศรษฐพงศ์ ศรีสำโรง</v>
      </c>
      <c r="AC284" t="str">
        <f>VLOOKUP($I284,'[1]Master Route AAT Milk Run'!$C:$H,6,0)</f>
        <v>095-2144707</v>
      </c>
    </row>
    <row r="285" spans="1:29" x14ac:dyDescent="0.25">
      <c r="A285" t="s">
        <v>20</v>
      </c>
      <c r="B285" t="s">
        <v>95</v>
      </c>
      <c r="C285" t="s">
        <v>48</v>
      </c>
      <c r="D285" t="s">
        <v>395</v>
      </c>
      <c r="E285" t="s">
        <v>398</v>
      </c>
      <c r="F285" s="1">
        <v>44711</v>
      </c>
      <c r="G285" t="s">
        <v>22</v>
      </c>
      <c r="H285">
        <f>VLOOKUP(I285,Sheet1!A:B,2,0)</f>
        <v>3088621</v>
      </c>
      <c r="I285" t="s">
        <v>311</v>
      </c>
      <c r="J285" s="1">
        <v>44714</v>
      </c>
      <c r="K285" t="s">
        <v>180</v>
      </c>
      <c r="L285" t="s">
        <v>311</v>
      </c>
      <c r="M285" s="1">
        <v>44714</v>
      </c>
      <c r="N285" t="s">
        <v>123</v>
      </c>
      <c r="O285" t="s">
        <v>41</v>
      </c>
      <c r="P285">
        <v>96</v>
      </c>
      <c r="Q285">
        <v>1896</v>
      </c>
      <c r="R285">
        <v>12</v>
      </c>
      <c r="S285" t="s">
        <v>41</v>
      </c>
      <c r="T285" t="s">
        <v>21</v>
      </c>
      <c r="U285" t="s">
        <v>96</v>
      </c>
      <c r="V285" t="s">
        <v>41</v>
      </c>
      <c r="W285" t="s">
        <v>40</v>
      </c>
      <c r="X285" t="s">
        <v>712</v>
      </c>
      <c r="Y285" t="s">
        <v>399</v>
      </c>
      <c r="Z285" t="str">
        <f>VLOOKUP($I285,'[1]Master Route AAT Milk Run'!$C:$H,4,0)</f>
        <v>71-9202</v>
      </c>
      <c r="AA285" t="s">
        <v>719</v>
      </c>
      <c r="AB285" t="str">
        <f>VLOOKUP($I285,'[1]Master Route AAT Milk Run'!$C:$H,5,0)</f>
        <v>นายเศรษฐพงศ์ ศรีสำโรง</v>
      </c>
      <c r="AC285" t="str">
        <f>VLOOKUP($I285,'[1]Master Route AAT Milk Run'!$C:$H,6,0)</f>
        <v>095-2144707</v>
      </c>
    </row>
    <row r="286" spans="1:29" x14ac:dyDescent="0.25">
      <c r="A286" t="s">
        <v>20</v>
      </c>
      <c r="B286" t="s">
        <v>95</v>
      </c>
      <c r="C286" t="s">
        <v>48</v>
      </c>
      <c r="D286" t="s">
        <v>93</v>
      </c>
      <c r="E286" t="s">
        <v>97</v>
      </c>
      <c r="F286" s="1">
        <v>44711</v>
      </c>
      <c r="G286" t="s">
        <v>22</v>
      </c>
      <c r="H286">
        <f>VLOOKUP(I286,Sheet1!A:B,2,0)</f>
        <v>3088621</v>
      </c>
      <c r="I286" t="s">
        <v>311</v>
      </c>
      <c r="J286" s="1">
        <v>44714</v>
      </c>
      <c r="K286" t="s">
        <v>180</v>
      </c>
      <c r="L286" t="s">
        <v>311</v>
      </c>
      <c r="M286" s="1">
        <v>44714</v>
      </c>
      <c r="N286" t="s">
        <v>123</v>
      </c>
      <c r="O286" t="s">
        <v>41</v>
      </c>
      <c r="P286">
        <v>32</v>
      </c>
      <c r="Q286">
        <v>533</v>
      </c>
      <c r="R286">
        <v>8</v>
      </c>
      <c r="S286" t="s">
        <v>41</v>
      </c>
      <c r="T286" t="s">
        <v>21</v>
      </c>
      <c r="U286" t="s">
        <v>96</v>
      </c>
      <c r="V286" t="s">
        <v>41</v>
      </c>
      <c r="W286" t="s">
        <v>40</v>
      </c>
      <c r="X286" t="s">
        <v>712</v>
      </c>
      <c r="Y286" t="s">
        <v>98</v>
      </c>
      <c r="Z286" t="str">
        <f>VLOOKUP($I286,'[1]Master Route AAT Milk Run'!$C:$H,4,0)</f>
        <v>71-9202</v>
      </c>
      <c r="AA286" t="s">
        <v>719</v>
      </c>
      <c r="AB286" t="str">
        <f>VLOOKUP($I286,'[1]Master Route AAT Milk Run'!$C:$H,5,0)</f>
        <v>นายเศรษฐพงศ์ ศรีสำโรง</v>
      </c>
      <c r="AC286" t="str">
        <f>VLOOKUP($I286,'[1]Master Route AAT Milk Run'!$C:$H,6,0)</f>
        <v>095-2144707</v>
      </c>
    </row>
    <row r="287" spans="1:29" x14ac:dyDescent="0.25">
      <c r="A287" t="s">
        <v>20</v>
      </c>
      <c r="B287" t="s">
        <v>95</v>
      </c>
      <c r="C287" t="s">
        <v>109</v>
      </c>
      <c r="D287" t="s">
        <v>582</v>
      </c>
      <c r="E287" t="s">
        <v>583</v>
      </c>
      <c r="F287" s="1">
        <v>44711</v>
      </c>
      <c r="G287" t="s">
        <v>22</v>
      </c>
      <c r="H287">
        <f>VLOOKUP(I287,Sheet1!A:B,2,0)</f>
        <v>3088621</v>
      </c>
      <c r="I287" t="s">
        <v>311</v>
      </c>
      <c r="J287" s="1">
        <v>44714</v>
      </c>
      <c r="K287" t="s">
        <v>180</v>
      </c>
      <c r="L287" t="s">
        <v>311</v>
      </c>
      <c r="M287" s="1">
        <v>44714</v>
      </c>
      <c r="N287" t="s">
        <v>123</v>
      </c>
      <c r="O287" t="s">
        <v>41</v>
      </c>
      <c r="P287">
        <v>330</v>
      </c>
      <c r="Q287">
        <v>9960</v>
      </c>
      <c r="R287">
        <v>15</v>
      </c>
      <c r="S287" t="s">
        <v>41</v>
      </c>
      <c r="T287" t="s">
        <v>21</v>
      </c>
      <c r="U287" t="s">
        <v>96</v>
      </c>
      <c r="V287" t="s">
        <v>41</v>
      </c>
      <c r="W287" t="s">
        <v>40</v>
      </c>
      <c r="X287" t="s">
        <v>712</v>
      </c>
      <c r="Y287" t="s">
        <v>584</v>
      </c>
      <c r="Z287" t="str">
        <f>VLOOKUP($I287,'[1]Master Route AAT Milk Run'!$C:$H,4,0)</f>
        <v>71-9202</v>
      </c>
      <c r="AA287" t="s">
        <v>719</v>
      </c>
      <c r="AB287" t="str">
        <f>VLOOKUP($I287,'[1]Master Route AAT Milk Run'!$C:$H,5,0)</f>
        <v>นายเศรษฐพงศ์ ศรีสำโรง</v>
      </c>
      <c r="AC287" t="str">
        <f>VLOOKUP($I287,'[1]Master Route AAT Milk Run'!$C:$H,6,0)</f>
        <v>095-2144707</v>
      </c>
    </row>
    <row r="288" spans="1:29" x14ac:dyDescent="0.25">
      <c r="A288" t="s">
        <v>20</v>
      </c>
      <c r="B288" t="s">
        <v>95</v>
      </c>
      <c r="C288" t="s">
        <v>48</v>
      </c>
      <c r="D288" t="s">
        <v>595</v>
      </c>
      <c r="E288" t="s">
        <v>409</v>
      </c>
      <c r="F288" s="1">
        <v>44711</v>
      </c>
      <c r="G288" t="s">
        <v>22</v>
      </c>
      <c r="H288">
        <f>VLOOKUP(I288,Sheet1!A:B,2,0)</f>
        <v>3088621</v>
      </c>
      <c r="I288" t="s">
        <v>311</v>
      </c>
      <c r="J288" s="1">
        <v>44714</v>
      </c>
      <c r="K288" t="s">
        <v>180</v>
      </c>
      <c r="L288" t="s">
        <v>311</v>
      </c>
      <c r="M288" s="1">
        <v>44714</v>
      </c>
      <c r="N288" t="s">
        <v>123</v>
      </c>
      <c r="O288" t="s">
        <v>41</v>
      </c>
      <c r="P288">
        <v>162</v>
      </c>
      <c r="Q288">
        <v>2944</v>
      </c>
      <c r="R288">
        <v>54</v>
      </c>
      <c r="S288" t="s">
        <v>41</v>
      </c>
      <c r="T288" t="s">
        <v>21</v>
      </c>
      <c r="U288" t="s">
        <v>96</v>
      </c>
      <c r="V288" t="s">
        <v>41</v>
      </c>
      <c r="W288" t="s">
        <v>40</v>
      </c>
      <c r="X288" t="s">
        <v>712</v>
      </c>
      <c r="Y288" t="s">
        <v>653</v>
      </c>
      <c r="Z288" t="str">
        <f>VLOOKUP($I288,'[1]Master Route AAT Milk Run'!$C:$H,4,0)</f>
        <v>71-9202</v>
      </c>
      <c r="AA288" t="s">
        <v>719</v>
      </c>
      <c r="AB288" t="str">
        <f>VLOOKUP($I288,'[1]Master Route AAT Milk Run'!$C:$H,5,0)</f>
        <v>นายเศรษฐพงศ์ ศรีสำโรง</v>
      </c>
      <c r="AC288" t="str">
        <f>VLOOKUP($I288,'[1]Master Route AAT Milk Run'!$C:$H,6,0)</f>
        <v>095-2144707</v>
      </c>
    </row>
    <row r="289" spans="1:29" x14ac:dyDescent="0.25">
      <c r="A289" t="s">
        <v>20</v>
      </c>
      <c r="B289" t="s">
        <v>135</v>
      </c>
      <c r="C289" t="s">
        <v>48</v>
      </c>
      <c r="D289" t="s">
        <v>320</v>
      </c>
      <c r="E289" t="s">
        <v>148</v>
      </c>
      <c r="F289" s="1">
        <v>44711</v>
      </c>
      <c r="G289" t="s">
        <v>22</v>
      </c>
      <c r="H289">
        <f>VLOOKUP(I289,Sheet1!A:B,2,0)</f>
        <v>3088655</v>
      </c>
      <c r="I289" t="s">
        <v>328</v>
      </c>
      <c r="J289" s="1">
        <v>44714</v>
      </c>
      <c r="K289" t="s">
        <v>111</v>
      </c>
      <c r="L289" t="s">
        <v>328</v>
      </c>
      <c r="M289" s="1">
        <v>44714</v>
      </c>
      <c r="N289" t="s">
        <v>177</v>
      </c>
      <c r="O289" t="s">
        <v>64</v>
      </c>
      <c r="P289">
        <v>40</v>
      </c>
      <c r="Q289">
        <v>2532</v>
      </c>
      <c r="R289">
        <v>8</v>
      </c>
      <c r="S289" t="s">
        <v>64</v>
      </c>
      <c r="T289" t="s">
        <v>21</v>
      </c>
      <c r="U289" t="s">
        <v>136</v>
      </c>
      <c r="V289" t="s">
        <v>64</v>
      </c>
      <c r="W289" t="s">
        <v>140</v>
      </c>
      <c r="X289" t="s">
        <v>712</v>
      </c>
      <c r="Y289" t="s">
        <v>523</v>
      </c>
      <c r="Z289" t="str">
        <f>VLOOKUP($I289,'[1]Master Route AAT Milk Run'!$C:$H,4,0)</f>
        <v xml:space="preserve">  67-3220</v>
      </c>
      <c r="AA289" t="s">
        <v>719</v>
      </c>
      <c r="AB289" t="str">
        <f>VLOOKUP($I289,'[1]Master Route AAT Milk Run'!$C:$H,5,0)</f>
        <v>นายชาญชัย มีสา</v>
      </c>
      <c r="AC289" t="str">
        <f>VLOOKUP($I289,'[1]Master Route AAT Milk Run'!$C:$H,6,0)</f>
        <v>065-320-2721</v>
      </c>
    </row>
    <row r="290" spans="1:29" x14ac:dyDescent="0.25">
      <c r="A290" t="s">
        <v>20</v>
      </c>
      <c r="B290" t="s">
        <v>135</v>
      </c>
      <c r="C290" t="s">
        <v>48</v>
      </c>
      <c r="D290" t="s">
        <v>336</v>
      </c>
      <c r="E290" t="s">
        <v>47</v>
      </c>
      <c r="F290" s="1">
        <v>44711</v>
      </c>
      <c r="G290" t="s">
        <v>22</v>
      </c>
      <c r="H290">
        <f>VLOOKUP(I290,Sheet1!A:B,2,0)</f>
        <v>3088655</v>
      </c>
      <c r="I290" t="s">
        <v>328</v>
      </c>
      <c r="J290" s="1">
        <v>44714</v>
      </c>
      <c r="K290" t="s">
        <v>111</v>
      </c>
      <c r="L290" t="s">
        <v>328</v>
      </c>
      <c r="M290" s="1">
        <v>44714</v>
      </c>
      <c r="N290" t="s">
        <v>327</v>
      </c>
      <c r="O290" t="s">
        <v>41</v>
      </c>
      <c r="P290">
        <v>50</v>
      </c>
      <c r="Q290">
        <v>2625</v>
      </c>
      <c r="R290">
        <v>10</v>
      </c>
      <c r="S290" t="s">
        <v>41</v>
      </c>
      <c r="T290" t="s">
        <v>21</v>
      </c>
      <c r="U290" t="s">
        <v>136</v>
      </c>
      <c r="V290" t="s">
        <v>41</v>
      </c>
      <c r="W290" t="s">
        <v>140</v>
      </c>
      <c r="X290" t="s">
        <v>712</v>
      </c>
      <c r="Y290" t="s">
        <v>337</v>
      </c>
      <c r="Z290" t="str">
        <f>VLOOKUP($I290,'[1]Master Route AAT Milk Run'!$C:$H,4,0)</f>
        <v xml:space="preserve">  67-3220</v>
      </c>
      <c r="AA290" t="s">
        <v>719</v>
      </c>
      <c r="AB290" t="str">
        <f>VLOOKUP($I290,'[1]Master Route AAT Milk Run'!$C:$H,5,0)</f>
        <v>นายชาญชัย มีสา</v>
      </c>
      <c r="AC290" t="str">
        <f>VLOOKUP($I290,'[1]Master Route AAT Milk Run'!$C:$H,6,0)</f>
        <v>065-320-2721</v>
      </c>
    </row>
    <row r="291" spans="1:29" x14ac:dyDescent="0.25">
      <c r="A291" t="s">
        <v>20</v>
      </c>
      <c r="B291" t="s">
        <v>135</v>
      </c>
      <c r="C291" t="s">
        <v>48</v>
      </c>
      <c r="D291" t="s">
        <v>435</v>
      </c>
      <c r="E291" t="s">
        <v>176</v>
      </c>
      <c r="F291" s="1">
        <v>44711</v>
      </c>
      <c r="G291" t="s">
        <v>22</v>
      </c>
      <c r="H291">
        <f>VLOOKUP(I291,Sheet1!A:B,2,0)</f>
        <v>3088655</v>
      </c>
      <c r="I291" t="s">
        <v>328</v>
      </c>
      <c r="J291" s="1">
        <v>44714</v>
      </c>
      <c r="K291" t="s">
        <v>111</v>
      </c>
      <c r="L291" t="s">
        <v>328</v>
      </c>
      <c r="M291" s="1">
        <v>44714</v>
      </c>
      <c r="N291" t="s">
        <v>177</v>
      </c>
      <c r="O291" t="s">
        <v>408</v>
      </c>
      <c r="P291">
        <v>40</v>
      </c>
      <c r="Q291">
        <v>2835</v>
      </c>
      <c r="R291">
        <v>10</v>
      </c>
      <c r="S291" t="s">
        <v>408</v>
      </c>
      <c r="T291" t="s">
        <v>21</v>
      </c>
      <c r="U291" t="s">
        <v>136</v>
      </c>
      <c r="V291" t="s">
        <v>408</v>
      </c>
      <c r="W291" t="s">
        <v>140</v>
      </c>
      <c r="X291" t="s">
        <v>712</v>
      </c>
      <c r="Y291" t="s">
        <v>436</v>
      </c>
      <c r="Z291" t="str">
        <f>VLOOKUP($I291,'[1]Master Route AAT Milk Run'!$C:$H,4,0)</f>
        <v xml:space="preserve">  67-3220</v>
      </c>
      <c r="AA291" t="s">
        <v>719</v>
      </c>
      <c r="AB291" t="str">
        <f>VLOOKUP($I291,'[1]Master Route AAT Milk Run'!$C:$H,5,0)</f>
        <v>นายชาญชัย มีสา</v>
      </c>
      <c r="AC291" t="str">
        <f>VLOOKUP($I291,'[1]Master Route AAT Milk Run'!$C:$H,6,0)</f>
        <v>065-320-2721</v>
      </c>
    </row>
    <row r="292" spans="1:29" x14ac:dyDescent="0.25">
      <c r="A292" t="s">
        <v>20</v>
      </c>
      <c r="B292" t="s">
        <v>135</v>
      </c>
      <c r="C292" t="s">
        <v>48</v>
      </c>
      <c r="D292" t="s">
        <v>528</v>
      </c>
      <c r="E292" t="s">
        <v>127</v>
      </c>
      <c r="F292" s="1">
        <v>44711</v>
      </c>
      <c r="G292" t="s">
        <v>22</v>
      </c>
      <c r="H292">
        <f>VLOOKUP(I292,Sheet1!A:B,2,0)</f>
        <v>3088655</v>
      </c>
      <c r="I292" t="s">
        <v>328</v>
      </c>
      <c r="J292" s="1">
        <v>44714</v>
      </c>
      <c r="K292" t="s">
        <v>111</v>
      </c>
      <c r="L292" t="s">
        <v>328</v>
      </c>
      <c r="M292" s="1">
        <v>44714</v>
      </c>
      <c r="N292" t="s">
        <v>327</v>
      </c>
      <c r="O292" t="s">
        <v>41</v>
      </c>
      <c r="P292">
        <v>54</v>
      </c>
      <c r="Q292">
        <v>3148</v>
      </c>
      <c r="R292">
        <v>54</v>
      </c>
      <c r="S292" t="s">
        <v>41</v>
      </c>
      <c r="T292" t="s">
        <v>21</v>
      </c>
      <c r="U292" t="s">
        <v>136</v>
      </c>
      <c r="V292" t="s">
        <v>41</v>
      </c>
      <c r="W292" t="s">
        <v>140</v>
      </c>
      <c r="X292" t="s">
        <v>712</v>
      </c>
      <c r="Y292" t="s">
        <v>529</v>
      </c>
      <c r="Z292" t="str">
        <f>VLOOKUP($I292,'[1]Master Route AAT Milk Run'!$C:$H,4,0)</f>
        <v xml:space="preserve">  67-3220</v>
      </c>
      <c r="AA292" t="s">
        <v>719</v>
      </c>
      <c r="AB292" t="str">
        <f>VLOOKUP($I292,'[1]Master Route AAT Milk Run'!$C:$H,5,0)</f>
        <v>นายชาญชัย มีสา</v>
      </c>
      <c r="AC292" t="str">
        <f>VLOOKUP($I292,'[1]Master Route AAT Milk Run'!$C:$H,6,0)</f>
        <v>065-320-2721</v>
      </c>
    </row>
    <row r="293" spans="1:29" x14ac:dyDescent="0.25">
      <c r="A293" t="s">
        <v>20</v>
      </c>
      <c r="B293" t="s">
        <v>135</v>
      </c>
      <c r="C293" t="s">
        <v>48</v>
      </c>
      <c r="D293" t="s">
        <v>138</v>
      </c>
      <c r="E293" t="s">
        <v>127</v>
      </c>
      <c r="F293" s="1">
        <v>44711</v>
      </c>
      <c r="G293" t="s">
        <v>22</v>
      </c>
      <c r="H293">
        <f>VLOOKUP(I293,Sheet1!A:B,2,0)</f>
        <v>3088655</v>
      </c>
      <c r="I293" t="s">
        <v>328</v>
      </c>
      <c r="J293" s="1">
        <v>44714</v>
      </c>
      <c r="K293" t="s">
        <v>111</v>
      </c>
      <c r="L293" t="s">
        <v>328</v>
      </c>
      <c r="M293" s="1">
        <v>44714</v>
      </c>
      <c r="N293" t="s">
        <v>327</v>
      </c>
      <c r="O293" t="s">
        <v>41</v>
      </c>
      <c r="P293">
        <v>60</v>
      </c>
      <c r="Q293">
        <v>3062</v>
      </c>
      <c r="R293">
        <v>15</v>
      </c>
      <c r="S293" t="s">
        <v>41</v>
      </c>
      <c r="T293" t="s">
        <v>21</v>
      </c>
      <c r="U293" t="s">
        <v>136</v>
      </c>
      <c r="V293" t="s">
        <v>41</v>
      </c>
      <c r="W293" t="s">
        <v>140</v>
      </c>
      <c r="X293" t="s">
        <v>712</v>
      </c>
      <c r="Y293" t="s">
        <v>139</v>
      </c>
      <c r="Z293" t="str">
        <f>VLOOKUP($I293,'[1]Master Route AAT Milk Run'!$C:$H,4,0)</f>
        <v xml:space="preserve">  67-3220</v>
      </c>
      <c r="AA293" t="s">
        <v>719</v>
      </c>
      <c r="AB293" t="str">
        <f>VLOOKUP($I293,'[1]Master Route AAT Milk Run'!$C:$H,5,0)</f>
        <v>นายชาญชัย มีสา</v>
      </c>
      <c r="AC293" t="str">
        <f>VLOOKUP($I293,'[1]Master Route AAT Milk Run'!$C:$H,6,0)</f>
        <v>065-320-2721</v>
      </c>
    </row>
    <row r="294" spans="1:29" x14ac:dyDescent="0.25">
      <c r="A294" t="s">
        <v>20</v>
      </c>
      <c r="B294" t="s">
        <v>135</v>
      </c>
      <c r="C294" t="s">
        <v>48</v>
      </c>
      <c r="D294" t="s">
        <v>321</v>
      </c>
      <c r="E294" t="s">
        <v>237</v>
      </c>
      <c r="F294" s="1">
        <v>44711</v>
      </c>
      <c r="G294" t="s">
        <v>22</v>
      </c>
      <c r="H294">
        <f>VLOOKUP(I294,Sheet1!A:B,2,0)</f>
        <v>3088655</v>
      </c>
      <c r="I294" t="s">
        <v>328</v>
      </c>
      <c r="J294" s="1">
        <v>44714</v>
      </c>
      <c r="K294" t="s">
        <v>111</v>
      </c>
      <c r="L294" t="s">
        <v>328</v>
      </c>
      <c r="M294" s="1">
        <v>44714</v>
      </c>
      <c r="N294" t="s">
        <v>177</v>
      </c>
      <c r="O294" t="s">
        <v>64</v>
      </c>
      <c r="P294">
        <v>40</v>
      </c>
      <c r="Q294">
        <v>2532</v>
      </c>
      <c r="R294">
        <v>8</v>
      </c>
      <c r="S294" t="s">
        <v>64</v>
      </c>
      <c r="T294" t="s">
        <v>21</v>
      </c>
      <c r="U294" t="s">
        <v>136</v>
      </c>
      <c r="V294" t="s">
        <v>64</v>
      </c>
      <c r="W294" t="s">
        <v>140</v>
      </c>
      <c r="X294" t="s">
        <v>712</v>
      </c>
      <c r="Y294" t="s">
        <v>524</v>
      </c>
      <c r="Z294" t="str">
        <f>VLOOKUP($I294,'[1]Master Route AAT Milk Run'!$C:$H,4,0)</f>
        <v xml:space="preserve">  67-3220</v>
      </c>
      <c r="AA294" t="s">
        <v>719</v>
      </c>
      <c r="AB294" t="str">
        <f>VLOOKUP($I294,'[1]Master Route AAT Milk Run'!$C:$H,5,0)</f>
        <v>นายชาญชัย มีสา</v>
      </c>
      <c r="AC294" t="str">
        <f>VLOOKUP($I294,'[1]Master Route AAT Milk Run'!$C:$H,6,0)</f>
        <v>065-320-2721</v>
      </c>
    </row>
    <row r="295" spans="1:29" x14ac:dyDescent="0.25">
      <c r="A295" t="s">
        <v>20</v>
      </c>
      <c r="B295" t="s">
        <v>135</v>
      </c>
      <c r="C295" t="s">
        <v>48</v>
      </c>
      <c r="D295" t="s">
        <v>322</v>
      </c>
      <c r="E295" t="s">
        <v>117</v>
      </c>
      <c r="F295" s="1">
        <v>44711</v>
      </c>
      <c r="G295" t="s">
        <v>22</v>
      </c>
      <c r="H295">
        <f>VLOOKUP(I295,Sheet1!A:B,2,0)</f>
        <v>3088655</v>
      </c>
      <c r="I295" t="s">
        <v>328</v>
      </c>
      <c r="J295" s="1">
        <v>44714</v>
      </c>
      <c r="K295" t="s">
        <v>111</v>
      </c>
      <c r="L295" t="s">
        <v>328</v>
      </c>
      <c r="M295" s="1">
        <v>44714</v>
      </c>
      <c r="N295" t="s">
        <v>327</v>
      </c>
      <c r="O295" t="s">
        <v>41</v>
      </c>
      <c r="P295">
        <v>20</v>
      </c>
      <c r="Q295">
        <v>628</v>
      </c>
      <c r="R295">
        <v>20</v>
      </c>
      <c r="S295" t="s">
        <v>41</v>
      </c>
      <c r="T295" t="s">
        <v>21</v>
      </c>
      <c r="U295" t="s">
        <v>136</v>
      </c>
      <c r="V295" t="s">
        <v>41</v>
      </c>
      <c r="W295" t="s">
        <v>140</v>
      </c>
      <c r="X295" t="s">
        <v>712</v>
      </c>
      <c r="Y295" t="s">
        <v>527</v>
      </c>
      <c r="Z295" t="str">
        <f>VLOOKUP($I295,'[1]Master Route AAT Milk Run'!$C:$H,4,0)</f>
        <v xml:space="preserve">  67-3220</v>
      </c>
      <c r="AA295" t="s">
        <v>719</v>
      </c>
      <c r="AB295" t="str">
        <f>VLOOKUP($I295,'[1]Master Route AAT Milk Run'!$C:$H,5,0)</f>
        <v>นายชาญชัย มีสา</v>
      </c>
      <c r="AC295" t="str">
        <f>VLOOKUP($I295,'[1]Master Route AAT Milk Run'!$C:$H,6,0)</f>
        <v>065-320-2721</v>
      </c>
    </row>
    <row r="296" spans="1:29" x14ac:dyDescent="0.25">
      <c r="A296" t="s">
        <v>20</v>
      </c>
      <c r="B296" t="s">
        <v>135</v>
      </c>
      <c r="C296" t="s">
        <v>48</v>
      </c>
      <c r="D296" t="s">
        <v>329</v>
      </c>
      <c r="E296" t="s">
        <v>117</v>
      </c>
      <c r="F296" s="1">
        <v>44711</v>
      </c>
      <c r="G296" t="s">
        <v>22</v>
      </c>
      <c r="H296">
        <f>VLOOKUP(I296,Sheet1!A:B,2,0)</f>
        <v>3088655</v>
      </c>
      <c r="I296" t="s">
        <v>328</v>
      </c>
      <c r="J296" s="1">
        <v>44714</v>
      </c>
      <c r="K296" t="s">
        <v>111</v>
      </c>
      <c r="L296" t="s">
        <v>328</v>
      </c>
      <c r="M296" s="1">
        <v>44714</v>
      </c>
      <c r="N296" t="s">
        <v>327</v>
      </c>
      <c r="O296" t="s">
        <v>41</v>
      </c>
      <c r="P296">
        <v>20</v>
      </c>
      <c r="Q296">
        <v>628</v>
      </c>
      <c r="R296">
        <v>20</v>
      </c>
      <c r="S296" t="s">
        <v>41</v>
      </c>
      <c r="T296" t="s">
        <v>21</v>
      </c>
      <c r="U296" t="s">
        <v>136</v>
      </c>
      <c r="V296" t="s">
        <v>41</v>
      </c>
      <c r="W296" t="s">
        <v>140</v>
      </c>
      <c r="X296" t="s">
        <v>712</v>
      </c>
      <c r="Y296" t="s">
        <v>331</v>
      </c>
      <c r="Z296" t="str">
        <f>VLOOKUP($I296,'[1]Master Route AAT Milk Run'!$C:$H,4,0)</f>
        <v xml:space="preserve">  67-3220</v>
      </c>
      <c r="AA296" t="s">
        <v>719</v>
      </c>
      <c r="AB296" t="str">
        <f>VLOOKUP($I296,'[1]Master Route AAT Milk Run'!$C:$H,5,0)</f>
        <v>นายชาญชัย มีสา</v>
      </c>
      <c r="AC296" t="str">
        <f>VLOOKUP($I296,'[1]Master Route AAT Milk Run'!$C:$H,6,0)</f>
        <v>065-320-2721</v>
      </c>
    </row>
    <row r="297" spans="1:29" x14ac:dyDescent="0.25">
      <c r="A297" t="s">
        <v>20</v>
      </c>
      <c r="B297" t="s">
        <v>135</v>
      </c>
      <c r="C297" t="s">
        <v>48</v>
      </c>
      <c r="D297" t="s">
        <v>338</v>
      </c>
      <c r="E297" t="s">
        <v>219</v>
      </c>
      <c r="F297" s="1">
        <v>44711</v>
      </c>
      <c r="G297" t="s">
        <v>22</v>
      </c>
      <c r="H297">
        <f>VLOOKUP(I297,Sheet1!A:B,2,0)</f>
        <v>3088655</v>
      </c>
      <c r="I297" t="s">
        <v>328</v>
      </c>
      <c r="J297" s="1">
        <v>44714</v>
      </c>
      <c r="K297" t="s">
        <v>111</v>
      </c>
      <c r="L297" t="s">
        <v>328</v>
      </c>
      <c r="M297" s="1">
        <v>44714</v>
      </c>
      <c r="N297" t="s">
        <v>327</v>
      </c>
      <c r="O297" t="s">
        <v>41</v>
      </c>
      <c r="P297">
        <v>50</v>
      </c>
      <c r="Q297">
        <v>2625</v>
      </c>
      <c r="R297">
        <v>10</v>
      </c>
      <c r="S297" t="s">
        <v>41</v>
      </c>
      <c r="T297" t="s">
        <v>21</v>
      </c>
      <c r="U297" t="s">
        <v>136</v>
      </c>
      <c r="V297" t="s">
        <v>41</v>
      </c>
      <c r="W297" t="s">
        <v>140</v>
      </c>
      <c r="X297" t="s">
        <v>712</v>
      </c>
      <c r="Y297" t="s">
        <v>339</v>
      </c>
      <c r="Z297" t="str">
        <f>VLOOKUP($I297,'[1]Master Route AAT Milk Run'!$C:$H,4,0)</f>
        <v xml:space="preserve">  67-3220</v>
      </c>
      <c r="AA297" t="s">
        <v>719</v>
      </c>
      <c r="AB297" t="str">
        <f>VLOOKUP($I297,'[1]Master Route AAT Milk Run'!$C:$H,5,0)</f>
        <v>นายชาญชัย มีสา</v>
      </c>
      <c r="AC297" t="str">
        <f>VLOOKUP($I297,'[1]Master Route AAT Milk Run'!$C:$H,6,0)</f>
        <v>065-320-2721</v>
      </c>
    </row>
    <row r="298" spans="1:29" x14ac:dyDescent="0.25">
      <c r="A298" t="s">
        <v>20</v>
      </c>
      <c r="B298" t="s">
        <v>135</v>
      </c>
      <c r="C298" t="s">
        <v>48</v>
      </c>
      <c r="D298" t="s">
        <v>437</v>
      </c>
      <c r="E298" t="s">
        <v>176</v>
      </c>
      <c r="F298" s="1">
        <v>44711</v>
      </c>
      <c r="G298" t="s">
        <v>22</v>
      </c>
      <c r="H298">
        <f>VLOOKUP(I298,Sheet1!A:B,2,0)</f>
        <v>3088655</v>
      </c>
      <c r="I298" t="s">
        <v>328</v>
      </c>
      <c r="J298" s="1">
        <v>44714</v>
      </c>
      <c r="K298" t="s">
        <v>111</v>
      </c>
      <c r="L298" t="s">
        <v>328</v>
      </c>
      <c r="M298" s="1">
        <v>44714</v>
      </c>
      <c r="N298" t="s">
        <v>177</v>
      </c>
      <c r="O298" t="s">
        <v>418</v>
      </c>
      <c r="P298">
        <v>40</v>
      </c>
      <c r="Q298">
        <v>2835</v>
      </c>
      <c r="R298">
        <v>10</v>
      </c>
      <c r="S298" t="s">
        <v>418</v>
      </c>
      <c r="T298" t="s">
        <v>21</v>
      </c>
      <c r="U298" t="s">
        <v>136</v>
      </c>
      <c r="V298" t="s">
        <v>418</v>
      </c>
      <c r="W298" t="s">
        <v>140</v>
      </c>
      <c r="X298" t="s">
        <v>712</v>
      </c>
      <c r="Y298" t="s">
        <v>438</v>
      </c>
      <c r="Z298" t="str">
        <f>VLOOKUP($I298,'[1]Master Route AAT Milk Run'!$C:$H,4,0)</f>
        <v xml:space="preserve">  67-3220</v>
      </c>
      <c r="AA298" t="s">
        <v>719</v>
      </c>
      <c r="AB298" t="str">
        <f>VLOOKUP($I298,'[1]Master Route AAT Milk Run'!$C:$H,5,0)</f>
        <v>นายชาญชัย มีสา</v>
      </c>
      <c r="AC298" t="str">
        <f>VLOOKUP($I298,'[1]Master Route AAT Milk Run'!$C:$H,6,0)</f>
        <v>065-320-2721</v>
      </c>
    </row>
    <row r="299" spans="1:29" x14ac:dyDescent="0.25">
      <c r="A299" t="s">
        <v>20</v>
      </c>
      <c r="B299" t="s">
        <v>135</v>
      </c>
      <c r="C299" t="s">
        <v>48</v>
      </c>
      <c r="D299" t="s">
        <v>539</v>
      </c>
      <c r="E299" t="s">
        <v>125</v>
      </c>
      <c r="F299" s="1">
        <v>44711</v>
      </c>
      <c r="G299" t="s">
        <v>22</v>
      </c>
      <c r="H299">
        <f>VLOOKUP(I299,Sheet1!A:B,2,0)</f>
        <v>3088655</v>
      </c>
      <c r="I299" t="s">
        <v>328</v>
      </c>
      <c r="J299" s="1">
        <v>44714</v>
      </c>
      <c r="K299" t="s">
        <v>111</v>
      </c>
      <c r="L299" t="s">
        <v>328</v>
      </c>
      <c r="M299" s="1">
        <v>44714</v>
      </c>
      <c r="N299" t="s">
        <v>177</v>
      </c>
      <c r="O299" t="s">
        <v>89</v>
      </c>
      <c r="P299">
        <v>32</v>
      </c>
      <c r="Q299">
        <v>2456</v>
      </c>
      <c r="R299">
        <v>16</v>
      </c>
      <c r="S299" t="s">
        <v>89</v>
      </c>
      <c r="T299" t="s">
        <v>21</v>
      </c>
      <c r="U299" t="s">
        <v>136</v>
      </c>
      <c r="V299" t="s">
        <v>89</v>
      </c>
      <c r="W299" t="s">
        <v>140</v>
      </c>
      <c r="X299" t="s">
        <v>712</v>
      </c>
      <c r="Y299" t="s">
        <v>638</v>
      </c>
      <c r="Z299" t="str">
        <f>VLOOKUP($I299,'[1]Master Route AAT Milk Run'!$C:$H,4,0)</f>
        <v xml:space="preserve">  67-3220</v>
      </c>
      <c r="AA299" t="s">
        <v>719</v>
      </c>
      <c r="AB299" t="str">
        <f>VLOOKUP($I299,'[1]Master Route AAT Milk Run'!$C:$H,5,0)</f>
        <v>นายชาญชัย มีสา</v>
      </c>
      <c r="AC299" t="str">
        <f>VLOOKUP($I299,'[1]Master Route AAT Milk Run'!$C:$H,6,0)</f>
        <v>065-320-2721</v>
      </c>
    </row>
    <row r="300" spans="1:29" x14ac:dyDescent="0.25">
      <c r="A300" t="s">
        <v>20</v>
      </c>
      <c r="B300" t="s">
        <v>135</v>
      </c>
      <c r="C300" t="s">
        <v>48</v>
      </c>
      <c r="D300" t="s">
        <v>571</v>
      </c>
      <c r="E300" t="s">
        <v>117</v>
      </c>
      <c r="F300" s="1">
        <v>44711</v>
      </c>
      <c r="G300" t="s">
        <v>22</v>
      </c>
      <c r="H300">
        <f>VLOOKUP(I300,Sheet1!A:B,2,0)</f>
        <v>3088655</v>
      </c>
      <c r="I300" t="s">
        <v>328</v>
      </c>
      <c r="J300" s="1">
        <v>44714</v>
      </c>
      <c r="K300" t="s">
        <v>111</v>
      </c>
      <c r="L300" t="s">
        <v>328</v>
      </c>
      <c r="M300" s="1">
        <v>44714</v>
      </c>
      <c r="N300" t="s">
        <v>177</v>
      </c>
      <c r="O300" t="s">
        <v>418</v>
      </c>
      <c r="P300">
        <v>30</v>
      </c>
      <c r="Q300">
        <v>2395</v>
      </c>
      <c r="R300">
        <v>10</v>
      </c>
      <c r="S300" t="s">
        <v>418</v>
      </c>
      <c r="T300" t="s">
        <v>21</v>
      </c>
      <c r="U300" t="s">
        <v>136</v>
      </c>
      <c r="V300" t="s">
        <v>418</v>
      </c>
      <c r="W300" t="s">
        <v>140</v>
      </c>
      <c r="X300" t="s">
        <v>712</v>
      </c>
      <c r="Y300" t="s">
        <v>650</v>
      </c>
      <c r="Z300" t="str">
        <f>VLOOKUP($I300,'[1]Master Route AAT Milk Run'!$C:$H,4,0)</f>
        <v xml:space="preserve">  67-3220</v>
      </c>
      <c r="AA300" t="s">
        <v>719</v>
      </c>
      <c r="AB300" t="str">
        <f>VLOOKUP($I300,'[1]Master Route AAT Milk Run'!$C:$H,5,0)</f>
        <v>นายชาญชัย มีสา</v>
      </c>
      <c r="AC300" t="str">
        <f>VLOOKUP($I300,'[1]Master Route AAT Milk Run'!$C:$H,6,0)</f>
        <v>065-320-2721</v>
      </c>
    </row>
    <row r="301" spans="1:29" x14ac:dyDescent="0.25">
      <c r="A301" t="s">
        <v>20</v>
      </c>
      <c r="B301" t="s">
        <v>91</v>
      </c>
      <c r="C301" t="s">
        <v>48</v>
      </c>
      <c r="D301" t="s">
        <v>431</v>
      </c>
      <c r="E301" t="s">
        <v>409</v>
      </c>
      <c r="F301" s="1">
        <v>44711</v>
      </c>
      <c r="G301" t="s">
        <v>22</v>
      </c>
      <c r="H301">
        <f>VLOOKUP(I301,Sheet1!A:B,2,0)</f>
        <v>3088543</v>
      </c>
      <c r="I301" t="s">
        <v>432</v>
      </c>
      <c r="J301" s="1">
        <v>44713</v>
      </c>
      <c r="K301" t="s">
        <v>150</v>
      </c>
      <c r="L301" t="s">
        <v>432</v>
      </c>
      <c r="M301" s="1">
        <v>44714</v>
      </c>
      <c r="N301" t="s">
        <v>183</v>
      </c>
      <c r="O301" t="s">
        <v>89</v>
      </c>
      <c r="P301">
        <v>40</v>
      </c>
      <c r="Q301">
        <v>1583</v>
      </c>
      <c r="R301">
        <v>40</v>
      </c>
      <c r="S301" t="s">
        <v>89</v>
      </c>
      <c r="T301" t="s">
        <v>21</v>
      </c>
      <c r="U301" t="s">
        <v>92</v>
      </c>
      <c r="V301" t="s">
        <v>89</v>
      </c>
      <c r="W301" t="s">
        <v>36</v>
      </c>
      <c r="X301" t="s">
        <v>712</v>
      </c>
      <c r="Y301" t="s">
        <v>593</v>
      </c>
      <c r="Z301" t="str">
        <f>VLOOKUP($I301,'[1]Master Route AAT Milk Run'!$C:$H,4,0)</f>
        <v xml:space="preserve">  67-3220</v>
      </c>
      <c r="AA301" t="s">
        <v>719</v>
      </c>
      <c r="AB301" t="str">
        <f>VLOOKUP($I301,'[1]Master Route AAT Milk Run'!$C:$H,5,0)</f>
        <v>นายชาญชัย มีสา</v>
      </c>
      <c r="AC301" t="str">
        <f>VLOOKUP($I301,'[1]Master Route AAT Milk Run'!$C:$H,6,0)</f>
        <v>065-320-2721</v>
      </c>
    </row>
    <row r="302" spans="1:29" x14ac:dyDescent="0.25">
      <c r="A302" t="s">
        <v>20</v>
      </c>
      <c r="B302" t="s">
        <v>135</v>
      </c>
      <c r="C302" t="s">
        <v>48</v>
      </c>
      <c r="D302" t="s">
        <v>322</v>
      </c>
      <c r="E302" t="s">
        <v>57</v>
      </c>
      <c r="F302" s="1">
        <v>44711</v>
      </c>
      <c r="G302" t="s">
        <v>22</v>
      </c>
      <c r="H302">
        <f>VLOOKUP(I302,Sheet1!A:B,2,0)</f>
        <v>3088655</v>
      </c>
      <c r="I302" t="s">
        <v>328</v>
      </c>
      <c r="J302" s="1">
        <v>44714</v>
      </c>
      <c r="K302" t="s">
        <v>111</v>
      </c>
      <c r="L302" t="s">
        <v>328</v>
      </c>
      <c r="M302" s="1">
        <v>44714</v>
      </c>
      <c r="N302" t="s">
        <v>327</v>
      </c>
      <c r="O302" t="s">
        <v>41</v>
      </c>
      <c r="P302">
        <v>20</v>
      </c>
      <c r="Q302">
        <v>410</v>
      </c>
      <c r="R302">
        <v>20</v>
      </c>
      <c r="S302" t="s">
        <v>41</v>
      </c>
      <c r="T302" t="s">
        <v>21</v>
      </c>
      <c r="U302" t="s">
        <v>136</v>
      </c>
      <c r="V302" t="s">
        <v>41</v>
      </c>
      <c r="W302" t="s">
        <v>140</v>
      </c>
      <c r="X302" t="s">
        <v>712</v>
      </c>
      <c r="Y302" t="s">
        <v>323</v>
      </c>
      <c r="Z302" t="str">
        <f>VLOOKUP($I302,'[1]Master Route AAT Milk Run'!$C:$H,4,0)</f>
        <v xml:space="preserve">  67-3220</v>
      </c>
      <c r="AA302" t="s">
        <v>719</v>
      </c>
      <c r="AB302" t="str">
        <f>VLOOKUP($I302,'[1]Master Route AAT Milk Run'!$C:$H,5,0)</f>
        <v>นายชาญชัย มีสา</v>
      </c>
      <c r="AC302" t="str">
        <f>VLOOKUP($I302,'[1]Master Route AAT Milk Run'!$C:$H,6,0)</f>
        <v>065-320-2721</v>
      </c>
    </row>
    <row r="303" spans="1:29" x14ac:dyDescent="0.25">
      <c r="A303" t="s">
        <v>20</v>
      </c>
      <c r="B303" t="s">
        <v>135</v>
      </c>
      <c r="C303" t="s">
        <v>48</v>
      </c>
      <c r="D303" t="s">
        <v>407</v>
      </c>
      <c r="E303" t="s">
        <v>117</v>
      </c>
      <c r="F303" s="1">
        <v>44711</v>
      </c>
      <c r="G303" t="s">
        <v>22</v>
      </c>
      <c r="H303">
        <f>VLOOKUP(I303,Sheet1!A:B,2,0)</f>
        <v>3088655</v>
      </c>
      <c r="I303" t="s">
        <v>328</v>
      </c>
      <c r="J303" s="1">
        <v>44714</v>
      </c>
      <c r="K303" t="s">
        <v>111</v>
      </c>
      <c r="L303" t="s">
        <v>328</v>
      </c>
      <c r="M303" s="1">
        <v>44714</v>
      </c>
      <c r="N303" t="s">
        <v>177</v>
      </c>
      <c r="O303" t="s">
        <v>408</v>
      </c>
      <c r="P303">
        <v>30</v>
      </c>
      <c r="Q303">
        <v>2395</v>
      </c>
      <c r="R303">
        <v>10</v>
      </c>
      <c r="S303" t="s">
        <v>408</v>
      </c>
      <c r="T303" t="s">
        <v>21</v>
      </c>
      <c r="U303" t="s">
        <v>136</v>
      </c>
      <c r="V303" t="s">
        <v>408</v>
      </c>
      <c r="W303" t="s">
        <v>140</v>
      </c>
      <c r="X303" t="s">
        <v>712</v>
      </c>
      <c r="Y303" t="s">
        <v>570</v>
      </c>
      <c r="Z303" t="str">
        <f>VLOOKUP($I303,'[1]Master Route AAT Milk Run'!$C:$H,4,0)</f>
        <v xml:space="preserve">  67-3220</v>
      </c>
      <c r="AA303" t="s">
        <v>719</v>
      </c>
      <c r="AB303" t="str">
        <f>VLOOKUP($I303,'[1]Master Route AAT Milk Run'!$C:$H,5,0)</f>
        <v>นายชาญชัย มีสา</v>
      </c>
      <c r="AC303" t="str">
        <f>VLOOKUP($I303,'[1]Master Route AAT Milk Run'!$C:$H,6,0)</f>
        <v>065-320-2721</v>
      </c>
    </row>
    <row r="304" spans="1:29" x14ac:dyDescent="0.25">
      <c r="A304" t="s">
        <v>20</v>
      </c>
      <c r="B304" t="s">
        <v>135</v>
      </c>
      <c r="C304" t="s">
        <v>48</v>
      </c>
      <c r="D304" t="s">
        <v>329</v>
      </c>
      <c r="E304" t="s">
        <v>57</v>
      </c>
      <c r="F304" s="1">
        <v>44711</v>
      </c>
      <c r="G304" t="s">
        <v>22</v>
      </c>
      <c r="H304">
        <f>VLOOKUP(I304,Sheet1!A:B,2,0)</f>
        <v>3088655</v>
      </c>
      <c r="I304" t="s">
        <v>328</v>
      </c>
      <c r="J304" s="1">
        <v>44714</v>
      </c>
      <c r="K304" t="s">
        <v>111</v>
      </c>
      <c r="L304" t="s">
        <v>328</v>
      </c>
      <c r="M304" s="1">
        <v>44714</v>
      </c>
      <c r="N304" t="s">
        <v>327</v>
      </c>
      <c r="O304" t="s">
        <v>41</v>
      </c>
      <c r="P304">
        <v>20</v>
      </c>
      <c r="Q304">
        <v>410</v>
      </c>
      <c r="R304">
        <v>20</v>
      </c>
      <c r="S304" t="s">
        <v>41</v>
      </c>
      <c r="T304" t="s">
        <v>21</v>
      </c>
      <c r="U304" t="s">
        <v>136</v>
      </c>
      <c r="V304" t="s">
        <v>41</v>
      </c>
      <c r="W304" t="s">
        <v>140</v>
      </c>
      <c r="X304" t="s">
        <v>712</v>
      </c>
      <c r="Y304" t="s">
        <v>330</v>
      </c>
      <c r="Z304" t="str">
        <f>VLOOKUP($I304,'[1]Master Route AAT Milk Run'!$C:$H,4,0)</f>
        <v xml:space="preserve">  67-3220</v>
      </c>
      <c r="AA304" t="s">
        <v>719</v>
      </c>
      <c r="AB304" t="str">
        <f>VLOOKUP($I304,'[1]Master Route AAT Milk Run'!$C:$H,5,0)</f>
        <v>นายชาญชัย มีสา</v>
      </c>
      <c r="AC304" t="str">
        <f>VLOOKUP($I304,'[1]Master Route AAT Milk Run'!$C:$H,6,0)</f>
        <v>065-320-2721</v>
      </c>
    </row>
    <row r="305" spans="1:29" x14ac:dyDescent="0.25">
      <c r="A305" t="s">
        <v>20</v>
      </c>
      <c r="B305" t="s">
        <v>135</v>
      </c>
      <c r="C305" t="s">
        <v>48</v>
      </c>
      <c r="D305" t="s">
        <v>334</v>
      </c>
      <c r="E305" t="s">
        <v>127</v>
      </c>
      <c r="F305" s="1">
        <v>44711</v>
      </c>
      <c r="G305" t="s">
        <v>22</v>
      </c>
      <c r="H305">
        <f>VLOOKUP(I305,Sheet1!A:B,2,0)</f>
        <v>3088655</v>
      </c>
      <c r="I305" t="s">
        <v>328</v>
      </c>
      <c r="J305" s="1">
        <v>44714</v>
      </c>
      <c r="K305" t="s">
        <v>111</v>
      </c>
      <c r="L305" t="s">
        <v>328</v>
      </c>
      <c r="M305" s="1">
        <v>44714</v>
      </c>
      <c r="N305" t="s">
        <v>327</v>
      </c>
      <c r="O305" t="s">
        <v>41</v>
      </c>
      <c r="P305">
        <v>54</v>
      </c>
      <c r="Q305">
        <v>3148</v>
      </c>
      <c r="R305">
        <v>54</v>
      </c>
      <c r="S305" t="s">
        <v>41</v>
      </c>
      <c r="T305" t="s">
        <v>21</v>
      </c>
      <c r="U305" t="s">
        <v>136</v>
      </c>
      <c r="V305" t="s">
        <v>41</v>
      </c>
      <c r="W305" t="s">
        <v>140</v>
      </c>
      <c r="X305" t="s">
        <v>712</v>
      </c>
      <c r="Y305" t="s">
        <v>335</v>
      </c>
      <c r="Z305" t="str">
        <f>VLOOKUP($I305,'[1]Master Route AAT Milk Run'!$C:$H,4,0)</f>
        <v xml:space="preserve">  67-3220</v>
      </c>
      <c r="AA305" t="s">
        <v>719</v>
      </c>
      <c r="AB305" t="str">
        <f>VLOOKUP($I305,'[1]Master Route AAT Milk Run'!$C:$H,5,0)</f>
        <v>นายชาญชัย มีสา</v>
      </c>
      <c r="AC305" t="str">
        <f>VLOOKUP($I305,'[1]Master Route AAT Milk Run'!$C:$H,6,0)</f>
        <v>065-320-2721</v>
      </c>
    </row>
    <row r="306" spans="1:29" x14ac:dyDescent="0.25">
      <c r="A306" t="s">
        <v>20</v>
      </c>
      <c r="B306" t="s">
        <v>135</v>
      </c>
      <c r="C306" t="s">
        <v>48</v>
      </c>
      <c r="D306" t="s">
        <v>530</v>
      </c>
      <c r="E306" t="s">
        <v>219</v>
      </c>
      <c r="F306" s="1">
        <v>44711</v>
      </c>
      <c r="G306" t="s">
        <v>22</v>
      </c>
      <c r="H306">
        <f>VLOOKUP(I306,Sheet1!A:B,2,0)</f>
        <v>3088655</v>
      </c>
      <c r="I306" t="s">
        <v>328</v>
      </c>
      <c r="J306" s="1">
        <v>44714</v>
      </c>
      <c r="K306" t="s">
        <v>111</v>
      </c>
      <c r="L306" t="s">
        <v>328</v>
      </c>
      <c r="M306" s="1">
        <v>44714</v>
      </c>
      <c r="N306" t="s">
        <v>327</v>
      </c>
      <c r="O306" t="s">
        <v>41</v>
      </c>
      <c r="P306">
        <v>50</v>
      </c>
      <c r="Q306">
        <v>2625</v>
      </c>
      <c r="R306">
        <v>10</v>
      </c>
      <c r="S306" t="s">
        <v>41</v>
      </c>
      <c r="T306" t="s">
        <v>21</v>
      </c>
      <c r="U306" t="s">
        <v>136</v>
      </c>
      <c r="V306" t="s">
        <v>41</v>
      </c>
      <c r="W306" t="s">
        <v>140</v>
      </c>
      <c r="X306" t="s">
        <v>712</v>
      </c>
      <c r="Y306" t="s">
        <v>531</v>
      </c>
      <c r="Z306" t="str">
        <f>VLOOKUP($I306,'[1]Master Route AAT Milk Run'!$C:$H,4,0)</f>
        <v xml:space="preserve">  67-3220</v>
      </c>
      <c r="AA306" t="s">
        <v>719</v>
      </c>
      <c r="AB306" t="str">
        <f>VLOOKUP($I306,'[1]Master Route AAT Milk Run'!$C:$H,5,0)</f>
        <v>นายชาญชัย มีสา</v>
      </c>
      <c r="AC306" t="str">
        <f>VLOOKUP($I306,'[1]Master Route AAT Milk Run'!$C:$H,6,0)</f>
        <v>065-320-2721</v>
      </c>
    </row>
    <row r="307" spans="1:29" x14ac:dyDescent="0.25">
      <c r="A307" t="s">
        <v>20</v>
      </c>
      <c r="B307" t="s">
        <v>135</v>
      </c>
      <c r="C307" t="s">
        <v>48</v>
      </c>
      <c r="D307" t="s">
        <v>635</v>
      </c>
      <c r="E307" t="s">
        <v>47</v>
      </c>
      <c r="F307" s="1">
        <v>44711</v>
      </c>
      <c r="G307" t="s">
        <v>22</v>
      </c>
      <c r="H307">
        <f>VLOOKUP(I307,Sheet1!A:B,2,0)</f>
        <v>3088655</v>
      </c>
      <c r="I307" t="s">
        <v>328</v>
      </c>
      <c r="J307" s="1">
        <v>44714</v>
      </c>
      <c r="K307" t="s">
        <v>111</v>
      </c>
      <c r="L307" t="s">
        <v>328</v>
      </c>
      <c r="M307" s="1">
        <v>44714</v>
      </c>
      <c r="N307" t="s">
        <v>327</v>
      </c>
      <c r="O307" t="s">
        <v>41</v>
      </c>
      <c r="P307">
        <v>40</v>
      </c>
      <c r="Q307">
        <v>2625</v>
      </c>
      <c r="R307">
        <v>10</v>
      </c>
      <c r="S307" t="s">
        <v>41</v>
      </c>
      <c r="T307" t="s">
        <v>21</v>
      </c>
      <c r="U307" t="s">
        <v>136</v>
      </c>
      <c r="V307" t="s">
        <v>41</v>
      </c>
      <c r="W307" t="s">
        <v>140</v>
      </c>
      <c r="X307" t="s">
        <v>712</v>
      </c>
      <c r="Y307" t="s">
        <v>636</v>
      </c>
      <c r="Z307" t="str">
        <f>VLOOKUP($I307,'[1]Master Route AAT Milk Run'!$C:$H,4,0)</f>
        <v xml:space="preserve">  67-3220</v>
      </c>
      <c r="AA307" t="s">
        <v>719</v>
      </c>
      <c r="AB307" t="str">
        <f>VLOOKUP($I307,'[1]Master Route AAT Milk Run'!$C:$H,5,0)</f>
        <v>นายชาญชัย มีสา</v>
      </c>
      <c r="AC307" t="str">
        <f>VLOOKUP($I307,'[1]Master Route AAT Milk Run'!$C:$H,6,0)</f>
        <v>065-320-2721</v>
      </c>
    </row>
  </sheetData>
  <autoFilter ref="A1:AC307" xr:uid="{00000000-0001-0000-0000-000000000000}"/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D6F-59F7-441B-B783-E778F9DD81CB}">
  <dimension ref="A1:M58"/>
  <sheetViews>
    <sheetView workbookViewId="0">
      <selection activeCell="P9" sqref="P9"/>
    </sheetView>
  </sheetViews>
  <sheetFormatPr defaultRowHeight="15" x14ac:dyDescent="0.25"/>
  <cols>
    <col min="4" max="4" width="12.42578125" bestFit="1" customWidth="1"/>
  </cols>
  <sheetData>
    <row r="1" spans="1:13" x14ac:dyDescent="0.25">
      <c r="A1" t="s">
        <v>714</v>
      </c>
      <c r="B1" t="s">
        <v>715</v>
      </c>
      <c r="C1" t="s">
        <v>717</v>
      </c>
      <c r="D1" t="s">
        <v>718</v>
      </c>
      <c r="E1" t="s">
        <v>2</v>
      </c>
      <c r="H1" t="s">
        <v>10</v>
      </c>
      <c r="I1" t="s">
        <v>14</v>
      </c>
    </row>
    <row r="2" spans="1:13" x14ac:dyDescent="0.25">
      <c r="A2">
        <v>3088627</v>
      </c>
      <c r="B2" t="s">
        <v>782</v>
      </c>
      <c r="C2" t="s">
        <v>783</v>
      </c>
      <c r="D2" t="s">
        <v>784</v>
      </c>
      <c r="E2" t="s">
        <v>50</v>
      </c>
      <c r="H2" t="s">
        <v>53</v>
      </c>
      <c r="I2" t="s">
        <v>54</v>
      </c>
      <c r="M2">
        <v>3088627</v>
      </c>
    </row>
    <row r="3" spans="1:13" x14ac:dyDescent="0.25">
      <c r="A3">
        <v>3088627</v>
      </c>
      <c r="B3" t="s">
        <v>782</v>
      </c>
      <c r="C3" t="s">
        <v>783</v>
      </c>
      <c r="D3" t="s">
        <v>784</v>
      </c>
      <c r="E3" t="s">
        <v>50</v>
      </c>
      <c r="H3" t="s">
        <v>53</v>
      </c>
      <c r="I3" t="s">
        <v>129</v>
      </c>
      <c r="M3">
        <v>3088692</v>
      </c>
    </row>
    <row r="4" spans="1:13" x14ac:dyDescent="0.25">
      <c r="A4">
        <v>3088627</v>
      </c>
      <c r="B4" t="s">
        <v>782</v>
      </c>
      <c r="C4" t="s">
        <v>783</v>
      </c>
      <c r="D4" t="s">
        <v>784</v>
      </c>
      <c r="E4" t="s">
        <v>108</v>
      </c>
      <c r="H4" t="s">
        <v>111</v>
      </c>
      <c r="I4" t="s">
        <v>191</v>
      </c>
      <c r="M4">
        <v>3088404</v>
      </c>
    </row>
    <row r="5" spans="1:13" x14ac:dyDescent="0.25">
      <c r="A5">
        <v>3088692</v>
      </c>
      <c r="B5" t="s">
        <v>782</v>
      </c>
      <c r="C5" t="s">
        <v>783</v>
      </c>
      <c r="D5" t="s">
        <v>784</v>
      </c>
      <c r="E5" t="s">
        <v>108</v>
      </c>
      <c r="H5" t="s">
        <v>113</v>
      </c>
      <c r="I5" t="s">
        <v>298</v>
      </c>
      <c r="M5">
        <v>3088786</v>
      </c>
    </row>
    <row r="6" spans="1:13" x14ac:dyDescent="0.25">
      <c r="A6">
        <v>3088404</v>
      </c>
      <c r="B6" t="s">
        <v>785</v>
      </c>
      <c r="C6" t="s">
        <v>786</v>
      </c>
      <c r="D6" t="s">
        <v>787</v>
      </c>
      <c r="E6" t="s">
        <v>171</v>
      </c>
      <c r="H6" t="s">
        <v>150</v>
      </c>
      <c r="I6" t="s">
        <v>114</v>
      </c>
      <c r="M6">
        <v>3088470</v>
      </c>
    </row>
    <row r="7" spans="1:13" x14ac:dyDescent="0.25">
      <c r="A7">
        <v>3088786</v>
      </c>
      <c r="B7" t="s">
        <v>785</v>
      </c>
      <c r="C7" t="s">
        <v>786</v>
      </c>
      <c r="D7" t="s">
        <v>787</v>
      </c>
      <c r="E7" t="s">
        <v>153</v>
      </c>
      <c r="H7" t="s">
        <v>27</v>
      </c>
      <c r="I7" t="s">
        <v>298</v>
      </c>
      <c r="M7">
        <v>3088580</v>
      </c>
    </row>
    <row r="8" spans="1:13" x14ac:dyDescent="0.25">
      <c r="A8">
        <v>3088786</v>
      </c>
      <c r="B8" t="s">
        <v>785</v>
      </c>
      <c r="C8" t="s">
        <v>786</v>
      </c>
      <c r="D8" t="s">
        <v>787</v>
      </c>
      <c r="E8" t="s">
        <v>153</v>
      </c>
      <c r="H8" t="s">
        <v>27</v>
      </c>
      <c r="I8" t="s">
        <v>73</v>
      </c>
      <c r="M8">
        <v>3088407</v>
      </c>
    </row>
    <row r="9" spans="1:13" x14ac:dyDescent="0.25">
      <c r="A9">
        <v>3088404</v>
      </c>
      <c r="B9" t="s">
        <v>785</v>
      </c>
      <c r="C9" t="s">
        <v>786</v>
      </c>
      <c r="D9" t="s">
        <v>787</v>
      </c>
      <c r="E9" t="s">
        <v>171</v>
      </c>
      <c r="H9" t="s">
        <v>150</v>
      </c>
      <c r="I9" t="s">
        <v>113</v>
      </c>
      <c r="M9">
        <v>3088605</v>
      </c>
    </row>
    <row r="10" spans="1:13" x14ac:dyDescent="0.25">
      <c r="A10">
        <v>3088470</v>
      </c>
      <c r="B10" t="s">
        <v>788</v>
      </c>
      <c r="C10" t="s">
        <v>789</v>
      </c>
      <c r="D10" t="s">
        <v>790</v>
      </c>
      <c r="E10" t="s">
        <v>194</v>
      </c>
      <c r="H10" t="s">
        <v>43</v>
      </c>
      <c r="I10" t="s">
        <v>99</v>
      </c>
      <c r="M10">
        <v>3088596</v>
      </c>
    </row>
    <row r="11" spans="1:13" x14ac:dyDescent="0.25">
      <c r="A11">
        <v>3088580</v>
      </c>
      <c r="B11" t="s">
        <v>791</v>
      </c>
      <c r="C11" t="s">
        <v>792</v>
      </c>
      <c r="D11" t="s">
        <v>793</v>
      </c>
      <c r="E11" t="s">
        <v>194</v>
      </c>
      <c r="H11" t="s">
        <v>377</v>
      </c>
      <c r="I11" t="s">
        <v>26</v>
      </c>
      <c r="M11">
        <v>3088471</v>
      </c>
    </row>
    <row r="12" spans="1:13" x14ac:dyDescent="0.25">
      <c r="A12">
        <v>3088407</v>
      </c>
      <c r="B12" t="s">
        <v>794</v>
      </c>
      <c r="C12" t="s">
        <v>795</v>
      </c>
      <c r="D12" t="s">
        <v>796</v>
      </c>
      <c r="E12" t="s">
        <v>143</v>
      </c>
      <c r="H12" t="s">
        <v>126</v>
      </c>
      <c r="I12" t="s">
        <v>114</v>
      </c>
      <c r="M12">
        <v>3088548</v>
      </c>
    </row>
    <row r="13" spans="1:13" x14ac:dyDescent="0.25">
      <c r="A13">
        <v>3088605</v>
      </c>
      <c r="B13" t="s">
        <v>794</v>
      </c>
      <c r="C13" t="s">
        <v>795</v>
      </c>
      <c r="D13" t="s">
        <v>796</v>
      </c>
      <c r="E13" t="s">
        <v>143</v>
      </c>
      <c r="H13" t="s">
        <v>167</v>
      </c>
      <c r="I13" t="s">
        <v>286</v>
      </c>
      <c r="M13">
        <v>3088752</v>
      </c>
    </row>
    <row r="14" spans="1:13" x14ac:dyDescent="0.25">
      <c r="A14">
        <v>3088407</v>
      </c>
      <c r="B14" t="s">
        <v>794</v>
      </c>
      <c r="C14" t="s">
        <v>795</v>
      </c>
      <c r="D14" t="s">
        <v>796</v>
      </c>
      <c r="E14" t="s">
        <v>143</v>
      </c>
      <c r="H14" t="s">
        <v>126</v>
      </c>
      <c r="I14" t="s">
        <v>285</v>
      </c>
      <c r="M14">
        <v>3088581</v>
      </c>
    </row>
    <row r="15" spans="1:13" x14ac:dyDescent="0.25">
      <c r="A15">
        <v>3088596</v>
      </c>
      <c r="B15" t="s">
        <v>794</v>
      </c>
      <c r="C15" t="s">
        <v>795</v>
      </c>
      <c r="D15" t="s">
        <v>796</v>
      </c>
      <c r="E15" t="s">
        <v>143</v>
      </c>
      <c r="H15" t="s">
        <v>25</v>
      </c>
      <c r="I15" t="s">
        <v>121</v>
      </c>
      <c r="M15">
        <v>3088609</v>
      </c>
    </row>
    <row r="16" spans="1:13" x14ac:dyDescent="0.25">
      <c r="A16">
        <v>3088471</v>
      </c>
      <c r="B16" t="s">
        <v>797</v>
      </c>
      <c r="C16" t="s">
        <v>798</v>
      </c>
      <c r="D16" t="s">
        <v>799</v>
      </c>
      <c r="E16" t="s">
        <v>159</v>
      </c>
      <c r="H16" t="s">
        <v>235</v>
      </c>
      <c r="I16" t="s">
        <v>298</v>
      </c>
      <c r="M16">
        <v>3088567</v>
      </c>
    </row>
    <row r="17" spans="1:13" x14ac:dyDescent="0.25">
      <c r="A17">
        <v>3088471</v>
      </c>
      <c r="B17" t="s">
        <v>797</v>
      </c>
      <c r="C17" t="s">
        <v>798</v>
      </c>
      <c r="D17" t="s">
        <v>799</v>
      </c>
      <c r="E17" t="s">
        <v>159</v>
      </c>
      <c r="H17" t="s">
        <v>235</v>
      </c>
      <c r="I17" t="s">
        <v>27</v>
      </c>
      <c r="M17">
        <v>3088425</v>
      </c>
    </row>
    <row r="18" spans="1:13" x14ac:dyDescent="0.25">
      <c r="A18">
        <v>3088548</v>
      </c>
      <c r="B18" t="s">
        <v>800</v>
      </c>
      <c r="C18" t="s">
        <v>801</v>
      </c>
      <c r="D18" t="s">
        <v>802</v>
      </c>
      <c r="E18" t="s">
        <v>211</v>
      </c>
      <c r="H18" t="s">
        <v>498</v>
      </c>
      <c r="I18" t="s">
        <v>201</v>
      </c>
      <c r="M18">
        <v>3088554</v>
      </c>
    </row>
    <row r="19" spans="1:13" x14ac:dyDescent="0.25">
      <c r="A19">
        <v>3088752</v>
      </c>
      <c r="B19" t="s">
        <v>800</v>
      </c>
      <c r="C19" t="s">
        <v>801</v>
      </c>
      <c r="D19" t="s">
        <v>802</v>
      </c>
      <c r="E19" t="s">
        <v>211</v>
      </c>
      <c r="H19" t="s">
        <v>554</v>
      </c>
      <c r="I19" t="s">
        <v>128</v>
      </c>
      <c r="M19">
        <v>3088694</v>
      </c>
    </row>
    <row r="20" spans="1:13" x14ac:dyDescent="0.25">
      <c r="A20">
        <v>3088548</v>
      </c>
      <c r="B20" t="s">
        <v>800</v>
      </c>
      <c r="C20" t="s">
        <v>801</v>
      </c>
      <c r="D20" t="s">
        <v>802</v>
      </c>
      <c r="E20" t="s">
        <v>198</v>
      </c>
      <c r="H20" t="s">
        <v>87</v>
      </c>
      <c r="I20" t="s">
        <v>201</v>
      </c>
      <c r="M20">
        <v>3088587</v>
      </c>
    </row>
    <row r="21" spans="1:13" x14ac:dyDescent="0.25">
      <c r="A21">
        <v>3088548</v>
      </c>
      <c r="B21" t="s">
        <v>800</v>
      </c>
      <c r="C21" t="s">
        <v>801</v>
      </c>
      <c r="D21" t="s">
        <v>802</v>
      </c>
      <c r="E21" t="s">
        <v>211</v>
      </c>
      <c r="H21" t="s">
        <v>498</v>
      </c>
      <c r="I21" t="s">
        <v>173</v>
      </c>
      <c r="M21">
        <v>3088518</v>
      </c>
    </row>
    <row r="22" spans="1:13" x14ac:dyDescent="0.25">
      <c r="A22">
        <v>3088752</v>
      </c>
      <c r="B22" t="s">
        <v>800</v>
      </c>
      <c r="C22" t="s">
        <v>801</v>
      </c>
      <c r="D22" t="s">
        <v>802</v>
      </c>
      <c r="E22" t="s">
        <v>198</v>
      </c>
      <c r="H22" t="s">
        <v>119</v>
      </c>
      <c r="I22" t="s">
        <v>128</v>
      </c>
      <c r="M22">
        <v>3088602</v>
      </c>
    </row>
    <row r="23" spans="1:13" x14ac:dyDescent="0.25">
      <c r="A23">
        <v>3088581</v>
      </c>
      <c r="B23" t="s">
        <v>803</v>
      </c>
      <c r="C23" t="s">
        <v>804</v>
      </c>
      <c r="D23" t="s">
        <v>805</v>
      </c>
      <c r="E23" t="s">
        <v>68</v>
      </c>
      <c r="H23" t="s">
        <v>87</v>
      </c>
      <c r="I23" t="s">
        <v>88</v>
      </c>
      <c r="M23">
        <v>3088654</v>
      </c>
    </row>
    <row r="24" spans="1:13" x14ac:dyDescent="0.25">
      <c r="A24">
        <v>3088609</v>
      </c>
      <c r="B24" t="s">
        <v>803</v>
      </c>
      <c r="C24" t="s">
        <v>804</v>
      </c>
      <c r="D24" t="s">
        <v>805</v>
      </c>
      <c r="E24" t="s">
        <v>68</v>
      </c>
      <c r="H24" t="s">
        <v>119</v>
      </c>
      <c r="I24" t="s">
        <v>191</v>
      </c>
      <c r="M24">
        <v>3088539</v>
      </c>
    </row>
    <row r="25" spans="1:13" x14ac:dyDescent="0.25">
      <c r="A25">
        <v>3088581</v>
      </c>
      <c r="B25" t="s">
        <v>803</v>
      </c>
      <c r="C25" t="s">
        <v>804</v>
      </c>
      <c r="D25" t="s">
        <v>805</v>
      </c>
      <c r="E25" t="s">
        <v>68</v>
      </c>
      <c r="H25" t="s">
        <v>87</v>
      </c>
      <c r="I25" t="s">
        <v>298</v>
      </c>
      <c r="M25">
        <v>3088765</v>
      </c>
    </row>
    <row r="26" spans="1:13" x14ac:dyDescent="0.25">
      <c r="A26">
        <v>3088609</v>
      </c>
      <c r="B26" t="s">
        <v>803</v>
      </c>
      <c r="C26" t="s">
        <v>804</v>
      </c>
      <c r="D26" t="s">
        <v>805</v>
      </c>
      <c r="E26" t="s">
        <v>68</v>
      </c>
      <c r="H26" t="s">
        <v>119</v>
      </c>
      <c r="I26" t="s">
        <v>129</v>
      </c>
      <c r="M26">
        <v>3088442</v>
      </c>
    </row>
    <row r="27" spans="1:13" x14ac:dyDescent="0.25">
      <c r="A27">
        <v>3088567</v>
      </c>
      <c r="B27" t="s">
        <v>806</v>
      </c>
      <c r="C27" t="s">
        <v>807</v>
      </c>
      <c r="D27" t="s">
        <v>808</v>
      </c>
      <c r="E27" t="s">
        <v>175</v>
      </c>
      <c r="H27" t="s">
        <v>190</v>
      </c>
      <c r="I27" t="s">
        <v>114</v>
      </c>
      <c r="M27">
        <v>3088661</v>
      </c>
    </row>
    <row r="28" spans="1:13" x14ac:dyDescent="0.25">
      <c r="A28">
        <v>3088567</v>
      </c>
      <c r="B28" t="s">
        <v>806</v>
      </c>
      <c r="C28" t="s">
        <v>807</v>
      </c>
      <c r="D28" t="s">
        <v>808</v>
      </c>
      <c r="E28" t="s">
        <v>175</v>
      </c>
      <c r="H28" t="s">
        <v>190</v>
      </c>
      <c r="I28" t="s">
        <v>298</v>
      </c>
      <c r="M28">
        <v>3088720</v>
      </c>
    </row>
    <row r="29" spans="1:13" x14ac:dyDescent="0.25">
      <c r="A29">
        <v>3088425</v>
      </c>
      <c r="B29" t="s">
        <v>809</v>
      </c>
      <c r="C29" t="s">
        <v>810</v>
      </c>
      <c r="D29" t="s">
        <v>811</v>
      </c>
      <c r="E29" t="s">
        <v>96</v>
      </c>
      <c r="H29" t="s">
        <v>150</v>
      </c>
      <c r="I29" t="s">
        <v>173</v>
      </c>
      <c r="M29">
        <v>3088423</v>
      </c>
    </row>
    <row r="30" spans="1:13" x14ac:dyDescent="0.25">
      <c r="A30">
        <v>3088554</v>
      </c>
      <c r="B30" t="s">
        <v>812</v>
      </c>
      <c r="C30" t="s">
        <v>813</v>
      </c>
      <c r="D30" t="s">
        <v>814</v>
      </c>
      <c r="E30" t="s">
        <v>250</v>
      </c>
      <c r="H30" t="s">
        <v>208</v>
      </c>
      <c r="I30" t="s">
        <v>27</v>
      </c>
      <c r="M30">
        <v>3088699</v>
      </c>
    </row>
    <row r="31" spans="1:13" x14ac:dyDescent="0.25">
      <c r="A31">
        <v>3088694</v>
      </c>
      <c r="B31" t="s">
        <v>815</v>
      </c>
      <c r="C31" t="s">
        <v>816</v>
      </c>
      <c r="D31" t="s">
        <v>817</v>
      </c>
      <c r="E31" t="s">
        <v>96</v>
      </c>
      <c r="H31" t="s">
        <v>128</v>
      </c>
      <c r="I31" t="s">
        <v>116</v>
      </c>
      <c r="M31">
        <v>3088598</v>
      </c>
    </row>
    <row r="32" spans="1:13" x14ac:dyDescent="0.25">
      <c r="A32">
        <v>3088587</v>
      </c>
      <c r="B32" t="s">
        <v>818</v>
      </c>
      <c r="C32" t="s">
        <v>819</v>
      </c>
      <c r="D32" t="s">
        <v>820</v>
      </c>
      <c r="E32" t="s">
        <v>186</v>
      </c>
      <c r="H32" t="s">
        <v>167</v>
      </c>
      <c r="I32" t="s">
        <v>54</v>
      </c>
      <c r="M32">
        <v>3088767</v>
      </c>
    </row>
    <row r="33" spans="1:13" x14ac:dyDescent="0.25">
      <c r="A33">
        <v>3088518</v>
      </c>
      <c r="B33" t="s">
        <v>818</v>
      </c>
      <c r="C33" t="s">
        <v>819</v>
      </c>
      <c r="D33" t="s">
        <v>820</v>
      </c>
      <c r="E33" t="s">
        <v>186</v>
      </c>
      <c r="H33" t="s">
        <v>72</v>
      </c>
      <c r="I33" t="s">
        <v>124</v>
      </c>
      <c r="M33">
        <v>3088621</v>
      </c>
    </row>
    <row r="34" spans="1:13" x14ac:dyDescent="0.25">
      <c r="A34">
        <v>3088518</v>
      </c>
      <c r="B34" t="s">
        <v>818</v>
      </c>
      <c r="C34" t="s">
        <v>819</v>
      </c>
      <c r="D34" t="s">
        <v>820</v>
      </c>
      <c r="E34" t="s">
        <v>186</v>
      </c>
      <c r="H34" t="s">
        <v>72</v>
      </c>
      <c r="I34" t="s">
        <v>183</v>
      </c>
      <c r="M34">
        <v>3088373</v>
      </c>
    </row>
    <row r="35" spans="1:13" x14ac:dyDescent="0.25">
      <c r="A35">
        <v>3088602</v>
      </c>
      <c r="B35" t="s">
        <v>821</v>
      </c>
      <c r="C35" t="s">
        <v>822</v>
      </c>
      <c r="D35" t="s">
        <v>823</v>
      </c>
      <c r="E35" t="s">
        <v>156</v>
      </c>
      <c r="H35" t="s">
        <v>164</v>
      </c>
      <c r="I35" t="s">
        <v>189</v>
      </c>
      <c r="M35">
        <v>3088655</v>
      </c>
    </row>
    <row r="36" spans="1:13" x14ac:dyDescent="0.25">
      <c r="A36">
        <v>3088602</v>
      </c>
      <c r="B36" t="s">
        <v>821</v>
      </c>
      <c r="C36" t="s">
        <v>822</v>
      </c>
      <c r="D36" t="s">
        <v>823</v>
      </c>
      <c r="E36" t="s">
        <v>156</v>
      </c>
      <c r="H36" t="s">
        <v>164</v>
      </c>
      <c r="I36" t="s">
        <v>27</v>
      </c>
      <c r="M36">
        <v>3088543</v>
      </c>
    </row>
    <row r="37" spans="1:13" x14ac:dyDescent="0.25">
      <c r="A37">
        <v>3088654</v>
      </c>
      <c r="B37" t="s">
        <v>824</v>
      </c>
      <c r="C37" t="s">
        <v>825</v>
      </c>
      <c r="D37" t="s">
        <v>826</v>
      </c>
      <c r="E37" t="s">
        <v>136</v>
      </c>
      <c r="H37" t="s">
        <v>114</v>
      </c>
      <c r="I37" t="s">
        <v>178</v>
      </c>
    </row>
    <row r="38" spans="1:13" x14ac:dyDescent="0.25">
      <c r="A38">
        <v>3088654</v>
      </c>
      <c r="B38" t="s">
        <v>824</v>
      </c>
      <c r="C38" t="s">
        <v>825</v>
      </c>
      <c r="D38" t="s">
        <v>826</v>
      </c>
      <c r="E38" t="s">
        <v>136</v>
      </c>
      <c r="H38" t="s">
        <v>114</v>
      </c>
      <c r="I38" t="s">
        <v>325</v>
      </c>
    </row>
    <row r="39" spans="1:13" x14ac:dyDescent="0.25">
      <c r="A39">
        <v>3088539</v>
      </c>
      <c r="B39" t="s">
        <v>827</v>
      </c>
      <c r="C39" t="s">
        <v>828</v>
      </c>
      <c r="D39" t="s">
        <v>829</v>
      </c>
      <c r="E39" t="s">
        <v>92</v>
      </c>
      <c r="H39" t="s">
        <v>126</v>
      </c>
      <c r="I39" t="s">
        <v>183</v>
      </c>
    </row>
    <row r="40" spans="1:13" x14ac:dyDescent="0.25">
      <c r="A40">
        <v>3088765</v>
      </c>
      <c r="B40" t="s">
        <v>827</v>
      </c>
      <c r="C40" t="s">
        <v>828</v>
      </c>
      <c r="D40" t="s">
        <v>829</v>
      </c>
      <c r="E40" t="s">
        <v>92</v>
      </c>
      <c r="H40" t="s">
        <v>389</v>
      </c>
      <c r="I40" t="s">
        <v>286</v>
      </c>
    </row>
    <row r="41" spans="1:13" x14ac:dyDescent="0.25">
      <c r="A41">
        <v>3088442</v>
      </c>
      <c r="B41" t="s">
        <v>830</v>
      </c>
      <c r="C41" t="s">
        <v>831</v>
      </c>
      <c r="D41" t="s">
        <v>832</v>
      </c>
      <c r="E41" t="s">
        <v>38</v>
      </c>
      <c r="H41" t="s">
        <v>190</v>
      </c>
      <c r="I41" t="s">
        <v>114</v>
      </c>
    </row>
    <row r="42" spans="1:13" x14ac:dyDescent="0.25">
      <c r="A42">
        <v>3088442</v>
      </c>
      <c r="B42" t="s">
        <v>830</v>
      </c>
      <c r="C42" t="s">
        <v>831</v>
      </c>
      <c r="D42" t="s">
        <v>832</v>
      </c>
      <c r="E42" t="s">
        <v>132</v>
      </c>
      <c r="H42" t="s">
        <v>510</v>
      </c>
      <c r="I42" t="s">
        <v>122</v>
      </c>
    </row>
    <row r="43" spans="1:13" x14ac:dyDescent="0.25">
      <c r="A43">
        <v>3088661</v>
      </c>
      <c r="B43" t="s">
        <v>830</v>
      </c>
      <c r="C43" t="s">
        <v>831</v>
      </c>
      <c r="D43" t="s">
        <v>832</v>
      </c>
      <c r="E43" t="s">
        <v>38</v>
      </c>
      <c r="H43" t="s">
        <v>166</v>
      </c>
      <c r="I43" t="s">
        <v>243</v>
      </c>
    </row>
    <row r="44" spans="1:13" x14ac:dyDescent="0.25">
      <c r="A44">
        <v>3088661</v>
      </c>
      <c r="B44" t="s">
        <v>830</v>
      </c>
      <c r="C44" t="s">
        <v>831</v>
      </c>
      <c r="D44" t="s">
        <v>832</v>
      </c>
      <c r="E44" t="s">
        <v>38</v>
      </c>
      <c r="H44" t="s">
        <v>166</v>
      </c>
      <c r="I44" t="s">
        <v>389</v>
      </c>
    </row>
    <row r="45" spans="1:13" x14ac:dyDescent="0.25">
      <c r="A45">
        <v>3088720</v>
      </c>
      <c r="B45" t="s">
        <v>833</v>
      </c>
      <c r="C45" t="s">
        <v>834</v>
      </c>
      <c r="D45" t="s">
        <v>835</v>
      </c>
      <c r="E45" t="s">
        <v>282</v>
      </c>
      <c r="H45" t="s">
        <v>180</v>
      </c>
      <c r="I45" t="s">
        <v>53</v>
      </c>
    </row>
    <row r="46" spans="1:13" x14ac:dyDescent="0.25">
      <c r="A46">
        <v>3088423</v>
      </c>
      <c r="B46" t="s">
        <v>833</v>
      </c>
      <c r="C46" t="s">
        <v>834</v>
      </c>
      <c r="D46" t="s">
        <v>835</v>
      </c>
      <c r="E46" t="s">
        <v>136</v>
      </c>
      <c r="H46" t="s">
        <v>43</v>
      </c>
      <c r="I46" t="s">
        <v>113</v>
      </c>
    </row>
    <row r="47" spans="1:13" x14ac:dyDescent="0.25">
      <c r="A47">
        <v>3088423</v>
      </c>
      <c r="B47" t="s">
        <v>833</v>
      </c>
      <c r="C47" t="s">
        <v>834</v>
      </c>
      <c r="D47" t="s">
        <v>835</v>
      </c>
      <c r="E47" t="s">
        <v>136</v>
      </c>
      <c r="H47" t="s">
        <v>43</v>
      </c>
      <c r="I47" t="s">
        <v>99</v>
      </c>
    </row>
    <row r="48" spans="1:13" x14ac:dyDescent="0.25">
      <c r="A48">
        <v>3088720</v>
      </c>
      <c r="B48" t="s">
        <v>833</v>
      </c>
      <c r="C48" t="s">
        <v>834</v>
      </c>
      <c r="D48" t="s">
        <v>835</v>
      </c>
      <c r="E48" t="s">
        <v>282</v>
      </c>
      <c r="H48" t="s">
        <v>180</v>
      </c>
      <c r="I48" t="s">
        <v>169</v>
      </c>
    </row>
    <row r="49" spans="1:9" x14ac:dyDescent="0.25">
      <c r="A49">
        <v>3088699</v>
      </c>
      <c r="B49" t="s">
        <v>836</v>
      </c>
      <c r="C49" t="s">
        <v>837</v>
      </c>
      <c r="D49" t="s">
        <v>838</v>
      </c>
      <c r="E49" t="s">
        <v>68</v>
      </c>
      <c r="H49" t="s">
        <v>25</v>
      </c>
      <c r="I49" t="s">
        <v>79</v>
      </c>
    </row>
    <row r="50" spans="1:9" x14ac:dyDescent="0.25">
      <c r="A50">
        <v>3088598</v>
      </c>
      <c r="B50" t="s">
        <v>836</v>
      </c>
      <c r="C50" t="s">
        <v>837</v>
      </c>
      <c r="D50" t="s">
        <v>838</v>
      </c>
      <c r="E50" t="s">
        <v>68</v>
      </c>
      <c r="H50" t="s">
        <v>389</v>
      </c>
      <c r="I50" t="s">
        <v>191</v>
      </c>
    </row>
    <row r="51" spans="1:9" x14ac:dyDescent="0.25">
      <c r="A51">
        <v>3088767</v>
      </c>
      <c r="B51" t="s">
        <v>839</v>
      </c>
      <c r="C51" t="s">
        <v>840</v>
      </c>
      <c r="D51" t="s">
        <v>841</v>
      </c>
      <c r="E51" t="s">
        <v>159</v>
      </c>
      <c r="H51" t="s">
        <v>113</v>
      </c>
      <c r="I51" t="s">
        <v>122</v>
      </c>
    </row>
    <row r="52" spans="1:9" x14ac:dyDescent="0.25">
      <c r="A52">
        <v>3088621</v>
      </c>
      <c r="B52" t="s">
        <v>842</v>
      </c>
      <c r="C52" t="s">
        <v>843</v>
      </c>
      <c r="D52" t="s">
        <v>844</v>
      </c>
      <c r="E52" t="s">
        <v>96</v>
      </c>
      <c r="H52" t="s">
        <v>180</v>
      </c>
      <c r="I52" t="s">
        <v>123</v>
      </c>
    </row>
    <row r="53" spans="1:9" x14ac:dyDescent="0.25">
      <c r="A53">
        <v>3088373</v>
      </c>
      <c r="B53" t="s">
        <v>842</v>
      </c>
      <c r="C53" t="s">
        <v>843</v>
      </c>
      <c r="D53" t="s">
        <v>844</v>
      </c>
      <c r="E53" t="s">
        <v>61</v>
      </c>
      <c r="H53" t="s">
        <v>208</v>
      </c>
      <c r="I53" t="s">
        <v>189</v>
      </c>
    </row>
    <row r="54" spans="1:9" x14ac:dyDescent="0.25">
      <c r="A54">
        <v>3088621</v>
      </c>
      <c r="B54" t="s">
        <v>842</v>
      </c>
      <c r="C54" t="s">
        <v>843</v>
      </c>
      <c r="D54" t="s">
        <v>844</v>
      </c>
      <c r="E54" t="s">
        <v>96</v>
      </c>
      <c r="H54" t="s">
        <v>180</v>
      </c>
      <c r="I54" t="s">
        <v>45</v>
      </c>
    </row>
    <row r="55" spans="1:9" x14ac:dyDescent="0.25">
      <c r="A55">
        <v>3088373</v>
      </c>
      <c r="B55" t="s">
        <v>842</v>
      </c>
      <c r="C55" t="s">
        <v>843</v>
      </c>
      <c r="D55" t="s">
        <v>844</v>
      </c>
      <c r="E55" t="s">
        <v>61</v>
      </c>
      <c r="H55" t="s">
        <v>208</v>
      </c>
      <c r="I55" t="s">
        <v>27</v>
      </c>
    </row>
    <row r="56" spans="1:9" x14ac:dyDescent="0.25">
      <c r="A56">
        <v>3088655</v>
      </c>
      <c r="B56" t="s">
        <v>845</v>
      </c>
      <c r="C56" t="s">
        <v>846</v>
      </c>
      <c r="D56" t="s">
        <v>847</v>
      </c>
      <c r="E56" t="s">
        <v>136</v>
      </c>
      <c r="H56" t="s">
        <v>111</v>
      </c>
      <c r="I56" t="s">
        <v>177</v>
      </c>
    </row>
    <row r="57" spans="1:9" x14ac:dyDescent="0.25">
      <c r="A57">
        <v>3088655</v>
      </c>
      <c r="B57" t="s">
        <v>845</v>
      </c>
      <c r="C57" t="s">
        <v>846</v>
      </c>
      <c r="D57" t="s">
        <v>847</v>
      </c>
      <c r="E57" t="s">
        <v>136</v>
      </c>
      <c r="H57" t="s">
        <v>111</v>
      </c>
      <c r="I57" t="s">
        <v>327</v>
      </c>
    </row>
    <row r="58" spans="1:9" x14ac:dyDescent="0.25">
      <c r="A58">
        <v>3088543</v>
      </c>
      <c r="B58" t="s">
        <v>845</v>
      </c>
      <c r="C58" t="s">
        <v>846</v>
      </c>
      <c r="D58" t="s">
        <v>847</v>
      </c>
      <c r="E58" t="s">
        <v>92</v>
      </c>
      <c r="H58" t="s">
        <v>150</v>
      </c>
      <c r="I58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1D47-2C56-4954-ADF9-26D565379FAD}">
  <dimension ref="A2:H96"/>
  <sheetViews>
    <sheetView workbookViewId="0">
      <selection sqref="A1:A1048576"/>
    </sheetView>
  </sheetViews>
  <sheetFormatPr defaultRowHeight="15" x14ac:dyDescent="0.25"/>
  <sheetData>
    <row r="2" spans="1:8" x14ac:dyDescent="0.25">
      <c r="E2" t="s">
        <v>720</v>
      </c>
      <c r="F2" t="s">
        <v>721</v>
      </c>
      <c r="G2">
        <v>94</v>
      </c>
    </row>
    <row r="3" spans="1:8" x14ac:dyDescent="0.25">
      <c r="E3" t="s">
        <v>722</v>
      </c>
      <c r="F3" t="s">
        <v>721</v>
      </c>
      <c r="G3">
        <v>0</v>
      </c>
    </row>
    <row r="5" spans="1:8" x14ac:dyDescent="0.25">
      <c r="A5" t="s">
        <v>725</v>
      </c>
      <c r="E5" t="s">
        <v>723</v>
      </c>
      <c r="F5" t="s">
        <v>724</v>
      </c>
      <c r="G5">
        <v>194</v>
      </c>
      <c r="H5" t="s">
        <v>725</v>
      </c>
    </row>
    <row r="6" spans="1:8" x14ac:dyDescent="0.25">
      <c r="A6" t="s">
        <v>725</v>
      </c>
      <c r="C6" t="s">
        <v>726</v>
      </c>
      <c r="E6" t="s">
        <v>723</v>
      </c>
      <c r="F6" t="s">
        <v>727</v>
      </c>
      <c r="G6">
        <v>0</v>
      </c>
      <c r="H6" t="s">
        <v>725</v>
      </c>
    </row>
    <row r="7" spans="1:8" x14ac:dyDescent="0.25">
      <c r="A7" t="s">
        <v>725</v>
      </c>
      <c r="C7" t="s">
        <v>728</v>
      </c>
      <c r="E7" t="s">
        <v>723</v>
      </c>
      <c r="F7" t="s">
        <v>729</v>
      </c>
      <c r="G7">
        <v>0</v>
      </c>
      <c r="H7" t="s">
        <v>725</v>
      </c>
    </row>
    <row r="8" spans="1:8" x14ac:dyDescent="0.25">
      <c r="A8" t="s">
        <v>730</v>
      </c>
      <c r="H8" t="s">
        <v>730</v>
      </c>
    </row>
    <row r="9" spans="1:8" x14ac:dyDescent="0.25">
      <c r="A9" t="s">
        <v>737</v>
      </c>
      <c r="B9" t="s">
        <v>731</v>
      </c>
      <c r="C9" t="s">
        <v>732</v>
      </c>
      <c r="D9" t="s">
        <v>733</v>
      </c>
      <c r="E9" t="s">
        <v>734</v>
      </c>
      <c r="F9" t="s">
        <v>735</v>
      </c>
      <c r="G9" t="s">
        <v>736</v>
      </c>
      <c r="H9" t="s">
        <v>737</v>
      </c>
    </row>
    <row r="10" spans="1:8" x14ac:dyDescent="0.25">
      <c r="A10" t="s">
        <v>446</v>
      </c>
      <c r="B10" t="s">
        <v>738</v>
      </c>
      <c r="D10">
        <v>44713</v>
      </c>
      <c r="E10">
        <v>44713</v>
      </c>
      <c r="F10">
        <v>44713</v>
      </c>
      <c r="G10" t="s">
        <v>739</v>
      </c>
      <c r="H10" t="s">
        <v>446</v>
      </c>
    </row>
    <row r="11" spans="1:8" x14ac:dyDescent="0.25">
      <c r="A11" t="s">
        <v>740</v>
      </c>
      <c r="B11" t="s">
        <v>738</v>
      </c>
      <c r="D11">
        <v>44713</v>
      </c>
      <c r="E11">
        <v>44714</v>
      </c>
      <c r="F11">
        <v>44714</v>
      </c>
      <c r="G11" t="s">
        <v>739</v>
      </c>
      <c r="H11" t="s">
        <v>740</v>
      </c>
    </row>
    <row r="12" spans="1:8" x14ac:dyDescent="0.25">
      <c r="A12" t="s">
        <v>458</v>
      </c>
      <c r="B12">
        <v>3088691</v>
      </c>
      <c r="D12">
        <v>44713</v>
      </c>
      <c r="E12">
        <v>44714</v>
      </c>
      <c r="F12">
        <v>44714</v>
      </c>
      <c r="G12" t="s">
        <v>739</v>
      </c>
      <c r="H12" t="s">
        <v>458</v>
      </c>
    </row>
    <row r="13" spans="1:8" x14ac:dyDescent="0.25">
      <c r="A13" t="s">
        <v>741</v>
      </c>
      <c r="B13" t="s">
        <v>738</v>
      </c>
      <c r="D13">
        <v>44713</v>
      </c>
      <c r="E13">
        <v>44713</v>
      </c>
      <c r="F13">
        <v>44714</v>
      </c>
      <c r="G13" t="s">
        <v>739</v>
      </c>
      <c r="H13" t="s">
        <v>741</v>
      </c>
    </row>
    <row r="14" spans="1:8" x14ac:dyDescent="0.25">
      <c r="A14" t="s">
        <v>742</v>
      </c>
      <c r="B14" t="s">
        <v>738</v>
      </c>
      <c r="D14">
        <v>44713</v>
      </c>
      <c r="E14">
        <v>44714</v>
      </c>
      <c r="F14">
        <v>44714</v>
      </c>
      <c r="G14" t="s">
        <v>739</v>
      </c>
      <c r="H14" t="s">
        <v>742</v>
      </c>
    </row>
    <row r="15" spans="1:8" x14ac:dyDescent="0.25">
      <c r="A15" t="s">
        <v>743</v>
      </c>
      <c r="B15" t="s">
        <v>738</v>
      </c>
      <c r="D15">
        <v>44713</v>
      </c>
      <c r="E15">
        <v>44713</v>
      </c>
      <c r="F15">
        <v>44713</v>
      </c>
      <c r="G15" t="s">
        <v>739</v>
      </c>
      <c r="H15" t="s">
        <v>743</v>
      </c>
    </row>
    <row r="16" spans="1:8" x14ac:dyDescent="0.25">
      <c r="A16" t="s">
        <v>319</v>
      </c>
      <c r="B16">
        <v>3088786</v>
      </c>
      <c r="D16">
        <v>44713</v>
      </c>
      <c r="E16">
        <v>44714</v>
      </c>
      <c r="F16">
        <v>44714</v>
      </c>
      <c r="G16" t="s">
        <v>739</v>
      </c>
      <c r="H16" t="s">
        <v>319</v>
      </c>
    </row>
    <row r="17" spans="1:8" x14ac:dyDescent="0.25">
      <c r="A17" t="s">
        <v>360</v>
      </c>
      <c r="B17">
        <v>3088518</v>
      </c>
      <c r="D17">
        <v>44713</v>
      </c>
      <c r="E17">
        <v>44713</v>
      </c>
      <c r="F17">
        <v>44714</v>
      </c>
      <c r="G17" t="s">
        <v>739</v>
      </c>
      <c r="H17" t="s">
        <v>360</v>
      </c>
    </row>
    <row r="18" spans="1:8" x14ac:dyDescent="0.25">
      <c r="A18" t="s">
        <v>744</v>
      </c>
      <c r="B18" t="s">
        <v>738</v>
      </c>
      <c r="D18">
        <v>44713</v>
      </c>
      <c r="E18">
        <v>44714</v>
      </c>
      <c r="F18">
        <v>44714</v>
      </c>
      <c r="G18" t="s">
        <v>739</v>
      </c>
      <c r="H18" t="s">
        <v>744</v>
      </c>
    </row>
    <row r="19" spans="1:8" x14ac:dyDescent="0.25">
      <c r="A19" t="s">
        <v>745</v>
      </c>
      <c r="B19" t="s">
        <v>738</v>
      </c>
      <c r="D19">
        <v>44713</v>
      </c>
      <c r="E19">
        <v>44714</v>
      </c>
      <c r="F19">
        <v>44714</v>
      </c>
      <c r="G19" t="s">
        <v>739</v>
      </c>
      <c r="H19" t="s">
        <v>745</v>
      </c>
    </row>
    <row r="20" spans="1:8" x14ac:dyDescent="0.25">
      <c r="A20" t="s">
        <v>271</v>
      </c>
      <c r="B20">
        <v>3088587</v>
      </c>
      <c r="D20">
        <v>44713</v>
      </c>
      <c r="E20">
        <v>44714</v>
      </c>
      <c r="F20">
        <v>44714</v>
      </c>
      <c r="G20" t="s">
        <v>739</v>
      </c>
      <c r="H20" t="s">
        <v>271</v>
      </c>
    </row>
    <row r="21" spans="1:8" x14ac:dyDescent="0.25">
      <c r="A21" t="s">
        <v>746</v>
      </c>
      <c r="B21" t="s">
        <v>738</v>
      </c>
      <c r="D21">
        <v>44713</v>
      </c>
      <c r="E21">
        <v>44713</v>
      </c>
      <c r="F21">
        <v>44713</v>
      </c>
      <c r="G21" t="s">
        <v>739</v>
      </c>
      <c r="H21" t="s">
        <v>746</v>
      </c>
    </row>
    <row r="22" spans="1:8" x14ac:dyDescent="0.25">
      <c r="A22" t="s">
        <v>747</v>
      </c>
      <c r="B22" t="s">
        <v>738</v>
      </c>
      <c r="D22">
        <v>44713</v>
      </c>
      <c r="E22">
        <v>44713</v>
      </c>
      <c r="F22">
        <v>44713</v>
      </c>
      <c r="G22" t="s">
        <v>739</v>
      </c>
      <c r="H22" t="s">
        <v>747</v>
      </c>
    </row>
    <row r="23" spans="1:8" x14ac:dyDescent="0.25">
      <c r="A23" t="s">
        <v>272</v>
      </c>
      <c r="B23">
        <v>3088367</v>
      </c>
      <c r="D23">
        <v>44713</v>
      </c>
      <c r="E23">
        <v>44713</v>
      </c>
      <c r="F23">
        <v>44713</v>
      </c>
      <c r="G23" t="s">
        <v>739</v>
      </c>
      <c r="H23" t="s">
        <v>272</v>
      </c>
    </row>
    <row r="24" spans="1:8" x14ac:dyDescent="0.25">
      <c r="A24" t="s">
        <v>378</v>
      </c>
      <c r="B24">
        <v>3088580</v>
      </c>
      <c r="D24">
        <v>44713</v>
      </c>
      <c r="E24">
        <v>44713</v>
      </c>
      <c r="F24">
        <v>44713</v>
      </c>
      <c r="G24" t="s">
        <v>739</v>
      </c>
      <c r="H24" t="s">
        <v>378</v>
      </c>
    </row>
    <row r="25" spans="1:8" x14ac:dyDescent="0.25">
      <c r="A25" t="s">
        <v>394</v>
      </c>
      <c r="B25">
        <v>3088470</v>
      </c>
      <c r="D25">
        <v>44713</v>
      </c>
      <c r="E25">
        <v>44713</v>
      </c>
      <c r="F25">
        <v>44713</v>
      </c>
      <c r="G25" t="s">
        <v>739</v>
      </c>
      <c r="H25" t="s">
        <v>394</v>
      </c>
    </row>
    <row r="26" spans="1:8" x14ac:dyDescent="0.25">
      <c r="A26" t="s">
        <v>244</v>
      </c>
      <c r="B26">
        <v>3088661</v>
      </c>
      <c r="D26">
        <v>44713</v>
      </c>
      <c r="E26">
        <v>44714</v>
      </c>
      <c r="F26">
        <v>44714</v>
      </c>
      <c r="G26" t="s">
        <v>739</v>
      </c>
      <c r="H26" t="s">
        <v>244</v>
      </c>
    </row>
    <row r="27" spans="1:8" x14ac:dyDescent="0.25">
      <c r="A27" t="s">
        <v>748</v>
      </c>
      <c r="B27" t="s">
        <v>738</v>
      </c>
      <c r="D27">
        <v>44713</v>
      </c>
      <c r="E27">
        <v>44713</v>
      </c>
      <c r="F27">
        <v>44713</v>
      </c>
      <c r="G27" t="s">
        <v>739</v>
      </c>
      <c r="H27" t="s">
        <v>748</v>
      </c>
    </row>
    <row r="28" spans="1:8" x14ac:dyDescent="0.25">
      <c r="A28" t="s">
        <v>694</v>
      </c>
      <c r="B28" t="s">
        <v>738</v>
      </c>
      <c r="D28">
        <v>44713</v>
      </c>
      <c r="E28">
        <v>44714</v>
      </c>
      <c r="F28">
        <v>44714</v>
      </c>
      <c r="G28" t="s">
        <v>739</v>
      </c>
      <c r="H28" t="s">
        <v>694</v>
      </c>
    </row>
    <row r="29" spans="1:8" x14ac:dyDescent="0.25">
      <c r="A29" t="s">
        <v>749</v>
      </c>
      <c r="B29" t="s">
        <v>738</v>
      </c>
      <c r="D29">
        <v>44713</v>
      </c>
      <c r="E29">
        <v>44713</v>
      </c>
      <c r="F29">
        <v>44714</v>
      </c>
      <c r="G29" t="s">
        <v>739</v>
      </c>
      <c r="H29" t="s">
        <v>749</v>
      </c>
    </row>
    <row r="30" spans="1:8" x14ac:dyDescent="0.25">
      <c r="A30" t="s">
        <v>236</v>
      </c>
      <c r="B30">
        <v>3088471</v>
      </c>
      <c r="D30">
        <v>44713</v>
      </c>
      <c r="E30">
        <v>44713</v>
      </c>
      <c r="F30">
        <v>44714</v>
      </c>
      <c r="G30" t="s">
        <v>739</v>
      </c>
      <c r="H30" t="s">
        <v>236</v>
      </c>
    </row>
    <row r="31" spans="1:8" x14ac:dyDescent="0.25">
      <c r="A31" t="s">
        <v>750</v>
      </c>
      <c r="B31" t="s">
        <v>738</v>
      </c>
      <c r="D31">
        <v>44713</v>
      </c>
      <c r="E31">
        <v>44713</v>
      </c>
      <c r="F31">
        <v>44713</v>
      </c>
      <c r="G31" t="s">
        <v>739</v>
      </c>
      <c r="H31" t="s">
        <v>750</v>
      </c>
    </row>
    <row r="32" spans="1:8" x14ac:dyDescent="0.25">
      <c r="A32" t="s">
        <v>449</v>
      </c>
      <c r="B32">
        <v>3088767</v>
      </c>
      <c r="D32">
        <v>44713</v>
      </c>
      <c r="E32">
        <v>44714</v>
      </c>
      <c r="F32">
        <v>44714</v>
      </c>
      <c r="G32" t="s">
        <v>739</v>
      </c>
      <c r="H32" t="s">
        <v>449</v>
      </c>
    </row>
    <row r="33" spans="1:8" x14ac:dyDescent="0.25">
      <c r="A33" t="s">
        <v>751</v>
      </c>
      <c r="B33" t="s">
        <v>738</v>
      </c>
      <c r="D33">
        <v>44713</v>
      </c>
      <c r="E33">
        <v>44714</v>
      </c>
      <c r="F33">
        <v>44714</v>
      </c>
      <c r="G33" t="s">
        <v>739</v>
      </c>
      <c r="H33" t="s">
        <v>751</v>
      </c>
    </row>
    <row r="34" spans="1:8" x14ac:dyDescent="0.25">
      <c r="A34" t="s">
        <v>752</v>
      </c>
      <c r="B34" t="s">
        <v>738</v>
      </c>
      <c r="D34">
        <v>44713</v>
      </c>
      <c r="E34">
        <v>44713</v>
      </c>
      <c r="F34">
        <v>44713</v>
      </c>
      <c r="G34" t="s">
        <v>739</v>
      </c>
      <c r="H34" t="s">
        <v>752</v>
      </c>
    </row>
    <row r="35" spans="1:8" x14ac:dyDescent="0.25">
      <c r="A35" t="s">
        <v>626</v>
      </c>
      <c r="B35">
        <v>3088554</v>
      </c>
      <c r="D35">
        <v>44713</v>
      </c>
      <c r="E35">
        <v>44713</v>
      </c>
      <c r="F35">
        <v>44714</v>
      </c>
      <c r="G35" t="s">
        <v>739</v>
      </c>
      <c r="H35" t="s">
        <v>626</v>
      </c>
    </row>
    <row r="36" spans="1:8" x14ac:dyDescent="0.25">
      <c r="A36" t="s">
        <v>753</v>
      </c>
      <c r="B36" t="s">
        <v>738</v>
      </c>
      <c r="D36">
        <v>44713</v>
      </c>
      <c r="E36">
        <v>44713</v>
      </c>
      <c r="F36">
        <v>44713</v>
      </c>
      <c r="G36" t="s">
        <v>739</v>
      </c>
      <c r="H36" t="s">
        <v>753</v>
      </c>
    </row>
    <row r="37" spans="1:8" x14ac:dyDescent="0.25">
      <c r="A37" t="s">
        <v>209</v>
      </c>
      <c r="B37">
        <v>3088373</v>
      </c>
      <c r="D37">
        <v>44713</v>
      </c>
      <c r="E37">
        <v>44713</v>
      </c>
      <c r="F37">
        <v>44714</v>
      </c>
      <c r="G37" t="s">
        <v>739</v>
      </c>
      <c r="H37" t="s">
        <v>209</v>
      </c>
    </row>
    <row r="38" spans="1:8" x14ac:dyDescent="0.25">
      <c r="A38" t="s">
        <v>141</v>
      </c>
      <c r="B38">
        <v>3088423</v>
      </c>
      <c r="D38">
        <v>44713</v>
      </c>
      <c r="E38">
        <v>44713</v>
      </c>
      <c r="F38">
        <v>44713</v>
      </c>
      <c r="G38" t="s">
        <v>739</v>
      </c>
      <c r="H38" t="s">
        <v>141</v>
      </c>
    </row>
    <row r="39" spans="1:8" x14ac:dyDescent="0.25">
      <c r="A39" t="s">
        <v>326</v>
      </c>
      <c r="B39">
        <v>3088654</v>
      </c>
      <c r="D39">
        <v>44713</v>
      </c>
      <c r="E39">
        <v>44714</v>
      </c>
      <c r="F39">
        <v>44714</v>
      </c>
      <c r="G39" t="s">
        <v>739</v>
      </c>
      <c r="H39" t="s">
        <v>326</v>
      </c>
    </row>
    <row r="40" spans="1:8" x14ac:dyDescent="0.25">
      <c r="A40" t="s">
        <v>328</v>
      </c>
      <c r="B40">
        <v>3088655</v>
      </c>
      <c r="D40">
        <v>44713</v>
      </c>
      <c r="E40">
        <v>44714</v>
      </c>
      <c r="F40">
        <v>44714</v>
      </c>
      <c r="G40" t="s">
        <v>739</v>
      </c>
      <c r="H40" t="s">
        <v>328</v>
      </c>
    </row>
    <row r="41" spans="1:8" x14ac:dyDescent="0.25">
      <c r="A41" t="s">
        <v>754</v>
      </c>
      <c r="B41" t="s">
        <v>738</v>
      </c>
      <c r="D41">
        <v>44713</v>
      </c>
      <c r="E41">
        <v>44713</v>
      </c>
      <c r="F41">
        <v>44713</v>
      </c>
      <c r="G41" t="s">
        <v>739</v>
      </c>
      <c r="H41" t="s">
        <v>754</v>
      </c>
    </row>
    <row r="42" spans="1:8" x14ac:dyDescent="0.25">
      <c r="A42" t="s">
        <v>755</v>
      </c>
      <c r="B42" t="s">
        <v>738</v>
      </c>
      <c r="D42">
        <v>44713</v>
      </c>
      <c r="E42">
        <v>44713</v>
      </c>
      <c r="F42">
        <v>44713</v>
      </c>
      <c r="G42" t="s">
        <v>739</v>
      </c>
      <c r="H42" t="s">
        <v>755</v>
      </c>
    </row>
    <row r="43" spans="1:8" x14ac:dyDescent="0.25">
      <c r="A43" t="s">
        <v>756</v>
      </c>
      <c r="B43" t="s">
        <v>738</v>
      </c>
      <c r="D43">
        <v>44713</v>
      </c>
      <c r="E43">
        <v>44714</v>
      </c>
      <c r="F43">
        <v>44714</v>
      </c>
      <c r="G43" t="s">
        <v>739</v>
      </c>
      <c r="H43" t="s">
        <v>756</v>
      </c>
    </row>
    <row r="44" spans="1:8" x14ac:dyDescent="0.25">
      <c r="A44" t="s">
        <v>757</v>
      </c>
      <c r="B44" t="s">
        <v>738</v>
      </c>
      <c r="D44">
        <v>44713</v>
      </c>
      <c r="E44">
        <v>44714</v>
      </c>
      <c r="F44">
        <v>44714</v>
      </c>
      <c r="G44" t="s">
        <v>739</v>
      </c>
      <c r="H44" t="s">
        <v>757</v>
      </c>
    </row>
    <row r="45" spans="1:8" x14ac:dyDescent="0.25">
      <c r="A45" t="s">
        <v>758</v>
      </c>
      <c r="B45" t="s">
        <v>738</v>
      </c>
      <c r="D45">
        <v>44713</v>
      </c>
      <c r="E45">
        <v>44713</v>
      </c>
      <c r="F45">
        <v>44713</v>
      </c>
      <c r="G45" t="s">
        <v>739</v>
      </c>
      <c r="H45" t="s">
        <v>758</v>
      </c>
    </row>
    <row r="46" spans="1:8" x14ac:dyDescent="0.25">
      <c r="A46" t="s">
        <v>759</v>
      </c>
      <c r="B46" t="s">
        <v>738</v>
      </c>
      <c r="D46">
        <v>44713</v>
      </c>
      <c r="E46">
        <v>44714</v>
      </c>
      <c r="F46">
        <v>44714</v>
      </c>
      <c r="G46" t="s">
        <v>739</v>
      </c>
      <c r="H46" t="s">
        <v>759</v>
      </c>
    </row>
    <row r="47" spans="1:8" x14ac:dyDescent="0.25">
      <c r="A47" t="s">
        <v>760</v>
      </c>
      <c r="B47" t="s">
        <v>738</v>
      </c>
      <c r="D47">
        <v>44713</v>
      </c>
      <c r="E47">
        <v>44713</v>
      </c>
      <c r="F47">
        <v>44713</v>
      </c>
      <c r="G47" t="s">
        <v>739</v>
      </c>
      <c r="H47" t="s">
        <v>760</v>
      </c>
    </row>
    <row r="48" spans="1:8" x14ac:dyDescent="0.25">
      <c r="A48" t="s">
        <v>761</v>
      </c>
      <c r="B48" t="s">
        <v>738</v>
      </c>
      <c r="D48">
        <v>44713</v>
      </c>
      <c r="E48">
        <v>44714</v>
      </c>
      <c r="F48">
        <v>44714</v>
      </c>
      <c r="G48" t="s">
        <v>739</v>
      </c>
      <c r="H48" t="s">
        <v>761</v>
      </c>
    </row>
    <row r="49" spans="1:8" x14ac:dyDescent="0.25">
      <c r="A49" t="s">
        <v>762</v>
      </c>
      <c r="B49" t="s">
        <v>738</v>
      </c>
      <c r="D49">
        <v>44713</v>
      </c>
      <c r="E49">
        <v>44713</v>
      </c>
      <c r="F49">
        <v>44713</v>
      </c>
      <c r="G49" t="s">
        <v>739</v>
      </c>
      <c r="H49" t="s">
        <v>762</v>
      </c>
    </row>
    <row r="50" spans="1:8" x14ac:dyDescent="0.25">
      <c r="A50" t="s">
        <v>763</v>
      </c>
      <c r="B50" t="s">
        <v>738</v>
      </c>
      <c r="D50">
        <v>44713</v>
      </c>
      <c r="E50">
        <v>44714</v>
      </c>
      <c r="F50">
        <v>44714</v>
      </c>
      <c r="G50" t="s">
        <v>739</v>
      </c>
      <c r="H50" t="s">
        <v>763</v>
      </c>
    </row>
    <row r="51" spans="1:8" x14ac:dyDescent="0.25">
      <c r="A51" t="s">
        <v>277</v>
      </c>
      <c r="B51">
        <v>3088407</v>
      </c>
      <c r="D51">
        <v>44713</v>
      </c>
      <c r="E51">
        <v>44713</v>
      </c>
      <c r="F51">
        <v>44714</v>
      </c>
      <c r="G51" t="s">
        <v>739</v>
      </c>
      <c r="H51" t="s">
        <v>277</v>
      </c>
    </row>
    <row r="52" spans="1:8" x14ac:dyDescent="0.25">
      <c r="A52" t="s">
        <v>278</v>
      </c>
      <c r="B52">
        <v>3088596</v>
      </c>
      <c r="D52">
        <v>44713</v>
      </c>
      <c r="E52">
        <v>44714</v>
      </c>
      <c r="F52">
        <v>44714</v>
      </c>
      <c r="G52" t="s">
        <v>739</v>
      </c>
      <c r="H52" t="s">
        <v>278</v>
      </c>
    </row>
    <row r="53" spans="1:8" x14ac:dyDescent="0.25">
      <c r="A53" t="s">
        <v>287</v>
      </c>
      <c r="B53">
        <v>3088605</v>
      </c>
      <c r="D53">
        <v>44713</v>
      </c>
      <c r="E53">
        <v>44714</v>
      </c>
      <c r="F53">
        <v>44714</v>
      </c>
      <c r="G53" t="s">
        <v>739</v>
      </c>
      <c r="H53" t="s">
        <v>287</v>
      </c>
    </row>
    <row r="54" spans="1:8" x14ac:dyDescent="0.25">
      <c r="A54" t="s">
        <v>633</v>
      </c>
      <c r="B54">
        <v>3088472</v>
      </c>
      <c r="D54">
        <v>44713</v>
      </c>
      <c r="E54">
        <v>44713</v>
      </c>
      <c r="F54">
        <v>44713</v>
      </c>
      <c r="G54" t="s">
        <v>739</v>
      </c>
      <c r="H54" t="s">
        <v>633</v>
      </c>
    </row>
    <row r="55" spans="1:8" x14ac:dyDescent="0.25">
      <c r="A55" t="s">
        <v>764</v>
      </c>
      <c r="B55" t="s">
        <v>738</v>
      </c>
      <c r="D55">
        <v>44713</v>
      </c>
      <c r="E55">
        <v>44713</v>
      </c>
      <c r="F55">
        <v>44713</v>
      </c>
      <c r="G55" t="s">
        <v>739</v>
      </c>
      <c r="H55" t="s">
        <v>764</v>
      </c>
    </row>
    <row r="56" spans="1:8" x14ac:dyDescent="0.25">
      <c r="A56" t="s">
        <v>100</v>
      </c>
      <c r="B56">
        <v>3088377</v>
      </c>
      <c r="D56">
        <v>44713</v>
      </c>
      <c r="E56">
        <v>44713</v>
      </c>
      <c r="F56">
        <v>44713</v>
      </c>
      <c r="G56" t="s">
        <v>739</v>
      </c>
      <c r="H56" t="s">
        <v>100</v>
      </c>
    </row>
    <row r="57" spans="1:8" x14ac:dyDescent="0.25">
      <c r="A57" t="s">
        <v>311</v>
      </c>
      <c r="B57">
        <v>3088621</v>
      </c>
      <c r="D57">
        <v>44713</v>
      </c>
      <c r="E57">
        <v>44714</v>
      </c>
      <c r="F57">
        <v>44714</v>
      </c>
      <c r="G57" t="s">
        <v>739</v>
      </c>
      <c r="H57" t="s">
        <v>311</v>
      </c>
    </row>
    <row r="58" spans="1:8" x14ac:dyDescent="0.25">
      <c r="A58" t="s">
        <v>267</v>
      </c>
      <c r="B58">
        <v>3088425</v>
      </c>
      <c r="D58">
        <v>44713</v>
      </c>
      <c r="E58">
        <v>44713</v>
      </c>
      <c r="F58">
        <v>44714</v>
      </c>
      <c r="G58" t="s">
        <v>739</v>
      </c>
      <c r="H58" t="s">
        <v>267</v>
      </c>
    </row>
    <row r="59" spans="1:8" x14ac:dyDescent="0.25">
      <c r="A59" t="s">
        <v>90</v>
      </c>
      <c r="B59">
        <v>3088581</v>
      </c>
      <c r="D59">
        <v>44713</v>
      </c>
      <c r="E59">
        <v>44713</v>
      </c>
      <c r="F59">
        <v>44714</v>
      </c>
      <c r="G59" t="s">
        <v>739</v>
      </c>
      <c r="H59" t="s">
        <v>90</v>
      </c>
    </row>
    <row r="60" spans="1:8" x14ac:dyDescent="0.25">
      <c r="A60" t="s">
        <v>230</v>
      </c>
      <c r="B60">
        <v>3088609</v>
      </c>
      <c r="D60">
        <v>44713</v>
      </c>
      <c r="E60">
        <v>44714</v>
      </c>
      <c r="F60">
        <v>44714</v>
      </c>
      <c r="G60" t="s">
        <v>739</v>
      </c>
      <c r="H60" t="s">
        <v>230</v>
      </c>
    </row>
    <row r="61" spans="1:8" x14ac:dyDescent="0.25">
      <c r="A61" t="s">
        <v>765</v>
      </c>
      <c r="B61">
        <v>3088459</v>
      </c>
      <c r="D61">
        <v>44713</v>
      </c>
      <c r="E61">
        <v>44713</v>
      </c>
      <c r="F61">
        <v>44714</v>
      </c>
      <c r="G61" t="s">
        <v>739</v>
      </c>
      <c r="H61" t="s">
        <v>765</v>
      </c>
    </row>
    <row r="62" spans="1:8" x14ac:dyDescent="0.25">
      <c r="A62" t="s">
        <v>484</v>
      </c>
      <c r="B62">
        <v>3088598</v>
      </c>
      <c r="D62">
        <v>44713</v>
      </c>
      <c r="E62">
        <v>44714</v>
      </c>
      <c r="F62">
        <v>44714</v>
      </c>
      <c r="G62" t="s">
        <v>739</v>
      </c>
      <c r="H62" t="s">
        <v>484</v>
      </c>
    </row>
    <row r="63" spans="1:8" x14ac:dyDescent="0.25">
      <c r="A63" t="s">
        <v>766</v>
      </c>
      <c r="B63" t="s">
        <v>738</v>
      </c>
      <c r="D63">
        <v>44713</v>
      </c>
      <c r="E63">
        <v>44714</v>
      </c>
      <c r="F63">
        <v>44714</v>
      </c>
      <c r="G63" t="s">
        <v>739</v>
      </c>
      <c r="H63" t="s">
        <v>766</v>
      </c>
    </row>
    <row r="64" spans="1:8" x14ac:dyDescent="0.25">
      <c r="A64" t="s">
        <v>80</v>
      </c>
      <c r="B64">
        <v>3088699</v>
      </c>
      <c r="D64">
        <v>44713</v>
      </c>
      <c r="E64">
        <v>44714</v>
      </c>
      <c r="F64">
        <v>44714</v>
      </c>
      <c r="G64" t="s">
        <v>739</v>
      </c>
      <c r="H64" t="s">
        <v>80</v>
      </c>
    </row>
    <row r="65" spans="1:8" x14ac:dyDescent="0.25">
      <c r="A65" t="s">
        <v>767</v>
      </c>
      <c r="B65" t="s">
        <v>738</v>
      </c>
      <c r="D65">
        <v>44713</v>
      </c>
      <c r="E65">
        <v>44713</v>
      </c>
      <c r="F65">
        <v>44714</v>
      </c>
      <c r="G65" t="s">
        <v>739</v>
      </c>
      <c r="H65" t="s">
        <v>767</v>
      </c>
    </row>
    <row r="66" spans="1:8" x14ac:dyDescent="0.25">
      <c r="A66" t="s">
        <v>768</v>
      </c>
      <c r="B66" t="s">
        <v>738</v>
      </c>
      <c r="D66">
        <v>44713</v>
      </c>
      <c r="E66">
        <v>44714</v>
      </c>
      <c r="F66">
        <v>44714</v>
      </c>
      <c r="G66" t="s">
        <v>739</v>
      </c>
      <c r="H66" t="s">
        <v>768</v>
      </c>
    </row>
    <row r="67" spans="1:8" x14ac:dyDescent="0.25">
      <c r="A67" t="s">
        <v>184</v>
      </c>
      <c r="B67">
        <v>3088539</v>
      </c>
      <c r="D67">
        <v>44713</v>
      </c>
      <c r="E67">
        <v>44713</v>
      </c>
      <c r="F67">
        <v>44714</v>
      </c>
      <c r="G67" t="s">
        <v>739</v>
      </c>
      <c r="H67" t="s">
        <v>184</v>
      </c>
    </row>
    <row r="68" spans="1:8" x14ac:dyDescent="0.25">
      <c r="A68" t="s">
        <v>432</v>
      </c>
      <c r="B68">
        <v>3088543</v>
      </c>
      <c r="D68">
        <v>44713</v>
      </c>
      <c r="E68">
        <v>44713</v>
      </c>
      <c r="F68">
        <v>44714</v>
      </c>
      <c r="G68" t="s">
        <v>739</v>
      </c>
      <c r="H68" t="s">
        <v>432</v>
      </c>
    </row>
    <row r="69" spans="1:8" x14ac:dyDescent="0.25">
      <c r="A69" t="s">
        <v>769</v>
      </c>
      <c r="B69" t="s">
        <v>738</v>
      </c>
      <c r="D69">
        <v>44713</v>
      </c>
      <c r="E69">
        <v>44714</v>
      </c>
      <c r="F69">
        <v>44714</v>
      </c>
      <c r="G69" t="s">
        <v>739</v>
      </c>
      <c r="H69" t="s">
        <v>769</v>
      </c>
    </row>
    <row r="70" spans="1:8" x14ac:dyDescent="0.25">
      <c r="A70" t="s">
        <v>417</v>
      </c>
      <c r="B70">
        <v>3088765</v>
      </c>
      <c r="D70">
        <v>44713</v>
      </c>
      <c r="E70">
        <v>44714</v>
      </c>
      <c r="F70">
        <v>44714</v>
      </c>
      <c r="G70" t="s">
        <v>739</v>
      </c>
      <c r="H70" t="s">
        <v>417</v>
      </c>
    </row>
    <row r="71" spans="1:8" x14ac:dyDescent="0.25">
      <c r="A71" t="s">
        <v>411</v>
      </c>
      <c r="B71">
        <v>3088464</v>
      </c>
      <c r="D71">
        <v>44713</v>
      </c>
      <c r="E71">
        <v>44713</v>
      </c>
      <c r="F71">
        <v>44713</v>
      </c>
      <c r="G71" t="s">
        <v>739</v>
      </c>
      <c r="H71" t="s">
        <v>411</v>
      </c>
    </row>
    <row r="72" spans="1:8" x14ac:dyDescent="0.25">
      <c r="A72" t="s">
        <v>306</v>
      </c>
      <c r="B72">
        <v>3088602</v>
      </c>
      <c r="D72">
        <v>44713</v>
      </c>
      <c r="E72">
        <v>44714</v>
      </c>
      <c r="F72">
        <v>44714</v>
      </c>
      <c r="G72" t="s">
        <v>739</v>
      </c>
      <c r="H72" t="s">
        <v>306</v>
      </c>
    </row>
    <row r="73" spans="1:8" x14ac:dyDescent="0.25">
      <c r="A73" t="s">
        <v>770</v>
      </c>
      <c r="B73" t="s">
        <v>738</v>
      </c>
      <c r="D73">
        <v>44713</v>
      </c>
      <c r="E73">
        <v>44714</v>
      </c>
      <c r="F73">
        <v>44714</v>
      </c>
      <c r="G73" t="s">
        <v>739</v>
      </c>
      <c r="H73" t="s">
        <v>770</v>
      </c>
    </row>
    <row r="74" spans="1:8" x14ac:dyDescent="0.25">
      <c r="A74" t="s">
        <v>413</v>
      </c>
      <c r="B74">
        <v>3088603</v>
      </c>
      <c r="D74">
        <v>44713</v>
      </c>
      <c r="E74">
        <v>44714</v>
      </c>
      <c r="F74">
        <v>44714</v>
      </c>
      <c r="G74" t="s">
        <v>739</v>
      </c>
      <c r="H74" t="s">
        <v>413</v>
      </c>
    </row>
    <row r="75" spans="1:8" x14ac:dyDescent="0.25">
      <c r="A75" t="s">
        <v>771</v>
      </c>
      <c r="B75" t="s">
        <v>738</v>
      </c>
      <c r="D75">
        <v>44713</v>
      </c>
      <c r="E75">
        <v>44713</v>
      </c>
      <c r="F75">
        <v>44713</v>
      </c>
      <c r="G75" t="s">
        <v>739</v>
      </c>
      <c r="H75" t="s">
        <v>771</v>
      </c>
    </row>
    <row r="76" spans="1:8" x14ac:dyDescent="0.25">
      <c r="A76" t="s">
        <v>772</v>
      </c>
      <c r="B76" t="s">
        <v>738</v>
      </c>
      <c r="D76">
        <v>44713</v>
      </c>
      <c r="E76">
        <v>44713</v>
      </c>
      <c r="F76">
        <v>44713</v>
      </c>
      <c r="G76" t="s">
        <v>739</v>
      </c>
      <c r="H76" t="s">
        <v>772</v>
      </c>
    </row>
    <row r="77" spans="1:8" x14ac:dyDescent="0.25">
      <c r="A77" t="s">
        <v>206</v>
      </c>
      <c r="B77">
        <v>3088404</v>
      </c>
      <c r="D77">
        <v>44713</v>
      </c>
      <c r="E77">
        <v>44713</v>
      </c>
      <c r="F77">
        <v>44714</v>
      </c>
      <c r="G77" t="s">
        <v>739</v>
      </c>
      <c r="H77" t="s">
        <v>206</v>
      </c>
    </row>
    <row r="78" spans="1:8" x14ac:dyDescent="0.25">
      <c r="A78" t="s">
        <v>773</v>
      </c>
      <c r="B78" t="s">
        <v>738</v>
      </c>
      <c r="D78">
        <v>44713</v>
      </c>
      <c r="E78">
        <v>44713</v>
      </c>
      <c r="F78">
        <v>44713</v>
      </c>
      <c r="G78" t="s">
        <v>739</v>
      </c>
      <c r="H78" t="s">
        <v>773</v>
      </c>
    </row>
    <row r="79" spans="1:8" x14ac:dyDescent="0.25">
      <c r="A79" t="s">
        <v>263</v>
      </c>
      <c r="B79">
        <v>3088431</v>
      </c>
      <c r="D79">
        <v>44713</v>
      </c>
      <c r="E79">
        <v>44713</v>
      </c>
      <c r="F79">
        <v>44714</v>
      </c>
      <c r="G79" t="s">
        <v>739</v>
      </c>
      <c r="H79" t="s">
        <v>263</v>
      </c>
    </row>
    <row r="80" spans="1:8" x14ac:dyDescent="0.25">
      <c r="A80" t="s">
        <v>627</v>
      </c>
      <c r="B80">
        <v>3088492</v>
      </c>
      <c r="D80">
        <v>44713</v>
      </c>
      <c r="E80">
        <v>44713</v>
      </c>
      <c r="F80">
        <v>44714</v>
      </c>
      <c r="G80" t="s">
        <v>739</v>
      </c>
      <c r="H80" t="s">
        <v>627</v>
      </c>
    </row>
    <row r="81" spans="1:8" x14ac:dyDescent="0.25">
      <c r="A81" t="s">
        <v>241</v>
      </c>
      <c r="B81">
        <v>3088442</v>
      </c>
      <c r="D81">
        <v>44713</v>
      </c>
      <c r="E81">
        <v>44713</v>
      </c>
      <c r="F81">
        <v>44714</v>
      </c>
      <c r="G81" t="s">
        <v>739</v>
      </c>
      <c r="H81" t="s">
        <v>241</v>
      </c>
    </row>
    <row r="82" spans="1:8" x14ac:dyDescent="0.25">
      <c r="A82" t="s">
        <v>774</v>
      </c>
      <c r="B82" t="s">
        <v>738</v>
      </c>
      <c r="D82">
        <v>44713</v>
      </c>
      <c r="E82">
        <v>44713</v>
      </c>
      <c r="F82">
        <v>44713</v>
      </c>
      <c r="G82" t="s">
        <v>739</v>
      </c>
      <c r="H82" t="s">
        <v>774</v>
      </c>
    </row>
    <row r="83" spans="1:8" x14ac:dyDescent="0.25">
      <c r="A83" t="s">
        <v>775</v>
      </c>
      <c r="B83" t="s">
        <v>738</v>
      </c>
      <c r="D83">
        <v>44713</v>
      </c>
      <c r="E83">
        <v>44714</v>
      </c>
      <c r="F83">
        <v>44714</v>
      </c>
      <c r="G83" t="s">
        <v>739</v>
      </c>
      <c r="H83" t="s">
        <v>775</v>
      </c>
    </row>
    <row r="84" spans="1:8" x14ac:dyDescent="0.25">
      <c r="A84" t="s">
        <v>457</v>
      </c>
      <c r="B84">
        <v>3088692</v>
      </c>
      <c r="D84">
        <v>44713</v>
      </c>
      <c r="E84">
        <v>44714</v>
      </c>
      <c r="F84">
        <v>44714</v>
      </c>
      <c r="G84" t="s">
        <v>739</v>
      </c>
      <c r="H84" t="s">
        <v>457</v>
      </c>
    </row>
    <row r="85" spans="1:8" x14ac:dyDescent="0.25">
      <c r="A85" t="s">
        <v>55</v>
      </c>
      <c r="B85">
        <v>3088627</v>
      </c>
      <c r="D85">
        <v>44713</v>
      </c>
      <c r="E85">
        <v>44714</v>
      </c>
      <c r="F85">
        <v>44714</v>
      </c>
      <c r="G85" t="s">
        <v>739</v>
      </c>
      <c r="H85" t="s">
        <v>55</v>
      </c>
    </row>
    <row r="86" spans="1:8" x14ac:dyDescent="0.25">
      <c r="A86" t="s">
        <v>776</v>
      </c>
      <c r="B86" t="s">
        <v>738</v>
      </c>
      <c r="D86">
        <v>44713</v>
      </c>
      <c r="E86">
        <v>44713</v>
      </c>
      <c r="F86">
        <v>44713</v>
      </c>
      <c r="G86" t="s">
        <v>739</v>
      </c>
      <c r="H86" t="s">
        <v>776</v>
      </c>
    </row>
    <row r="87" spans="1:8" x14ac:dyDescent="0.25">
      <c r="A87" t="s">
        <v>202</v>
      </c>
      <c r="B87">
        <v>3088548</v>
      </c>
      <c r="D87">
        <v>44713</v>
      </c>
      <c r="E87">
        <v>44713</v>
      </c>
      <c r="F87">
        <v>44714</v>
      </c>
      <c r="G87" t="s">
        <v>739</v>
      </c>
      <c r="H87" t="s">
        <v>202</v>
      </c>
    </row>
    <row r="88" spans="1:8" x14ac:dyDescent="0.25">
      <c r="A88" t="s">
        <v>200</v>
      </c>
      <c r="B88">
        <v>3088752</v>
      </c>
      <c r="D88">
        <v>44713</v>
      </c>
      <c r="E88">
        <v>44714</v>
      </c>
      <c r="F88">
        <v>44714</v>
      </c>
      <c r="G88" t="s">
        <v>739</v>
      </c>
      <c r="H88" t="s">
        <v>200</v>
      </c>
    </row>
    <row r="89" spans="1:8" x14ac:dyDescent="0.25">
      <c r="A89" t="s">
        <v>777</v>
      </c>
      <c r="B89" t="s">
        <v>738</v>
      </c>
      <c r="D89">
        <v>44713</v>
      </c>
      <c r="E89">
        <v>44713</v>
      </c>
      <c r="F89">
        <v>44713</v>
      </c>
      <c r="G89" t="s">
        <v>739</v>
      </c>
      <c r="H89" t="s">
        <v>777</v>
      </c>
    </row>
    <row r="90" spans="1:8" x14ac:dyDescent="0.25">
      <c r="A90" t="s">
        <v>290</v>
      </c>
      <c r="B90">
        <v>3088720</v>
      </c>
      <c r="D90">
        <v>44713</v>
      </c>
      <c r="E90">
        <v>44714</v>
      </c>
      <c r="F90">
        <v>44714</v>
      </c>
      <c r="G90" t="s">
        <v>739</v>
      </c>
      <c r="H90" t="s">
        <v>290</v>
      </c>
    </row>
    <row r="91" spans="1:8" x14ac:dyDescent="0.25">
      <c r="A91" t="s">
        <v>414</v>
      </c>
      <c r="B91" t="s">
        <v>738</v>
      </c>
      <c r="D91">
        <v>44713</v>
      </c>
      <c r="E91">
        <v>44713</v>
      </c>
      <c r="F91">
        <v>44714</v>
      </c>
      <c r="G91" t="s">
        <v>739</v>
      </c>
      <c r="H91" t="s">
        <v>414</v>
      </c>
    </row>
    <row r="92" spans="1:8" x14ac:dyDescent="0.25">
      <c r="A92" t="s">
        <v>163</v>
      </c>
      <c r="B92">
        <v>3088567</v>
      </c>
      <c r="D92">
        <v>44713</v>
      </c>
      <c r="E92">
        <v>44713</v>
      </c>
      <c r="F92">
        <v>44714</v>
      </c>
      <c r="G92" t="s">
        <v>739</v>
      </c>
      <c r="H92" t="s">
        <v>163</v>
      </c>
    </row>
    <row r="93" spans="1:8" x14ac:dyDescent="0.25">
      <c r="A93" t="s">
        <v>778</v>
      </c>
      <c r="B93" t="s">
        <v>738</v>
      </c>
      <c r="D93">
        <v>44713</v>
      </c>
      <c r="E93">
        <v>44713</v>
      </c>
      <c r="F93">
        <v>44714</v>
      </c>
      <c r="G93" t="s">
        <v>739</v>
      </c>
      <c r="H93" t="s">
        <v>778</v>
      </c>
    </row>
    <row r="94" spans="1:8" x14ac:dyDescent="0.25">
      <c r="A94" t="s">
        <v>779</v>
      </c>
      <c r="B94" t="s">
        <v>738</v>
      </c>
      <c r="D94">
        <v>44713</v>
      </c>
      <c r="E94">
        <v>44713</v>
      </c>
      <c r="F94">
        <v>44713</v>
      </c>
      <c r="G94" t="s">
        <v>739</v>
      </c>
      <c r="H94" t="s">
        <v>779</v>
      </c>
    </row>
    <row r="95" spans="1:8" x14ac:dyDescent="0.25">
      <c r="A95" t="s">
        <v>780</v>
      </c>
      <c r="B95" t="s">
        <v>738</v>
      </c>
      <c r="D95">
        <v>44713</v>
      </c>
      <c r="E95">
        <v>44713</v>
      </c>
      <c r="F95">
        <v>44713</v>
      </c>
      <c r="G95" t="s">
        <v>739</v>
      </c>
      <c r="H95" t="s">
        <v>780</v>
      </c>
    </row>
    <row r="96" spans="1:8" x14ac:dyDescent="0.25">
      <c r="A96" t="s">
        <v>781</v>
      </c>
      <c r="B96" t="s">
        <v>738</v>
      </c>
      <c r="D96">
        <v>44713</v>
      </c>
      <c r="E96">
        <v>44713</v>
      </c>
      <c r="F96">
        <v>44713</v>
      </c>
      <c r="G96" t="s">
        <v>739</v>
      </c>
      <c r="H96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862 Released</vt:lpstr>
      <vt:lpstr>Sheet2</vt:lpstr>
      <vt:lpstr>Sheet1</vt:lpstr>
      <vt:lpstr>Delivery_Time_Download</vt:lpstr>
      <vt:lpstr>'862 Released'!Print_Area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Kalong, Peechchayapa (Som.)</dc:creator>
  <cp:lastModifiedBy>Num Thestar</cp:lastModifiedBy>
  <cp:lastPrinted>2022-06-01T04:21:27Z</cp:lastPrinted>
  <dcterms:created xsi:type="dcterms:W3CDTF">2022-06-01T01:52:44Z</dcterms:created>
  <dcterms:modified xsi:type="dcterms:W3CDTF">2022-06-01T04:40:52Z</dcterms:modified>
</cp:coreProperties>
</file>